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tables/table462.xml" ContentType="application/vnd.openxmlformats-officedocument.spreadsheetml.table+xml"/>
  <Override PartName="/xl/tables/table463.xml" ContentType="application/vnd.openxmlformats-officedocument.spreadsheetml.table+xml"/>
  <Override PartName="/xl/tables/table464.xml" ContentType="application/vnd.openxmlformats-officedocument.spreadsheetml.table+xml"/>
  <Override PartName="/xl/tables/table465.xml" ContentType="application/vnd.openxmlformats-officedocument.spreadsheetml.table+xml"/>
  <Override PartName="/xl/tables/table46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filterPrivacy="1" defaultThemeVersion="124226"/>
  <xr:revisionPtr revIDLastSave="0" documentId="13_ncr:1_{BC61554A-5271-4DF3-8A05-24F636F1CC3B}" xr6:coauthVersionLast="41" xr6:coauthVersionMax="41" xr10:uidLastSave="{00000000-0000-0000-0000-000000000000}"/>
  <bookViews>
    <workbookView xWindow="-108" yWindow="-108" windowWidth="19416" windowHeight="10440" xr2:uid="{00000000-000D-0000-FFFF-FFFF00000000}"/>
  </bookViews>
  <sheets>
    <sheet name="Расчет" sheetId="1" r:id="rId1"/>
    <sheet name="прил.3" sheetId="3" r:id="rId2"/>
    <sheet name="осн1" sheetId="4" r:id="rId3"/>
    <sheet name="осн2" sheetId="2" r:id="rId4"/>
  </sheets>
  <calcPr calcId="181029"/>
</workbook>
</file>

<file path=xl/calcChain.xml><?xml version="1.0" encoding="utf-8"?>
<calcChain xmlns="http://schemas.openxmlformats.org/spreadsheetml/2006/main">
  <c r="F3093" i="1" l="1"/>
  <c r="K3113" i="1" l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12" i="1"/>
  <c r="K3112" i="1"/>
  <c r="L3110" i="1"/>
  <c r="K3110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087" i="1"/>
  <c r="K3087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12" i="1"/>
  <c r="I3112" i="1"/>
  <c r="J3110" i="1"/>
  <c r="I3110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087" i="1"/>
  <c r="I3087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12" i="1"/>
  <c r="G3112" i="1"/>
  <c r="H3110" i="1"/>
  <c r="G3110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087" i="1"/>
  <c r="G3087" i="1"/>
  <c r="D3138" i="1"/>
  <c r="E3138" i="1"/>
  <c r="G3138" i="1" s="1"/>
  <c r="I3138" i="1" s="1"/>
  <c r="K3138" i="1" s="1"/>
  <c r="F3138" i="1"/>
  <c r="H3138" i="1" s="1"/>
  <c r="J3138" i="1" s="1"/>
  <c r="L3138" i="1" s="1"/>
  <c r="D3139" i="1"/>
  <c r="E3139" i="1"/>
  <c r="G3139" i="1" s="1"/>
  <c r="I3139" i="1" s="1"/>
  <c r="K3139" i="1" s="1"/>
  <c r="F3139" i="1"/>
  <c r="H3139" i="1" s="1"/>
  <c r="J3139" i="1" s="1"/>
  <c r="L3139" i="1" s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12" i="1"/>
  <c r="E3112" i="1"/>
  <c r="F3110" i="1"/>
  <c r="E3110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F3088" i="1"/>
  <c r="F3089" i="1"/>
  <c r="F3090" i="1"/>
  <c r="F3091" i="1"/>
  <c r="F3092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087" i="1"/>
  <c r="E3087" i="1"/>
  <c r="P3084" i="1" l="1"/>
  <c r="T3084" i="1" s="1"/>
  <c r="O3084" i="1"/>
  <c r="S3084" i="1" s="1"/>
  <c r="O3074" i="1"/>
  <c r="S3074" i="1" s="1"/>
  <c r="O3075" i="1"/>
  <c r="S3075" i="1" s="1"/>
  <c r="O3076" i="1"/>
  <c r="S3076" i="1" s="1"/>
  <c r="O3077" i="1"/>
  <c r="S3077" i="1" s="1"/>
  <c r="O3078" i="1"/>
  <c r="S3078" i="1" s="1"/>
  <c r="O3079" i="1"/>
  <c r="S3079" i="1" s="1"/>
  <c r="O3080" i="1"/>
  <c r="S3080" i="1" s="1"/>
  <c r="O3081" i="1"/>
  <c r="S3081" i="1" s="1"/>
  <c r="O3082" i="1"/>
  <c r="S3082" i="1" s="1"/>
  <c r="P3074" i="1"/>
  <c r="T3074" i="1" s="1"/>
  <c r="P3075" i="1"/>
  <c r="T3075" i="1" s="1"/>
  <c r="P3076" i="1"/>
  <c r="T3076" i="1" s="1"/>
  <c r="P3077" i="1"/>
  <c r="T3077" i="1" s="1"/>
  <c r="P3078" i="1"/>
  <c r="T3078" i="1" s="1"/>
  <c r="P3079" i="1"/>
  <c r="T3079" i="1" s="1"/>
  <c r="P3080" i="1"/>
  <c r="T3080" i="1" s="1"/>
  <c r="P3081" i="1"/>
  <c r="T3081" i="1" s="1"/>
  <c r="P3082" i="1"/>
  <c r="T3082" i="1" s="1"/>
  <c r="P3073" i="1"/>
  <c r="T3073" i="1" s="1"/>
  <c r="O3073" i="1"/>
  <c r="S3073" i="1" s="1"/>
  <c r="O3060" i="1"/>
  <c r="S3060" i="1" s="1"/>
  <c r="O3061" i="1"/>
  <c r="S3061" i="1" s="1"/>
  <c r="O3062" i="1"/>
  <c r="S3062" i="1" s="1"/>
  <c r="O3063" i="1"/>
  <c r="S3063" i="1" s="1"/>
  <c r="O3064" i="1"/>
  <c r="S3064" i="1" s="1"/>
  <c r="O3065" i="1"/>
  <c r="S3065" i="1" s="1"/>
  <c r="O3066" i="1"/>
  <c r="S3066" i="1" s="1"/>
  <c r="O3067" i="1"/>
  <c r="S3067" i="1" s="1"/>
  <c r="O3068" i="1"/>
  <c r="S3068" i="1" s="1"/>
  <c r="O3069" i="1"/>
  <c r="S3069" i="1" s="1"/>
  <c r="O3070" i="1"/>
  <c r="S3070" i="1" s="1"/>
  <c r="O3071" i="1"/>
  <c r="S3071" i="1" s="1"/>
  <c r="P3060" i="1"/>
  <c r="T3060" i="1" s="1"/>
  <c r="P3061" i="1"/>
  <c r="T3061" i="1" s="1"/>
  <c r="P3062" i="1"/>
  <c r="T3062" i="1" s="1"/>
  <c r="P3063" i="1"/>
  <c r="T3063" i="1" s="1"/>
  <c r="P3064" i="1"/>
  <c r="T3064" i="1" s="1"/>
  <c r="P3065" i="1"/>
  <c r="T3065" i="1" s="1"/>
  <c r="P3066" i="1"/>
  <c r="T3066" i="1" s="1"/>
  <c r="P3067" i="1"/>
  <c r="T3067" i="1" s="1"/>
  <c r="P3068" i="1"/>
  <c r="T3068" i="1" s="1"/>
  <c r="P3069" i="1"/>
  <c r="T3069" i="1" s="1"/>
  <c r="P3070" i="1"/>
  <c r="T3070" i="1" s="1"/>
  <c r="P3071" i="1"/>
  <c r="T3071" i="1" s="1"/>
  <c r="P3059" i="1"/>
  <c r="T3059" i="1" s="1"/>
  <c r="O3059" i="1"/>
  <c r="S3059" i="1" s="1"/>
  <c r="O3041" i="1"/>
  <c r="S3041" i="1" s="1"/>
  <c r="O3042" i="1"/>
  <c r="S3042" i="1" s="1"/>
  <c r="O3043" i="1"/>
  <c r="S3043" i="1" s="1"/>
  <c r="O3044" i="1"/>
  <c r="S3044" i="1" s="1"/>
  <c r="O3045" i="1"/>
  <c r="S3045" i="1" s="1"/>
  <c r="O3046" i="1"/>
  <c r="S3046" i="1" s="1"/>
  <c r="O3047" i="1"/>
  <c r="S3047" i="1" s="1"/>
  <c r="O3048" i="1"/>
  <c r="S3048" i="1" s="1"/>
  <c r="O3049" i="1"/>
  <c r="S3049" i="1" s="1"/>
  <c r="O3050" i="1"/>
  <c r="S3050" i="1" s="1"/>
  <c r="O3051" i="1"/>
  <c r="S3051" i="1" s="1"/>
  <c r="O3052" i="1"/>
  <c r="S3052" i="1" s="1"/>
  <c r="O3053" i="1"/>
  <c r="S3053" i="1" s="1"/>
  <c r="O3054" i="1"/>
  <c r="S3054" i="1" s="1"/>
  <c r="O3055" i="1"/>
  <c r="S3055" i="1" s="1"/>
  <c r="O3056" i="1"/>
  <c r="S3056" i="1" s="1"/>
  <c r="O3057" i="1"/>
  <c r="S3057" i="1" s="1"/>
  <c r="P3041" i="1"/>
  <c r="T3041" i="1" s="1"/>
  <c r="P3042" i="1"/>
  <c r="T3042" i="1" s="1"/>
  <c r="P3043" i="1"/>
  <c r="T3043" i="1" s="1"/>
  <c r="P3044" i="1"/>
  <c r="T3044" i="1" s="1"/>
  <c r="P3045" i="1"/>
  <c r="T3045" i="1" s="1"/>
  <c r="P3046" i="1"/>
  <c r="T3046" i="1" s="1"/>
  <c r="P3047" i="1"/>
  <c r="T3047" i="1" s="1"/>
  <c r="P3048" i="1"/>
  <c r="T3048" i="1" s="1"/>
  <c r="P3049" i="1"/>
  <c r="T3049" i="1" s="1"/>
  <c r="P3050" i="1"/>
  <c r="T3050" i="1" s="1"/>
  <c r="P3051" i="1"/>
  <c r="T3051" i="1" s="1"/>
  <c r="P3052" i="1"/>
  <c r="T3052" i="1" s="1"/>
  <c r="P3053" i="1"/>
  <c r="T3053" i="1" s="1"/>
  <c r="P3054" i="1"/>
  <c r="T3054" i="1" s="1"/>
  <c r="P3055" i="1"/>
  <c r="T3055" i="1" s="1"/>
  <c r="P3056" i="1"/>
  <c r="T3056" i="1" s="1"/>
  <c r="P3057" i="1"/>
  <c r="T3057" i="1" s="1"/>
  <c r="P3040" i="1"/>
  <c r="T3040" i="1" s="1"/>
  <c r="O3040" i="1"/>
  <c r="S3040" i="1" s="1"/>
  <c r="O3020" i="1"/>
  <c r="S3020" i="1" s="1"/>
  <c r="O3021" i="1"/>
  <c r="S3021" i="1" s="1"/>
  <c r="O3022" i="1"/>
  <c r="S3022" i="1" s="1"/>
  <c r="O3023" i="1"/>
  <c r="S3023" i="1" s="1"/>
  <c r="O3024" i="1"/>
  <c r="S3024" i="1" s="1"/>
  <c r="O3025" i="1"/>
  <c r="S3025" i="1" s="1"/>
  <c r="O3026" i="1"/>
  <c r="S3026" i="1" s="1"/>
  <c r="O3027" i="1"/>
  <c r="S3027" i="1" s="1"/>
  <c r="O3028" i="1"/>
  <c r="S3028" i="1" s="1"/>
  <c r="O3029" i="1"/>
  <c r="S3029" i="1" s="1"/>
  <c r="O3030" i="1"/>
  <c r="S3030" i="1" s="1"/>
  <c r="O3031" i="1"/>
  <c r="S3031" i="1" s="1"/>
  <c r="O3032" i="1"/>
  <c r="S3032" i="1" s="1"/>
  <c r="O3033" i="1"/>
  <c r="S3033" i="1" s="1"/>
  <c r="O3034" i="1"/>
  <c r="S3034" i="1" s="1"/>
  <c r="O3035" i="1"/>
  <c r="S3035" i="1" s="1"/>
  <c r="O3036" i="1"/>
  <c r="S3036" i="1" s="1"/>
  <c r="O3037" i="1"/>
  <c r="S3037" i="1" s="1"/>
  <c r="O3038" i="1"/>
  <c r="S3038" i="1" s="1"/>
  <c r="P3020" i="1"/>
  <c r="T3020" i="1" s="1"/>
  <c r="P3021" i="1"/>
  <c r="T3021" i="1" s="1"/>
  <c r="P3022" i="1"/>
  <c r="T3022" i="1" s="1"/>
  <c r="P3023" i="1"/>
  <c r="T3023" i="1" s="1"/>
  <c r="P3024" i="1"/>
  <c r="T3024" i="1" s="1"/>
  <c r="P3025" i="1"/>
  <c r="T3025" i="1" s="1"/>
  <c r="P3026" i="1"/>
  <c r="T3026" i="1" s="1"/>
  <c r="P3027" i="1"/>
  <c r="T3027" i="1" s="1"/>
  <c r="P3028" i="1"/>
  <c r="T3028" i="1" s="1"/>
  <c r="P3029" i="1"/>
  <c r="T3029" i="1" s="1"/>
  <c r="P3030" i="1"/>
  <c r="T3030" i="1" s="1"/>
  <c r="P3031" i="1"/>
  <c r="T3031" i="1" s="1"/>
  <c r="P3032" i="1"/>
  <c r="T3032" i="1" s="1"/>
  <c r="P3033" i="1"/>
  <c r="T3033" i="1" s="1"/>
  <c r="P3034" i="1"/>
  <c r="T3034" i="1" s="1"/>
  <c r="P3035" i="1"/>
  <c r="T3035" i="1" s="1"/>
  <c r="P3036" i="1"/>
  <c r="T3036" i="1" s="1"/>
  <c r="P3037" i="1"/>
  <c r="T3037" i="1" s="1"/>
  <c r="P3038" i="1"/>
  <c r="T3038" i="1" s="1"/>
  <c r="P3019" i="1"/>
  <c r="T3019" i="1" s="1"/>
  <c r="O3019" i="1"/>
  <c r="S3019" i="1" s="1"/>
  <c r="O3013" i="1"/>
  <c r="S3013" i="1" s="1"/>
  <c r="O3014" i="1"/>
  <c r="S3014" i="1" s="1"/>
  <c r="O3015" i="1"/>
  <c r="S3015" i="1" s="1"/>
  <c r="O3016" i="1"/>
  <c r="S3016" i="1" s="1"/>
  <c r="O3017" i="1"/>
  <c r="S3017" i="1" s="1"/>
  <c r="P3013" i="1"/>
  <c r="T3013" i="1" s="1"/>
  <c r="P3014" i="1"/>
  <c r="T3014" i="1" s="1"/>
  <c r="P3015" i="1"/>
  <c r="T3015" i="1" s="1"/>
  <c r="P3016" i="1"/>
  <c r="T3016" i="1" s="1"/>
  <c r="P3017" i="1"/>
  <c r="T3017" i="1" s="1"/>
  <c r="P3012" i="1"/>
  <c r="T3012" i="1" s="1"/>
  <c r="O3012" i="1"/>
  <c r="S3012" i="1" s="1"/>
  <c r="O3008" i="1"/>
  <c r="S3008" i="1" s="1"/>
  <c r="O3009" i="1"/>
  <c r="S3009" i="1" s="1"/>
  <c r="O3010" i="1"/>
  <c r="S3010" i="1" s="1"/>
  <c r="P3008" i="1"/>
  <c r="T3008" i="1" s="1"/>
  <c r="P3009" i="1"/>
  <c r="T3009" i="1" s="1"/>
  <c r="P3010" i="1"/>
  <c r="T3010" i="1" s="1"/>
  <c r="P3007" i="1"/>
  <c r="T3007" i="1" s="1"/>
  <c r="O3007" i="1"/>
  <c r="S3007" i="1" s="1"/>
  <c r="P3005" i="1"/>
  <c r="T3005" i="1" s="1"/>
  <c r="O3005" i="1"/>
  <c r="S3005" i="1" s="1"/>
  <c r="P3003" i="1"/>
  <c r="T3003" i="1" s="1"/>
  <c r="O3003" i="1"/>
  <c r="S3003" i="1" s="1"/>
  <c r="O2930" i="1"/>
  <c r="S2930" i="1" s="1"/>
  <c r="O2931" i="1"/>
  <c r="S2931" i="1" s="1"/>
  <c r="O2932" i="1"/>
  <c r="S2932" i="1" s="1"/>
  <c r="O2933" i="1"/>
  <c r="S2933" i="1" s="1"/>
  <c r="O2934" i="1"/>
  <c r="S2934" i="1" s="1"/>
  <c r="O2935" i="1"/>
  <c r="S2935" i="1" s="1"/>
  <c r="O2936" i="1"/>
  <c r="S2936" i="1" s="1"/>
  <c r="O2937" i="1"/>
  <c r="S2937" i="1" s="1"/>
  <c r="O2938" i="1"/>
  <c r="S2938" i="1" s="1"/>
  <c r="O2939" i="1"/>
  <c r="S2939" i="1" s="1"/>
  <c r="O2940" i="1"/>
  <c r="S2940" i="1" s="1"/>
  <c r="O2941" i="1"/>
  <c r="S2941" i="1" s="1"/>
  <c r="O2942" i="1"/>
  <c r="S2942" i="1" s="1"/>
  <c r="O2943" i="1"/>
  <c r="S2943" i="1" s="1"/>
  <c r="O2944" i="1"/>
  <c r="S2944" i="1" s="1"/>
  <c r="O2945" i="1"/>
  <c r="S2945" i="1" s="1"/>
  <c r="O2946" i="1"/>
  <c r="S2946" i="1" s="1"/>
  <c r="O2947" i="1"/>
  <c r="S2947" i="1" s="1"/>
  <c r="O2948" i="1"/>
  <c r="S2948" i="1" s="1"/>
  <c r="O2949" i="1"/>
  <c r="S2949" i="1" s="1"/>
  <c r="O2950" i="1"/>
  <c r="S2950" i="1" s="1"/>
  <c r="O2951" i="1"/>
  <c r="S2951" i="1" s="1"/>
  <c r="O2952" i="1"/>
  <c r="S2952" i="1" s="1"/>
  <c r="O2953" i="1"/>
  <c r="S2953" i="1" s="1"/>
  <c r="O2954" i="1"/>
  <c r="S2954" i="1" s="1"/>
  <c r="O2955" i="1"/>
  <c r="S2955" i="1" s="1"/>
  <c r="O2956" i="1"/>
  <c r="S2956" i="1" s="1"/>
  <c r="O2957" i="1"/>
  <c r="S2957" i="1" s="1"/>
  <c r="O2958" i="1"/>
  <c r="S2958" i="1" s="1"/>
  <c r="O2959" i="1"/>
  <c r="S2959" i="1" s="1"/>
  <c r="O2960" i="1"/>
  <c r="S2960" i="1" s="1"/>
  <c r="O2961" i="1"/>
  <c r="S2961" i="1" s="1"/>
  <c r="O2962" i="1"/>
  <c r="S2962" i="1" s="1"/>
  <c r="O2963" i="1"/>
  <c r="S2963" i="1" s="1"/>
  <c r="O2964" i="1"/>
  <c r="S2964" i="1" s="1"/>
  <c r="O2965" i="1"/>
  <c r="S2965" i="1" s="1"/>
  <c r="O2966" i="1"/>
  <c r="S2966" i="1" s="1"/>
  <c r="O2967" i="1"/>
  <c r="S2967" i="1" s="1"/>
  <c r="O2968" i="1"/>
  <c r="S2968" i="1" s="1"/>
  <c r="O2969" i="1"/>
  <c r="S2969" i="1" s="1"/>
  <c r="O2970" i="1"/>
  <c r="S2970" i="1" s="1"/>
  <c r="O2971" i="1"/>
  <c r="S2971" i="1" s="1"/>
  <c r="O2972" i="1"/>
  <c r="S2972" i="1" s="1"/>
  <c r="O2973" i="1"/>
  <c r="S2973" i="1" s="1"/>
  <c r="O2974" i="1"/>
  <c r="S2974" i="1" s="1"/>
  <c r="O2975" i="1"/>
  <c r="S2975" i="1" s="1"/>
  <c r="O2976" i="1"/>
  <c r="S2976" i="1" s="1"/>
  <c r="O2977" i="1"/>
  <c r="S2977" i="1" s="1"/>
  <c r="O2978" i="1"/>
  <c r="S2978" i="1" s="1"/>
  <c r="O2979" i="1"/>
  <c r="S2979" i="1" s="1"/>
  <c r="O2980" i="1"/>
  <c r="S2980" i="1" s="1"/>
  <c r="O2981" i="1"/>
  <c r="S2981" i="1" s="1"/>
  <c r="O2982" i="1"/>
  <c r="S2982" i="1" s="1"/>
  <c r="O2983" i="1"/>
  <c r="S2983" i="1" s="1"/>
  <c r="O2984" i="1"/>
  <c r="S2984" i="1" s="1"/>
  <c r="O2985" i="1"/>
  <c r="S2985" i="1" s="1"/>
  <c r="O2986" i="1"/>
  <c r="S2986" i="1" s="1"/>
  <c r="O2987" i="1"/>
  <c r="S2987" i="1" s="1"/>
  <c r="O2988" i="1"/>
  <c r="S2988" i="1" s="1"/>
  <c r="O2989" i="1"/>
  <c r="S2989" i="1" s="1"/>
  <c r="O2990" i="1"/>
  <c r="S2990" i="1" s="1"/>
  <c r="O2991" i="1"/>
  <c r="S2991" i="1" s="1"/>
  <c r="O2992" i="1"/>
  <c r="S2992" i="1" s="1"/>
  <c r="O2993" i="1"/>
  <c r="S2993" i="1" s="1"/>
  <c r="O2994" i="1"/>
  <c r="S2994" i="1" s="1"/>
  <c r="O2995" i="1"/>
  <c r="S2995" i="1" s="1"/>
  <c r="O2996" i="1"/>
  <c r="S2996" i="1" s="1"/>
  <c r="O2997" i="1"/>
  <c r="S2997" i="1" s="1"/>
  <c r="O2998" i="1"/>
  <c r="S2998" i="1" s="1"/>
  <c r="O2999" i="1"/>
  <c r="S2999" i="1" s="1"/>
  <c r="O3000" i="1"/>
  <c r="S3000" i="1" s="1"/>
  <c r="O3001" i="1"/>
  <c r="S3001" i="1" s="1"/>
  <c r="P2930" i="1"/>
  <c r="T2930" i="1" s="1"/>
  <c r="P2931" i="1"/>
  <c r="T2931" i="1" s="1"/>
  <c r="P2932" i="1"/>
  <c r="T2932" i="1" s="1"/>
  <c r="P2933" i="1"/>
  <c r="T2933" i="1" s="1"/>
  <c r="P2934" i="1"/>
  <c r="T2934" i="1" s="1"/>
  <c r="P2935" i="1"/>
  <c r="T2935" i="1" s="1"/>
  <c r="P2936" i="1"/>
  <c r="T2936" i="1" s="1"/>
  <c r="P2937" i="1"/>
  <c r="T2937" i="1" s="1"/>
  <c r="P2938" i="1"/>
  <c r="T2938" i="1" s="1"/>
  <c r="P2939" i="1"/>
  <c r="T2939" i="1" s="1"/>
  <c r="P2940" i="1"/>
  <c r="T2940" i="1" s="1"/>
  <c r="P2941" i="1"/>
  <c r="T2941" i="1" s="1"/>
  <c r="P2942" i="1"/>
  <c r="T2942" i="1" s="1"/>
  <c r="P2943" i="1"/>
  <c r="T2943" i="1" s="1"/>
  <c r="P2944" i="1"/>
  <c r="T2944" i="1" s="1"/>
  <c r="P2945" i="1"/>
  <c r="T2945" i="1" s="1"/>
  <c r="P2946" i="1"/>
  <c r="T2946" i="1" s="1"/>
  <c r="P2947" i="1"/>
  <c r="T2947" i="1" s="1"/>
  <c r="P2948" i="1"/>
  <c r="T2948" i="1" s="1"/>
  <c r="P2949" i="1"/>
  <c r="T2949" i="1" s="1"/>
  <c r="P2950" i="1"/>
  <c r="T2950" i="1" s="1"/>
  <c r="P2951" i="1"/>
  <c r="T2951" i="1" s="1"/>
  <c r="P2952" i="1"/>
  <c r="T2952" i="1" s="1"/>
  <c r="P2953" i="1"/>
  <c r="T2953" i="1" s="1"/>
  <c r="P2954" i="1"/>
  <c r="T2954" i="1" s="1"/>
  <c r="P2955" i="1"/>
  <c r="T2955" i="1" s="1"/>
  <c r="P2956" i="1"/>
  <c r="T2956" i="1" s="1"/>
  <c r="P2957" i="1"/>
  <c r="T2957" i="1" s="1"/>
  <c r="P2958" i="1"/>
  <c r="T2958" i="1" s="1"/>
  <c r="P2959" i="1"/>
  <c r="T2959" i="1" s="1"/>
  <c r="P2960" i="1"/>
  <c r="T2960" i="1" s="1"/>
  <c r="P2961" i="1"/>
  <c r="T2961" i="1" s="1"/>
  <c r="P2962" i="1"/>
  <c r="T2962" i="1" s="1"/>
  <c r="P2963" i="1"/>
  <c r="T2963" i="1" s="1"/>
  <c r="P2964" i="1"/>
  <c r="T2964" i="1" s="1"/>
  <c r="P2965" i="1"/>
  <c r="T2965" i="1" s="1"/>
  <c r="P2966" i="1"/>
  <c r="T2966" i="1" s="1"/>
  <c r="P2967" i="1"/>
  <c r="T2967" i="1" s="1"/>
  <c r="P2968" i="1"/>
  <c r="T2968" i="1" s="1"/>
  <c r="P2969" i="1"/>
  <c r="T2969" i="1" s="1"/>
  <c r="P2970" i="1"/>
  <c r="T2970" i="1" s="1"/>
  <c r="P2971" i="1"/>
  <c r="T2971" i="1" s="1"/>
  <c r="P2972" i="1"/>
  <c r="T2972" i="1" s="1"/>
  <c r="P2973" i="1"/>
  <c r="T2973" i="1" s="1"/>
  <c r="P2974" i="1"/>
  <c r="T2974" i="1" s="1"/>
  <c r="P2975" i="1"/>
  <c r="T2975" i="1" s="1"/>
  <c r="P2976" i="1"/>
  <c r="T2976" i="1" s="1"/>
  <c r="P2977" i="1"/>
  <c r="T2977" i="1" s="1"/>
  <c r="P2978" i="1"/>
  <c r="T2978" i="1" s="1"/>
  <c r="P2979" i="1"/>
  <c r="T2979" i="1" s="1"/>
  <c r="P2980" i="1"/>
  <c r="T2980" i="1" s="1"/>
  <c r="P2981" i="1"/>
  <c r="T2981" i="1" s="1"/>
  <c r="P2982" i="1"/>
  <c r="T2982" i="1" s="1"/>
  <c r="P2983" i="1"/>
  <c r="T2983" i="1" s="1"/>
  <c r="P2984" i="1"/>
  <c r="T2984" i="1" s="1"/>
  <c r="P2985" i="1"/>
  <c r="T2985" i="1" s="1"/>
  <c r="P2986" i="1"/>
  <c r="T2986" i="1" s="1"/>
  <c r="P2987" i="1"/>
  <c r="T2987" i="1" s="1"/>
  <c r="P2988" i="1"/>
  <c r="T2988" i="1" s="1"/>
  <c r="P2989" i="1"/>
  <c r="T2989" i="1" s="1"/>
  <c r="P2990" i="1"/>
  <c r="T2990" i="1" s="1"/>
  <c r="P2991" i="1"/>
  <c r="T2991" i="1" s="1"/>
  <c r="P2992" i="1"/>
  <c r="T2992" i="1" s="1"/>
  <c r="P2993" i="1"/>
  <c r="T2993" i="1" s="1"/>
  <c r="P2994" i="1"/>
  <c r="T2994" i="1" s="1"/>
  <c r="P2995" i="1"/>
  <c r="T2995" i="1" s="1"/>
  <c r="P2996" i="1"/>
  <c r="T2996" i="1" s="1"/>
  <c r="P2997" i="1"/>
  <c r="T2997" i="1" s="1"/>
  <c r="P2998" i="1"/>
  <c r="T2998" i="1" s="1"/>
  <c r="P2999" i="1"/>
  <c r="T2999" i="1" s="1"/>
  <c r="P3000" i="1"/>
  <c r="T3000" i="1" s="1"/>
  <c r="P3001" i="1"/>
  <c r="T3001" i="1" s="1"/>
  <c r="P2929" i="1"/>
  <c r="T2929" i="1" s="1"/>
  <c r="O2929" i="1"/>
  <c r="S2929" i="1" s="1"/>
  <c r="O2856" i="1"/>
  <c r="S2856" i="1" s="1"/>
  <c r="O2857" i="1"/>
  <c r="S2857" i="1" s="1"/>
  <c r="O2858" i="1"/>
  <c r="S2858" i="1" s="1"/>
  <c r="O2859" i="1"/>
  <c r="S2859" i="1" s="1"/>
  <c r="O2860" i="1"/>
  <c r="S2860" i="1" s="1"/>
  <c r="O2861" i="1"/>
  <c r="S2861" i="1" s="1"/>
  <c r="O2862" i="1"/>
  <c r="S2862" i="1" s="1"/>
  <c r="O2863" i="1"/>
  <c r="S2863" i="1" s="1"/>
  <c r="O2864" i="1"/>
  <c r="S2864" i="1" s="1"/>
  <c r="O2865" i="1"/>
  <c r="S2865" i="1" s="1"/>
  <c r="O2866" i="1"/>
  <c r="S2866" i="1" s="1"/>
  <c r="O2867" i="1"/>
  <c r="S2867" i="1" s="1"/>
  <c r="O2868" i="1"/>
  <c r="S2868" i="1" s="1"/>
  <c r="O2869" i="1"/>
  <c r="S2869" i="1" s="1"/>
  <c r="O2870" i="1"/>
  <c r="S2870" i="1" s="1"/>
  <c r="O2871" i="1"/>
  <c r="S2871" i="1" s="1"/>
  <c r="O2872" i="1"/>
  <c r="S2872" i="1" s="1"/>
  <c r="O2873" i="1"/>
  <c r="S2873" i="1" s="1"/>
  <c r="O2874" i="1"/>
  <c r="S2874" i="1" s="1"/>
  <c r="O2875" i="1"/>
  <c r="S2875" i="1" s="1"/>
  <c r="O2876" i="1"/>
  <c r="S2876" i="1" s="1"/>
  <c r="O2877" i="1"/>
  <c r="S2877" i="1" s="1"/>
  <c r="O2878" i="1"/>
  <c r="S2878" i="1" s="1"/>
  <c r="O2879" i="1"/>
  <c r="S2879" i="1" s="1"/>
  <c r="O2880" i="1"/>
  <c r="S2880" i="1" s="1"/>
  <c r="O2881" i="1"/>
  <c r="S2881" i="1" s="1"/>
  <c r="O2882" i="1"/>
  <c r="S2882" i="1" s="1"/>
  <c r="O2883" i="1"/>
  <c r="S2883" i="1" s="1"/>
  <c r="O2884" i="1"/>
  <c r="S2884" i="1" s="1"/>
  <c r="O2885" i="1"/>
  <c r="S2885" i="1" s="1"/>
  <c r="O2886" i="1"/>
  <c r="S2886" i="1" s="1"/>
  <c r="O2887" i="1"/>
  <c r="S2887" i="1" s="1"/>
  <c r="O2888" i="1"/>
  <c r="S2888" i="1" s="1"/>
  <c r="O2889" i="1"/>
  <c r="S2889" i="1" s="1"/>
  <c r="O2890" i="1"/>
  <c r="S2890" i="1" s="1"/>
  <c r="O2891" i="1"/>
  <c r="S2891" i="1" s="1"/>
  <c r="O2892" i="1"/>
  <c r="S2892" i="1" s="1"/>
  <c r="O2893" i="1"/>
  <c r="S2893" i="1" s="1"/>
  <c r="O2894" i="1"/>
  <c r="S2894" i="1" s="1"/>
  <c r="O2895" i="1"/>
  <c r="S2895" i="1" s="1"/>
  <c r="O2896" i="1"/>
  <c r="S2896" i="1" s="1"/>
  <c r="O2897" i="1"/>
  <c r="S2897" i="1" s="1"/>
  <c r="O2898" i="1"/>
  <c r="S2898" i="1" s="1"/>
  <c r="O2899" i="1"/>
  <c r="S2899" i="1" s="1"/>
  <c r="O2900" i="1"/>
  <c r="S2900" i="1" s="1"/>
  <c r="O2901" i="1"/>
  <c r="S2901" i="1" s="1"/>
  <c r="O2902" i="1"/>
  <c r="S2902" i="1" s="1"/>
  <c r="O2903" i="1"/>
  <c r="S2903" i="1" s="1"/>
  <c r="O2904" i="1"/>
  <c r="S2904" i="1" s="1"/>
  <c r="O2905" i="1"/>
  <c r="S2905" i="1" s="1"/>
  <c r="O2906" i="1"/>
  <c r="S2906" i="1" s="1"/>
  <c r="O2907" i="1"/>
  <c r="S2907" i="1" s="1"/>
  <c r="O2908" i="1"/>
  <c r="S2908" i="1" s="1"/>
  <c r="O2909" i="1"/>
  <c r="S2909" i="1" s="1"/>
  <c r="O2910" i="1"/>
  <c r="S2910" i="1" s="1"/>
  <c r="O2911" i="1"/>
  <c r="S2911" i="1" s="1"/>
  <c r="O2912" i="1"/>
  <c r="S2912" i="1" s="1"/>
  <c r="O2913" i="1"/>
  <c r="S2913" i="1" s="1"/>
  <c r="O2914" i="1"/>
  <c r="S2914" i="1" s="1"/>
  <c r="O2915" i="1"/>
  <c r="S2915" i="1" s="1"/>
  <c r="O2916" i="1"/>
  <c r="S2916" i="1" s="1"/>
  <c r="O2917" i="1"/>
  <c r="S2917" i="1" s="1"/>
  <c r="O2918" i="1"/>
  <c r="S2918" i="1" s="1"/>
  <c r="O2919" i="1"/>
  <c r="S2919" i="1" s="1"/>
  <c r="O2920" i="1"/>
  <c r="S2920" i="1" s="1"/>
  <c r="O2921" i="1"/>
  <c r="S2921" i="1" s="1"/>
  <c r="O2922" i="1"/>
  <c r="S2922" i="1" s="1"/>
  <c r="O2923" i="1"/>
  <c r="S2923" i="1" s="1"/>
  <c r="O2924" i="1"/>
  <c r="S2924" i="1" s="1"/>
  <c r="O2925" i="1"/>
  <c r="S2925" i="1" s="1"/>
  <c r="O2926" i="1"/>
  <c r="S2926" i="1" s="1"/>
  <c r="O2927" i="1"/>
  <c r="S2927" i="1" s="1"/>
  <c r="P2856" i="1"/>
  <c r="T2856" i="1" s="1"/>
  <c r="P2857" i="1"/>
  <c r="T2857" i="1" s="1"/>
  <c r="P2858" i="1"/>
  <c r="T2858" i="1" s="1"/>
  <c r="P2859" i="1"/>
  <c r="T2859" i="1" s="1"/>
  <c r="P2860" i="1"/>
  <c r="T2860" i="1" s="1"/>
  <c r="P2861" i="1"/>
  <c r="T2861" i="1" s="1"/>
  <c r="P2862" i="1"/>
  <c r="T2862" i="1" s="1"/>
  <c r="P2863" i="1"/>
  <c r="T2863" i="1" s="1"/>
  <c r="P2864" i="1"/>
  <c r="T2864" i="1" s="1"/>
  <c r="P2865" i="1"/>
  <c r="T2865" i="1" s="1"/>
  <c r="P2866" i="1"/>
  <c r="T2866" i="1" s="1"/>
  <c r="P2867" i="1"/>
  <c r="T2867" i="1" s="1"/>
  <c r="P2868" i="1"/>
  <c r="T2868" i="1" s="1"/>
  <c r="P2869" i="1"/>
  <c r="T2869" i="1" s="1"/>
  <c r="P2870" i="1"/>
  <c r="T2870" i="1" s="1"/>
  <c r="P2871" i="1"/>
  <c r="T2871" i="1" s="1"/>
  <c r="P2872" i="1"/>
  <c r="T2872" i="1" s="1"/>
  <c r="P2873" i="1"/>
  <c r="T2873" i="1" s="1"/>
  <c r="P2874" i="1"/>
  <c r="T2874" i="1" s="1"/>
  <c r="P2875" i="1"/>
  <c r="T2875" i="1" s="1"/>
  <c r="P2876" i="1"/>
  <c r="T2876" i="1" s="1"/>
  <c r="P2877" i="1"/>
  <c r="T2877" i="1" s="1"/>
  <c r="P2878" i="1"/>
  <c r="T2878" i="1" s="1"/>
  <c r="P2879" i="1"/>
  <c r="T2879" i="1" s="1"/>
  <c r="P2880" i="1"/>
  <c r="T2880" i="1" s="1"/>
  <c r="P2881" i="1"/>
  <c r="T2881" i="1" s="1"/>
  <c r="P2882" i="1"/>
  <c r="T2882" i="1" s="1"/>
  <c r="P2883" i="1"/>
  <c r="T2883" i="1" s="1"/>
  <c r="P2884" i="1"/>
  <c r="T2884" i="1" s="1"/>
  <c r="P2885" i="1"/>
  <c r="T2885" i="1" s="1"/>
  <c r="P2886" i="1"/>
  <c r="T2886" i="1" s="1"/>
  <c r="P2887" i="1"/>
  <c r="T2887" i="1" s="1"/>
  <c r="P2888" i="1"/>
  <c r="T2888" i="1" s="1"/>
  <c r="P2889" i="1"/>
  <c r="T2889" i="1" s="1"/>
  <c r="P2890" i="1"/>
  <c r="T2890" i="1" s="1"/>
  <c r="P2891" i="1"/>
  <c r="T2891" i="1" s="1"/>
  <c r="P2892" i="1"/>
  <c r="T2892" i="1" s="1"/>
  <c r="P2893" i="1"/>
  <c r="T2893" i="1" s="1"/>
  <c r="P2894" i="1"/>
  <c r="T2894" i="1" s="1"/>
  <c r="P2895" i="1"/>
  <c r="T2895" i="1" s="1"/>
  <c r="P2896" i="1"/>
  <c r="T2896" i="1" s="1"/>
  <c r="P2897" i="1"/>
  <c r="T2897" i="1" s="1"/>
  <c r="P2898" i="1"/>
  <c r="T2898" i="1" s="1"/>
  <c r="P2899" i="1"/>
  <c r="T2899" i="1" s="1"/>
  <c r="P2900" i="1"/>
  <c r="T2900" i="1" s="1"/>
  <c r="P2901" i="1"/>
  <c r="T2901" i="1" s="1"/>
  <c r="P2902" i="1"/>
  <c r="T2902" i="1" s="1"/>
  <c r="P2903" i="1"/>
  <c r="T2903" i="1" s="1"/>
  <c r="P2904" i="1"/>
  <c r="T2904" i="1" s="1"/>
  <c r="P2905" i="1"/>
  <c r="T2905" i="1" s="1"/>
  <c r="P2906" i="1"/>
  <c r="T2906" i="1" s="1"/>
  <c r="P2907" i="1"/>
  <c r="T2907" i="1" s="1"/>
  <c r="P2908" i="1"/>
  <c r="T2908" i="1" s="1"/>
  <c r="P2909" i="1"/>
  <c r="T2909" i="1" s="1"/>
  <c r="P2910" i="1"/>
  <c r="T2910" i="1" s="1"/>
  <c r="P2911" i="1"/>
  <c r="T2911" i="1" s="1"/>
  <c r="P2912" i="1"/>
  <c r="T2912" i="1" s="1"/>
  <c r="P2913" i="1"/>
  <c r="T2913" i="1" s="1"/>
  <c r="P2914" i="1"/>
  <c r="T2914" i="1" s="1"/>
  <c r="P2915" i="1"/>
  <c r="T2915" i="1" s="1"/>
  <c r="P2916" i="1"/>
  <c r="T2916" i="1" s="1"/>
  <c r="P2917" i="1"/>
  <c r="T2917" i="1" s="1"/>
  <c r="P2918" i="1"/>
  <c r="T2918" i="1" s="1"/>
  <c r="P2919" i="1"/>
  <c r="T2919" i="1" s="1"/>
  <c r="P2920" i="1"/>
  <c r="T2920" i="1" s="1"/>
  <c r="P2921" i="1"/>
  <c r="T2921" i="1" s="1"/>
  <c r="P2922" i="1"/>
  <c r="T2922" i="1" s="1"/>
  <c r="P2923" i="1"/>
  <c r="T2923" i="1" s="1"/>
  <c r="P2924" i="1"/>
  <c r="T2924" i="1" s="1"/>
  <c r="P2925" i="1"/>
  <c r="T2925" i="1" s="1"/>
  <c r="P2926" i="1"/>
  <c r="T2926" i="1" s="1"/>
  <c r="P2927" i="1"/>
  <c r="T2927" i="1" s="1"/>
  <c r="P2855" i="1"/>
  <c r="T2855" i="1" s="1"/>
  <c r="O2855" i="1"/>
  <c r="S2855" i="1" s="1"/>
  <c r="O2751" i="1"/>
  <c r="S2751" i="1" s="1"/>
  <c r="O2752" i="1"/>
  <c r="S2752" i="1" s="1"/>
  <c r="O2753" i="1"/>
  <c r="S2753" i="1" s="1"/>
  <c r="O2754" i="1"/>
  <c r="S2754" i="1" s="1"/>
  <c r="O2755" i="1"/>
  <c r="S2755" i="1" s="1"/>
  <c r="O2756" i="1"/>
  <c r="S2756" i="1" s="1"/>
  <c r="O2757" i="1"/>
  <c r="S2757" i="1" s="1"/>
  <c r="O2758" i="1"/>
  <c r="S2758" i="1" s="1"/>
  <c r="O2759" i="1"/>
  <c r="S2759" i="1" s="1"/>
  <c r="O2760" i="1"/>
  <c r="S2760" i="1" s="1"/>
  <c r="O2761" i="1"/>
  <c r="S2761" i="1" s="1"/>
  <c r="O2762" i="1"/>
  <c r="S2762" i="1" s="1"/>
  <c r="O2763" i="1"/>
  <c r="S2763" i="1" s="1"/>
  <c r="O2764" i="1"/>
  <c r="S2764" i="1" s="1"/>
  <c r="O2765" i="1"/>
  <c r="S2765" i="1" s="1"/>
  <c r="O2766" i="1"/>
  <c r="S2766" i="1" s="1"/>
  <c r="O2767" i="1"/>
  <c r="S2767" i="1" s="1"/>
  <c r="O2768" i="1"/>
  <c r="S2768" i="1" s="1"/>
  <c r="O2769" i="1"/>
  <c r="S2769" i="1" s="1"/>
  <c r="O2770" i="1"/>
  <c r="S2770" i="1" s="1"/>
  <c r="O2771" i="1"/>
  <c r="S2771" i="1" s="1"/>
  <c r="O2772" i="1"/>
  <c r="S2772" i="1" s="1"/>
  <c r="O2773" i="1"/>
  <c r="S2773" i="1" s="1"/>
  <c r="O2774" i="1"/>
  <c r="S2774" i="1" s="1"/>
  <c r="O2775" i="1"/>
  <c r="S2775" i="1" s="1"/>
  <c r="O2776" i="1"/>
  <c r="S2776" i="1" s="1"/>
  <c r="O2777" i="1"/>
  <c r="S2777" i="1" s="1"/>
  <c r="O2778" i="1"/>
  <c r="S2778" i="1" s="1"/>
  <c r="O2779" i="1"/>
  <c r="S2779" i="1" s="1"/>
  <c r="O2780" i="1"/>
  <c r="S2780" i="1" s="1"/>
  <c r="O2781" i="1"/>
  <c r="S2781" i="1" s="1"/>
  <c r="O2782" i="1"/>
  <c r="S2782" i="1" s="1"/>
  <c r="O2783" i="1"/>
  <c r="S2783" i="1" s="1"/>
  <c r="O2784" i="1"/>
  <c r="S2784" i="1" s="1"/>
  <c r="O2785" i="1"/>
  <c r="S2785" i="1" s="1"/>
  <c r="O2786" i="1"/>
  <c r="S2786" i="1" s="1"/>
  <c r="O2787" i="1"/>
  <c r="S2787" i="1" s="1"/>
  <c r="O2788" i="1"/>
  <c r="S2788" i="1" s="1"/>
  <c r="O2789" i="1"/>
  <c r="S2789" i="1" s="1"/>
  <c r="O2790" i="1"/>
  <c r="S2790" i="1" s="1"/>
  <c r="O2791" i="1"/>
  <c r="S2791" i="1" s="1"/>
  <c r="O2792" i="1"/>
  <c r="S2792" i="1" s="1"/>
  <c r="O2793" i="1"/>
  <c r="S2793" i="1" s="1"/>
  <c r="O2794" i="1"/>
  <c r="S2794" i="1" s="1"/>
  <c r="O2795" i="1"/>
  <c r="S2795" i="1" s="1"/>
  <c r="O2796" i="1"/>
  <c r="S2796" i="1" s="1"/>
  <c r="O2797" i="1"/>
  <c r="S2797" i="1" s="1"/>
  <c r="O2798" i="1"/>
  <c r="S2798" i="1" s="1"/>
  <c r="O2799" i="1"/>
  <c r="S2799" i="1" s="1"/>
  <c r="O2800" i="1"/>
  <c r="S2800" i="1" s="1"/>
  <c r="O2801" i="1"/>
  <c r="S2801" i="1" s="1"/>
  <c r="O2802" i="1"/>
  <c r="S2802" i="1" s="1"/>
  <c r="O2803" i="1"/>
  <c r="S2803" i="1" s="1"/>
  <c r="O2804" i="1"/>
  <c r="S2804" i="1" s="1"/>
  <c r="O2805" i="1"/>
  <c r="S2805" i="1" s="1"/>
  <c r="O2806" i="1"/>
  <c r="S2806" i="1" s="1"/>
  <c r="O2807" i="1"/>
  <c r="S2807" i="1" s="1"/>
  <c r="O2808" i="1"/>
  <c r="S2808" i="1" s="1"/>
  <c r="O2809" i="1"/>
  <c r="S2809" i="1" s="1"/>
  <c r="O2810" i="1"/>
  <c r="S2810" i="1" s="1"/>
  <c r="O2811" i="1"/>
  <c r="S2811" i="1" s="1"/>
  <c r="O2812" i="1"/>
  <c r="S2812" i="1" s="1"/>
  <c r="O2813" i="1"/>
  <c r="S2813" i="1" s="1"/>
  <c r="O2814" i="1"/>
  <c r="S2814" i="1" s="1"/>
  <c r="O2815" i="1"/>
  <c r="S2815" i="1" s="1"/>
  <c r="O2816" i="1"/>
  <c r="S2816" i="1" s="1"/>
  <c r="O2817" i="1"/>
  <c r="S2817" i="1" s="1"/>
  <c r="O2818" i="1"/>
  <c r="S2818" i="1" s="1"/>
  <c r="O2819" i="1"/>
  <c r="S2819" i="1" s="1"/>
  <c r="O2820" i="1"/>
  <c r="S2820" i="1" s="1"/>
  <c r="O2821" i="1"/>
  <c r="S2821" i="1" s="1"/>
  <c r="O2822" i="1"/>
  <c r="S2822" i="1" s="1"/>
  <c r="O2823" i="1"/>
  <c r="S2823" i="1" s="1"/>
  <c r="O2824" i="1"/>
  <c r="S2824" i="1" s="1"/>
  <c r="O2825" i="1"/>
  <c r="S2825" i="1" s="1"/>
  <c r="O2826" i="1"/>
  <c r="S2826" i="1" s="1"/>
  <c r="O2827" i="1"/>
  <c r="S2827" i="1" s="1"/>
  <c r="O2828" i="1"/>
  <c r="S2828" i="1" s="1"/>
  <c r="O2829" i="1"/>
  <c r="S2829" i="1" s="1"/>
  <c r="O2830" i="1"/>
  <c r="S2830" i="1" s="1"/>
  <c r="O2831" i="1"/>
  <c r="S2831" i="1" s="1"/>
  <c r="O2832" i="1"/>
  <c r="S2832" i="1" s="1"/>
  <c r="O2833" i="1"/>
  <c r="S2833" i="1" s="1"/>
  <c r="O2834" i="1"/>
  <c r="S2834" i="1" s="1"/>
  <c r="O2835" i="1"/>
  <c r="S2835" i="1" s="1"/>
  <c r="O2836" i="1"/>
  <c r="S2836" i="1" s="1"/>
  <c r="O2837" i="1"/>
  <c r="S2837" i="1" s="1"/>
  <c r="O2838" i="1"/>
  <c r="S2838" i="1" s="1"/>
  <c r="O2839" i="1"/>
  <c r="S2839" i="1" s="1"/>
  <c r="O2840" i="1"/>
  <c r="S2840" i="1" s="1"/>
  <c r="O2841" i="1"/>
  <c r="S2841" i="1" s="1"/>
  <c r="O2842" i="1"/>
  <c r="S2842" i="1" s="1"/>
  <c r="O2843" i="1"/>
  <c r="S2843" i="1" s="1"/>
  <c r="O2844" i="1"/>
  <c r="S2844" i="1" s="1"/>
  <c r="O2845" i="1"/>
  <c r="S2845" i="1" s="1"/>
  <c r="O2846" i="1"/>
  <c r="S2846" i="1" s="1"/>
  <c r="O2847" i="1"/>
  <c r="S2847" i="1" s="1"/>
  <c r="O2848" i="1"/>
  <c r="S2848" i="1" s="1"/>
  <c r="O2849" i="1"/>
  <c r="S2849" i="1" s="1"/>
  <c r="O2850" i="1"/>
  <c r="S2850" i="1" s="1"/>
  <c r="O2851" i="1"/>
  <c r="S2851" i="1" s="1"/>
  <c r="O2852" i="1"/>
  <c r="S2852" i="1" s="1"/>
  <c r="O2853" i="1"/>
  <c r="S2853" i="1" s="1"/>
  <c r="P2751" i="1"/>
  <c r="T2751" i="1" s="1"/>
  <c r="P2752" i="1"/>
  <c r="T2752" i="1" s="1"/>
  <c r="P2753" i="1"/>
  <c r="T2753" i="1" s="1"/>
  <c r="P2754" i="1"/>
  <c r="T2754" i="1" s="1"/>
  <c r="P2755" i="1"/>
  <c r="T2755" i="1" s="1"/>
  <c r="P2756" i="1"/>
  <c r="T2756" i="1" s="1"/>
  <c r="P2757" i="1"/>
  <c r="T2757" i="1" s="1"/>
  <c r="P2758" i="1"/>
  <c r="T2758" i="1" s="1"/>
  <c r="P2759" i="1"/>
  <c r="T2759" i="1" s="1"/>
  <c r="P2760" i="1"/>
  <c r="T2760" i="1" s="1"/>
  <c r="P2761" i="1"/>
  <c r="T2761" i="1" s="1"/>
  <c r="P2762" i="1"/>
  <c r="T2762" i="1" s="1"/>
  <c r="P2763" i="1"/>
  <c r="T2763" i="1" s="1"/>
  <c r="P2764" i="1"/>
  <c r="T2764" i="1" s="1"/>
  <c r="P2765" i="1"/>
  <c r="T2765" i="1" s="1"/>
  <c r="P2766" i="1"/>
  <c r="T2766" i="1" s="1"/>
  <c r="P2767" i="1"/>
  <c r="T2767" i="1" s="1"/>
  <c r="P2768" i="1"/>
  <c r="T2768" i="1" s="1"/>
  <c r="P2769" i="1"/>
  <c r="T2769" i="1" s="1"/>
  <c r="P2770" i="1"/>
  <c r="T2770" i="1" s="1"/>
  <c r="P2771" i="1"/>
  <c r="T2771" i="1" s="1"/>
  <c r="P2772" i="1"/>
  <c r="T2772" i="1" s="1"/>
  <c r="P2773" i="1"/>
  <c r="T2773" i="1" s="1"/>
  <c r="P2774" i="1"/>
  <c r="T2774" i="1" s="1"/>
  <c r="P2775" i="1"/>
  <c r="T2775" i="1" s="1"/>
  <c r="P2776" i="1"/>
  <c r="T2776" i="1" s="1"/>
  <c r="P2777" i="1"/>
  <c r="T2777" i="1" s="1"/>
  <c r="P2778" i="1"/>
  <c r="T2778" i="1" s="1"/>
  <c r="P2779" i="1"/>
  <c r="T2779" i="1" s="1"/>
  <c r="P2780" i="1"/>
  <c r="T2780" i="1" s="1"/>
  <c r="P2781" i="1"/>
  <c r="T2781" i="1" s="1"/>
  <c r="P2782" i="1"/>
  <c r="T2782" i="1" s="1"/>
  <c r="P2783" i="1"/>
  <c r="T2783" i="1" s="1"/>
  <c r="P2784" i="1"/>
  <c r="T2784" i="1" s="1"/>
  <c r="P2785" i="1"/>
  <c r="T2785" i="1" s="1"/>
  <c r="P2786" i="1"/>
  <c r="T2786" i="1" s="1"/>
  <c r="P2787" i="1"/>
  <c r="T2787" i="1" s="1"/>
  <c r="P2788" i="1"/>
  <c r="T2788" i="1" s="1"/>
  <c r="P2789" i="1"/>
  <c r="T2789" i="1" s="1"/>
  <c r="P2790" i="1"/>
  <c r="T2790" i="1" s="1"/>
  <c r="P2791" i="1"/>
  <c r="T2791" i="1" s="1"/>
  <c r="P2792" i="1"/>
  <c r="T2792" i="1" s="1"/>
  <c r="P2793" i="1"/>
  <c r="T2793" i="1" s="1"/>
  <c r="P2794" i="1"/>
  <c r="T2794" i="1" s="1"/>
  <c r="P2795" i="1"/>
  <c r="T2795" i="1" s="1"/>
  <c r="P2796" i="1"/>
  <c r="T2796" i="1" s="1"/>
  <c r="P2797" i="1"/>
  <c r="T2797" i="1" s="1"/>
  <c r="P2798" i="1"/>
  <c r="T2798" i="1" s="1"/>
  <c r="P2799" i="1"/>
  <c r="T2799" i="1" s="1"/>
  <c r="P2800" i="1"/>
  <c r="T2800" i="1" s="1"/>
  <c r="P2801" i="1"/>
  <c r="T2801" i="1" s="1"/>
  <c r="P2802" i="1"/>
  <c r="T2802" i="1" s="1"/>
  <c r="P2803" i="1"/>
  <c r="T2803" i="1" s="1"/>
  <c r="P2804" i="1"/>
  <c r="T2804" i="1" s="1"/>
  <c r="P2805" i="1"/>
  <c r="T2805" i="1" s="1"/>
  <c r="P2806" i="1"/>
  <c r="T2806" i="1" s="1"/>
  <c r="P2807" i="1"/>
  <c r="T2807" i="1" s="1"/>
  <c r="P2808" i="1"/>
  <c r="T2808" i="1" s="1"/>
  <c r="P2809" i="1"/>
  <c r="T2809" i="1" s="1"/>
  <c r="P2810" i="1"/>
  <c r="T2810" i="1" s="1"/>
  <c r="P2811" i="1"/>
  <c r="T2811" i="1" s="1"/>
  <c r="P2812" i="1"/>
  <c r="T2812" i="1" s="1"/>
  <c r="P2813" i="1"/>
  <c r="T2813" i="1" s="1"/>
  <c r="P2814" i="1"/>
  <c r="T2814" i="1" s="1"/>
  <c r="P2815" i="1"/>
  <c r="T2815" i="1" s="1"/>
  <c r="P2816" i="1"/>
  <c r="T2816" i="1" s="1"/>
  <c r="P2817" i="1"/>
  <c r="T2817" i="1" s="1"/>
  <c r="P2818" i="1"/>
  <c r="T2818" i="1" s="1"/>
  <c r="P2819" i="1"/>
  <c r="T2819" i="1" s="1"/>
  <c r="P2820" i="1"/>
  <c r="T2820" i="1" s="1"/>
  <c r="P2821" i="1"/>
  <c r="T2821" i="1" s="1"/>
  <c r="P2822" i="1"/>
  <c r="T2822" i="1" s="1"/>
  <c r="P2823" i="1"/>
  <c r="T2823" i="1" s="1"/>
  <c r="P2824" i="1"/>
  <c r="T2824" i="1" s="1"/>
  <c r="P2825" i="1"/>
  <c r="T2825" i="1" s="1"/>
  <c r="P2826" i="1"/>
  <c r="T2826" i="1" s="1"/>
  <c r="P2827" i="1"/>
  <c r="T2827" i="1" s="1"/>
  <c r="P2828" i="1"/>
  <c r="T2828" i="1" s="1"/>
  <c r="P2829" i="1"/>
  <c r="T2829" i="1" s="1"/>
  <c r="P2830" i="1"/>
  <c r="T2830" i="1" s="1"/>
  <c r="P2831" i="1"/>
  <c r="T2831" i="1" s="1"/>
  <c r="P2832" i="1"/>
  <c r="T2832" i="1" s="1"/>
  <c r="P2833" i="1"/>
  <c r="T2833" i="1" s="1"/>
  <c r="P2834" i="1"/>
  <c r="T2834" i="1" s="1"/>
  <c r="P2835" i="1"/>
  <c r="T2835" i="1" s="1"/>
  <c r="P2836" i="1"/>
  <c r="T2836" i="1" s="1"/>
  <c r="P2837" i="1"/>
  <c r="T2837" i="1" s="1"/>
  <c r="P2838" i="1"/>
  <c r="T2838" i="1" s="1"/>
  <c r="P2839" i="1"/>
  <c r="T2839" i="1" s="1"/>
  <c r="P2840" i="1"/>
  <c r="T2840" i="1" s="1"/>
  <c r="P2841" i="1"/>
  <c r="T2841" i="1" s="1"/>
  <c r="P2842" i="1"/>
  <c r="T2842" i="1" s="1"/>
  <c r="P2843" i="1"/>
  <c r="T2843" i="1" s="1"/>
  <c r="P2844" i="1"/>
  <c r="T2844" i="1" s="1"/>
  <c r="P2845" i="1"/>
  <c r="T2845" i="1" s="1"/>
  <c r="P2846" i="1"/>
  <c r="T2846" i="1" s="1"/>
  <c r="P2847" i="1"/>
  <c r="T2847" i="1" s="1"/>
  <c r="P2848" i="1"/>
  <c r="T2848" i="1" s="1"/>
  <c r="P2849" i="1"/>
  <c r="T2849" i="1" s="1"/>
  <c r="P2850" i="1"/>
  <c r="T2850" i="1" s="1"/>
  <c r="P2851" i="1"/>
  <c r="T2851" i="1" s="1"/>
  <c r="P2852" i="1"/>
  <c r="T2852" i="1" s="1"/>
  <c r="P2853" i="1"/>
  <c r="T2853" i="1" s="1"/>
  <c r="P2750" i="1"/>
  <c r="T2750" i="1" s="1"/>
  <c r="O2750" i="1"/>
  <c r="S2750" i="1" s="1"/>
  <c r="O2661" i="1"/>
  <c r="S2661" i="1" s="1"/>
  <c r="O2662" i="1"/>
  <c r="S2662" i="1" s="1"/>
  <c r="O2663" i="1"/>
  <c r="S2663" i="1" s="1"/>
  <c r="O2664" i="1"/>
  <c r="S2664" i="1" s="1"/>
  <c r="O2665" i="1"/>
  <c r="S2665" i="1" s="1"/>
  <c r="O2666" i="1"/>
  <c r="S2666" i="1" s="1"/>
  <c r="O2667" i="1"/>
  <c r="S2667" i="1" s="1"/>
  <c r="O2668" i="1"/>
  <c r="S2668" i="1" s="1"/>
  <c r="O2669" i="1"/>
  <c r="S2669" i="1" s="1"/>
  <c r="O2670" i="1"/>
  <c r="S2670" i="1" s="1"/>
  <c r="O2671" i="1"/>
  <c r="S2671" i="1" s="1"/>
  <c r="O2672" i="1"/>
  <c r="S2672" i="1" s="1"/>
  <c r="O2673" i="1"/>
  <c r="S2673" i="1" s="1"/>
  <c r="O2674" i="1"/>
  <c r="S2674" i="1" s="1"/>
  <c r="O2675" i="1"/>
  <c r="S2675" i="1" s="1"/>
  <c r="O2676" i="1"/>
  <c r="S2676" i="1" s="1"/>
  <c r="O2677" i="1"/>
  <c r="S2677" i="1" s="1"/>
  <c r="O2678" i="1"/>
  <c r="S2678" i="1" s="1"/>
  <c r="O2679" i="1"/>
  <c r="S2679" i="1" s="1"/>
  <c r="O2680" i="1"/>
  <c r="S2680" i="1" s="1"/>
  <c r="O2681" i="1"/>
  <c r="S2681" i="1" s="1"/>
  <c r="O2682" i="1"/>
  <c r="S2682" i="1" s="1"/>
  <c r="O2683" i="1"/>
  <c r="S2683" i="1" s="1"/>
  <c r="O2684" i="1"/>
  <c r="S2684" i="1" s="1"/>
  <c r="O2685" i="1"/>
  <c r="S2685" i="1" s="1"/>
  <c r="O2686" i="1"/>
  <c r="S2686" i="1" s="1"/>
  <c r="O2687" i="1"/>
  <c r="S2687" i="1" s="1"/>
  <c r="O2688" i="1"/>
  <c r="S2688" i="1" s="1"/>
  <c r="O2689" i="1"/>
  <c r="S2689" i="1" s="1"/>
  <c r="O2690" i="1"/>
  <c r="S2690" i="1" s="1"/>
  <c r="O2691" i="1"/>
  <c r="S2691" i="1" s="1"/>
  <c r="O2692" i="1"/>
  <c r="S2692" i="1" s="1"/>
  <c r="O2693" i="1"/>
  <c r="S2693" i="1" s="1"/>
  <c r="O2694" i="1"/>
  <c r="S2694" i="1" s="1"/>
  <c r="O2695" i="1"/>
  <c r="S2695" i="1" s="1"/>
  <c r="O2696" i="1"/>
  <c r="S2696" i="1" s="1"/>
  <c r="O2697" i="1"/>
  <c r="S2697" i="1" s="1"/>
  <c r="O2698" i="1"/>
  <c r="S2698" i="1" s="1"/>
  <c r="O2699" i="1"/>
  <c r="S2699" i="1" s="1"/>
  <c r="O2700" i="1"/>
  <c r="S2700" i="1" s="1"/>
  <c r="O2701" i="1"/>
  <c r="S2701" i="1" s="1"/>
  <c r="O2702" i="1"/>
  <c r="S2702" i="1" s="1"/>
  <c r="O2703" i="1"/>
  <c r="S2703" i="1" s="1"/>
  <c r="O2704" i="1"/>
  <c r="S2704" i="1" s="1"/>
  <c r="O2705" i="1"/>
  <c r="S2705" i="1" s="1"/>
  <c r="O2706" i="1"/>
  <c r="S2706" i="1" s="1"/>
  <c r="O2707" i="1"/>
  <c r="S2707" i="1" s="1"/>
  <c r="O2708" i="1"/>
  <c r="S2708" i="1" s="1"/>
  <c r="O2709" i="1"/>
  <c r="S2709" i="1" s="1"/>
  <c r="O2710" i="1"/>
  <c r="S2710" i="1" s="1"/>
  <c r="O2711" i="1"/>
  <c r="S2711" i="1" s="1"/>
  <c r="O2712" i="1"/>
  <c r="S2712" i="1" s="1"/>
  <c r="O2713" i="1"/>
  <c r="S2713" i="1" s="1"/>
  <c r="O2714" i="1"/>
  <c r="S2714" i="1" s="1"/>
  <c r="O2715" i="1"/>
  <c r="S2715" i="1" s="1"/>
  <c r="O2716" i="1"/>
  <c r="S2716" i="1" s="1"/>
  <c r="O2717" i="1"/>
  <c r="S2717" i="1" s="1"/>
  <c r="O2718" i="1"/>
  <c r="S2718" i="1" s="1"/>
  <c r="O2719" i="1"/>
  <c r="S2719" i="1" s="1"/>
  <c r="O2720" i="1"/>
  <c r="S2720" i="1" s="1"/>
  <c r="O2721" i="1"/>
  <c r="S2721" i="1" s="1"/>
  <c r="O2722" i="1"/>
  <c r="S2722" i="1" s="1"/>
  <c r="O2723" i="1"/>
  <c r="S2723" i="1" s="1"/>
  <c r="O2724" i="1"/>
  <c r="S2724" i="1" s="1"/>
  <c r="O2725" i="1"/>
  <c r="S2725" i="1" s="1"/>
  <c r="O2726" i="1"/>
  <c r="S2726" i="1" s="1"/>
  <c r="O2727" i="1"/>
  <c r="S2727" i="1" s="1"/>
  <c r="O2728" i="1"/>
  <c r="S2728" i="1" s="1"/>
  <c r="O2729" i="1"/>
  <c r="S2729" i="1" s="1"/>
  <c r="O2730" i="1"/>
  <c r="S2730" i="1" s="1"/>
  <c r="O2731" i="1"/>
  <c r="S2731" i="1" s="1"/>
  <c r="O2732" i="1"/>
  <c r="S2732" i="1" s="1"/>
  <c r="O2733" i="1"/>
  <c r="S2733" i="1" s="1"/>
  <c r="O2734" i="1"/>
  <c r="S2734" i="1" s="1"/>
  <c r="O2735" i="1"/>
  <c r="S2735" i="1" s="1"/>
  <c r="O2736" i="1"/>
  <c r="S2736" i="1" s="1"/>
  <c r="O2737" i="1"/>
  <c r="S2737" i="1" s="1"/>
  <c r="O2738" i="1"/>
  <c r="S2738" i="1" s="1"/>
  <c r="O2739" i="1"/>
  <c r="S2739" i="1" s="1"/>
  <c r="O2740" i="1"/>
  <c r="S2740" i="1" s="1"/>
  <c r="O2741" i="1"/>
  <c r="S2741" i="1" s="1"/>
  <c r="O2742" i="1"/>
  <c r="S2742" i="1" s="1"/>
  <c r="O2743" i="1"/>
  <c r="S2743" i="1" s="1"/>
  <c r="O2744" i="1"/>
  <c r="S2744" i="1" s="1"/>
  <c r="O2745" i="1"/>
  <c r="S2745" i="1" s="1"/>
  <c r="O2746" i="1"/>
  <c r="S2746" i="1" s="1"/>
  <c r="O2747" i="1"/>
  <c r="S2747" i="1" s="1"/>
  <c r="O2748" i="1"/>
  <c r="S2748" i="1" s="1"/>
  <c r="P2661" i="1"/>
  <c r="T2661" i="1" s="1"/>
  <c r="P2662" i="1"/>
  <c r="T2662" i="1" s="1"/>
  <c r="P2663" i="1"/>
  <c r="T2663" i="1" s="1"/>
  <c r="P2664" i="1"/>
  <c r="T2664" i="1" s="1"/>
  <c r="P2665" i="1"/>
  <c r="T2665" i="1" s="1"/>
  <c r="P2666" i="1"/>
  <c r="T2666" i="1" s="1"/>
  <c r="P2667" i="1"/>
  <c r="T2667" i="1" s="1"/>
  <c r="P2668" i="1"/>
  <c r="T2668" i="1" s="1"/>
  <c r="P2669" i="1"/>
  <c r="T2669" i="1" s="1"/>
  <c r="P2670" i="1"/>
  <c r="T2670" i="1" s="1"/>
  <c r="P2671" i="1"/>
  <c r="T2671" i="1" s="1"/>
  <c r="P2672" i="1"/>
  <c r="T2672" i="1" s="1"/>
  <c r="P2673" i="1"/>
  <c r="T2673" i="1" s="1"/>
  <c r="P2674" i="1"/>
  <c r="T2674" i="1" s="1"/>
  <c r="P2675" i="1"/>
  <c r="T2675" i="1" s="1"/>
  <c r="P2676" i="1"/>
  <c r="T2676" i="1" s="1"/>
  <c r="P2677" i="1"/>
  <c r="T2677" i="1" s="1"/>
  <c r="P2678" i="1"/>
  <c r="T2678" i="1" s="1"/>
  <c r="P2679" i="1"/>
  <c r="T2679" i="1" s="1"/>
  <c r="P2680" i="1"/>
  <c r="T2680" i="1" s="1"/>
  <c r="P2681" i="1"/>
  <c r="T2681" i="1" s="1"/>
  <c r="P2682" i="1"/>
  <c r="T2682" i="1" s="1"/>
  <c r="P2683" i="1"/>
  <c r="T2683" i="1" s="1"/>
  <c r="P2684" i="1"/>
  <c r="T2684" i="1" s="1"/>
  <c r="P2685" i="1"/>
  <c r="T2685" i="1" s="1"/>
  <c r="P2686" i="1"/>
  <c r="T2686" i="1" s="1"/>
  <c r="P2687" i="1"/>
  <c r="T2687" i="1" s="1"/>
  <c r="P2688" i="1"/>
  <c r="T2688" i="1" s="1"/>
  <c r="P2689" i="1"/>
  <c r="T2689" i="1" s="1"/>
  <c r="P2690" i="1"/>
  <c r="T2690" i="1" s="1"/>
  <c r="P2691" i="1"/>
  <c r="T2691" i="1" s="1"/>
  <c r="P2692" i="1"/>
  <c r="T2692" i="1" s="1"/>
  <c r="P2693" i="1"/>
  <c r="T2693" i="1" s="1"/>
  <c r="P2694" i="1"/>
  <c r="T2694" i="1" s="1"/>
  <c r="P2695" i="1"/>
  <c r="T2695" i="1" s="1"/>
  <c r="P2696" i="1"/>
  <c r="T2696" i="1" s="1"/>
  <c r="P2697" i="1"/>
  <c r="T2697" i="1" s="1"/>
  <c r="P2698" i="1"/>
  <c r="T2698" i="1" s="1"/>
  <c r="P2699" i="1"/>
  <c r="T2699" i="1" s="1"/>
  <c r="P2700" i="1"/>
  <c r="T2700" i="1" s="1"/>
  <c r="P2701" i="1"/>
  <c r="T2701" i="1" s="1"/>
  <c r="P2702" i="1"/>
  <c r="T2702" i="1" s="1"/>
  <c r="P2703" i="1"/>
  <c r="T2703" i="1" s="1"/>
  <c r="P2704" i="1"/>
  <c r="T2704" i="1" s="1"/>
  <c r="P2705" i="1"/>
  <c r="T2705" i="1" s="1"/>
  <c r="P2706" i="1"/>
  <c r="T2706" i="1" s="1"/>
  <c r="P2707" i="1"/>
  <c r="T2707" i="1" s="1"/>
  <c r="P2708" i="1"/>
  <c r="T2708" i="1" s="1"/>
  <c r="P2709" i="1"/>
  <c r="T2709" i="1" s="1"/>
  <c r="P2710" i="1"/>
  <c r="T2710" i="1" s="1"/>
  <c r="P2711" i="1"/>
  <c r="T2711" i="1" s="1"/>
  <c r="P2712" i="1"/>
  <c r="T2712" i="1" s="1"/>
  <c r="P2713" i="1"/>
  <c r="T2713" i="1" s="1"/>
  <c r="P2714" i="1"/>
  <c r="T2714" i="1" s="1"/>
  <c r="P2715" i="1"/>
  <c r="T2715" i="1" s="1"/>
  <c r="P2716" i="1"/>
  <c r="T2716" i="1" s="1"/>
  <c r="P2717" i="1"/>
  <c r="T2717" i="1" s="1"/>
  <c r="P2718" i="1"/>
  <c r="T2718" i="1" s="1"/>
  <c r="P2719" i="1"/>
  <c r="T2719" i="1" s="1"/>
  <c r="P2720" i="1"/>
  <c r="T2720" i="1" s="1"/>
  <c r="P2721" i="1"/>
  <c r="T2721" i="1" s="1"/>
  <c r="P2722" i="1"/>
  <c r="T2722" i="1" s="1"/>
  <c r="P2723" i="1"/>
  <c r="T2723" i="1" s="1"/>
  <c r="P2724" i="1"/>
  <c r="T2724" i="1" s="1"/>
  <c r="P2725" i="1"/>
  <c r="T2725" i="1" s="1"/>
  <c r="P2726" i="1"/>
  <c r="T2726" i="1" s="1"/>
  <c r="P2727" i="1"/>
  <c r="T2727" i="1" s="1"/>
  <c r="P2728" i="1"/>
  <c r="T2728" i="1" s="1"/>
  <c r="P2729" i="1"/>
  <c r="T2729" i="1" s="1"/>
  <c r="P2730" i="1"/>
  <c r="T2730" i="1" s="1"/>
  <c r="P2731" i="1"/>
  <c r="T2731" i="1" s="1"/>
  <c r="P2732" i="1"/>
  <c r="T2732" i="1" s="1"/>
  <c r="P2733" i="1"/>
  <c r="T2733" i="1" s="1"/>
  <c r="P2734" i="1"/>
  <c r="T2734" i="1" s="1"/>
  <c r="P2735" i="1"/>
  <c r="T2735" i="1" s="1"/>
  <c r="P2736" i="1"/>
  <c r="T2736" i="1" s="1"/>
  <c r="P2737" i="1"/>
  <c r="T2737" i="1" s="1"/>
  <c r="P2738" i="1"/>
  <c r="T2738" i="1" s="1"/>
  <c r="P2739" i="1"/>
  <c r="T2739" i="1" s="1"/>
  <c r="P2740" i="1"/>
  <c r="T2740" i="1" s="1"/>
  <c r="P2741" i="1"/>
  <c r="T2741" i="1" s="1"/>
  <c r="P2742" i="1"/>
  <c r="T2742" i="1" s="1"/>
  <c r="P2743" i="1"/>
  <c r="T2743" i="1" s="1"/>
  <c r="P2744" i="1"/>
  <c r="T2744" i="1" s="1"/>
  <c r="P2745" i="1"/>
  <c r="T2745" i="1" s="1"/>
  <c r="P2746" i="1"/>
  <c r="T2746" i="1" s="1"/>
  <c r="P2747" i="1"/>
  <c r="T2747" i="1" s="1"/>
  <c r="P2748" i="1"/>
  <c r="T2748" i="1" s="1"/>
  <c r="P2660" i="1"/>
  <c r="T2660" i="1" s="1"/>
  <c r="O2660" i="1"/>
  <c r="S2660" i="1" s="1"/>
  <c r="O2561" i="1"/>
  <c r="S2561" i="1" s="1"/>
  <c r="O2562" i="1"/>
  <c r="S2562" i="1" s="1"/>
  <c r="O2563" i="1"/>
  <c r="S2563" i="1" s="1"/>
  <c r="O2564" i="1"/>
  <c r="S2564" i="1" s="1"/>
  <c r="O2565" i="1"/>
  <c r="S2565" i="1" s="1"/>
  <c r="O2566" i="1"/>
  <c r="S2566" i="1" s="1"/>
  <c r="O2567" i="1"/>
  <c r="S2567" i="1" s="1"/>
  <c r="O2568" i="1"/>
  <c r="S2568" i="1" s="1"/>
  <c r="O2569" i="1"/>
  <c r="S2569" i="1" s="1"/>
  <c r="O2570" i="1"/>
  <c r="S2570" i="1" s="1"/>
  <c r="O2571" i="1"/>
  <c r="S2571" i="1" s="1"/>
  <c r="O2572" i="1"/>
  <c r="S2572" i="1" s="1"/>
  <c r="O2573" i="1"/>
  <c r="S2573" i="1" s="1"/>
  <c r="O2574" i="1"/>
  <c r="S2574" i="1" s="1"/>
  <c r="O2575" i="1"/>
  <c r="S2575" i="1" s="1"/>
  <c r="O2576" i="1"/>
  <c r="S2576" i="1" s="1"/>
  <c r="O2577" i="1"/>
  <c r="S2577" i="1" s="1"/>
  <c r="O2578" i="1"/>
  <c r="S2578" i="1" s="1"/>
  <c r="O2579" i="1"/>
  <c r="S2579" i="1" s="1"/>
  <c r="O2580" i="1"/>
  <c r="S2580" i="1" s="1"/>
  <c r="O2581" i="1"/>
  <c r="S2581" i="1" s="1"/>
  <c r="O2582" i="1"/>
  <c r="S2582" i="1" s="1"/>
  <c r="O2583" i="1"/>
  <c r="S2583" i="1" s="1"/>
  <c r="O2584" i="1"/>
  <c r="S2584" i="1" s="1"/>
  <c r="O2585" i="1"/>
  <c r="S2585" i="1" s="1"/>
  <c r="O2586" i="1"/>
  <c r="S2586" i="1" s="1"/>
  <c r="O2587" i="1"/>
  <c r="S2587" i="1" s="1"/>
  <c r="O2588" i="1"/>
  <c r="S2588" i="1" s="1"/>
  <c r="O2589" i="1"/>
  <c r="S2589" i="1" s="1"/>
  <c r="O2590" i="1"/>
  <c r="S2590" i="1" s="1"/>
  <c r="O2591" i="1"/>
  <c r="S2591" i="1" s="1"/>
  <c r="O2592" i="1"/>
  <c r="S2592" i="1" s="1"/>
  <c r="O2593" i="1"/>
  <c r="S2593" i="1" s="1"/>
  <c r="O2594" i="1"/>
  <c r="S2594" i="1" s="1"/>
  <c r="O2595" i="1"/>
  <c r="S2595" i="1" s="1"/>
  <c r="O2596" i="1"/>
  <c r="S2596" i="1" s="1"/>
  <c r="O2597" i="1"/>
  <c r="S2597" i="1" s="1"/>
  <c r="O2598" i="1"/>
  <c r="S2598" i="1" s="1"/>
  <c r="O2599" i="1"/>
  <c r="S2599" i="1" s="1"/>
  <c r="O2600" i="1"/>
  <c r="S2600" i="1" s="1"/>
  <c r="O2601" i="1"/>
  <c r="S2601" i="1" s="1"/>
  <c r="O2602" i="1"/>
  <c r="S2602" i="1" s="1"/>
  <c r="O2603" i="1"/>
  <c r="S2603" i="1" s="1"/>
  <c r="O2604" i="1"/>
  <c r="S2604" i="1" s="1"/>
  <c r="O2605" i="1"/>
  <c r="S2605" i="1" s="1"/>
  <c r="O2606" i="1"/>
  <c r="S2606" i="1" s="1"/>
  <c r="O2607" i="1"/>
  <c r="S2607" i="1" s="1"/>
  <c r="O2608" i="1"/>
  <c r="S2608" i="1" s="1"/>
  <c r="O2609" i="1"/>
  <c r="S2609" i="1" s="1"/>
  <c r="O2610" i="1"/>
  <c r="S2610" i="1" s="1"/>
  <c r="O2611" i="1"/>
  <c r="S2611" i="1" s="1"/>
  <c r="O2612" i="1"/>
  <c r="S2612" i="1" s="1"/>
  <c r="O2613" i="1"/>
  <c r="S2613" i="1" s="1"/>
  <c r="O2614" i="1"/>
  <c r="S2614" i="1" s="1"/>
  <c r="O2615" i="1"/>
  <c r="S2615" i="1" s="1"/>
  <c r="O2616" i="1"/>
  <c r="S2616" i="1" s="1"/>
  <c r="O2617" i="1"/>
  <c r="S2617" i="1" s="1"/>
  <c r="O2618" i="1"/>
  <c r="S2618" i="1" s="1"/>
  <c r="O2619" i="1"/>
  <c r="S2619" i="1" s="1"/>
  <c r="O2620" i="1"/>
  <c r="S2620" i="1" s="1"/>
  <c r="O2621" i="1"/>
  <c r="S2621" i="1" s="1"/>
  <c r="O2622" i="1"/>
  <c r="S2622" i="1" s="1"/>
  <c r="O2623" i="1"/>
  <c r="S2623" i="1" s="1"/>
  <c r="O2624" i="1"/>
  <c r="S2624" i="1" s="1"/>
  <c r="O2625" i="1"/>
  <c r="S2625" i="1" s="1"/>
  <c r="O2626" i="1"/>
  <c r="S2626" i="1" s="1"/>
  <c r="O2627" i="1"/>
  <c r="S2627" i="1" s="1"/>
  <c r="O2628" i="1"/>
  <c r="S2628" i="1" s="1"/>
  <c r="O2629" i="1"/>
  <c r="S2629" i="1" s="1"/>
  <c r="O2630" i="1"/>
  <c r="S2630" i="1" s="1"/>
  <c r="O2631" i="1"/>
  <c r="S2631" i="1" s="1"/>
  <c r="O2632" i="1"/>
  <c r="S2632" i="1" s="1"/>
  <c r="O2633" i="1"/>
  <c r="S2633" i="1" s="1"/>
  <c r="O2634" i="1"/>
  <c r="S2634" i="1" s="1"/>
  <c r="O2635" i="1"/>
  <c r="S2635" i="1" s="1"/>
  <c r="O2636" i="1"/>
  <c r="S2636" i="1" s="1"/>
  <c r="O2637" i="1"/>
  <c r="S2637" i="1" s="1"/>
  <c r="O2638" i="1"/>
  <c r="S2638" i="1" s="1"/>
  <c r="O2639" i="1"/>
  <c r="S2639" i="1" s="1"/>
  <c r="O2640" i="1"/>
  <c r="S2640" i="1" s="1"/>
  <c r="O2641" i="1"/>
  <c r="S2641" i="1" s="1"/>
  <c r="O2642" i="1"/>
  <c r="S2642" i="1" s="1"/>
  <c r="O2643" i="1"/>
  <c r="S2643" i="1" s="1"/>
  <c r="O2644" i="1"/>
  <c r="S2644" i="1" s="1"/>
  <c r="O2645" i="1"/>
  <c r="S2645" i="1" s="1"/>
  <c r="O2646" i="1"/>
  <c r="S2646" i="1" s="1"/>
  <c r="O2647" i="1"/>
  <c r="S2647" i="1" s="1"/>
  <c r="O2648" i="1"/>
  <c r="S2648" i="1" s="1"/>
  <c r="O2649" i="1"/>
  <c r="S2649" i="1" s="1"/>
  <c r="O2650" i="1"/>
  <c r="S2650" i="1" s="1"/>
  <c r="O2651" i="1"/>
  <c r="S2651" i="1" s="1"/>
  <c r="O2652" i="1"/>
  <c r="S2652" i="1" s="1"/>
  <c r="O2653" i="1"/>
  <c r="S2653" i="1" s="1"/>
  <c r="O2654" i="1"/>
  <c r="S2654" i="1" s="1"/>
  <c r="O2655" i="1"/>
  <c r="S2655" i="1" s="1"/>
  <c r="O2656" i="1"/>
  <c r="S2656" i="1" s="1"/>
  <c r="O2657" i="1"/>
  <c r="S2657" i="1" s="1"/>
  <c r="O2658" i="1"/>
  <c r="S2658" i="1" s="1"/>
  <c r="P2561" i="1"/>
  <c r="T2561" i="1" s="1"/>
  <c r="P2562" i="1"/>
  <c r="T2562" i="1" s="1"/>
  <c r="P2563" i="1"/>
  <c r="T2563" i="1" s="1"/>
  <c r="P2564" i="1"/>
  <c r="T2564" i="1" s="1"/>
  <c r="P2565" i="1"/>
  <c r="T2565" i="1" s="1"/>
  <c r="P2566" i="1"/>
  <c r="T2566" i="1" s="1"/>
  <c r="P2567" i="1"/>
  <c r="T2567" i="1" s="1"/>
  <c r="P2568" i="1"/>
  <c r="T2568" i="1" s="1"/>
  <c r="P2569" i="1"/>
  <c r="T2569" i="1" s="1"/>
  <c r="P2570" i="1"/>
  <c r="T2570" i="1" s="1"/>
  <c r="P2571" i="1"/>
  <c r="T2571" i="1" s="1"/>
  <c r="P2572" i="1"/>
  <c r="T2572" i="1" s="1"/>
  <c r="P2573" i="1"/>
  <c r="T2573" i="1" s="1"/>
  <c r="P2574" i="1"/>
  <c r="T2574" i="1" s="1"/>
  <c r="P2575" i="1"/>
  <c r="T2575" i="1" s="1"/>
  <c r="P2576" i="1"/>
  <c r="T2576" i="1" s="1"/>
  <c r="P2577" i="1"/>
  <c r="T2577" i="1" s="1"/>
  <c r="P2578" i="1"/>
  <c r="T2578" i="1" s="1"/>
  <c r="P2579" i="1"/>
  <c r="T2579" i="1" s="1"/>
  <c r="P2580" i="1"/>
  <c r="T2580" i="1" s="1"/>
  <c r="P2581" i="1"/>
  <c r="T2581" i="1" s="1"/>
  <c r="P2582" i="1"/>
  <c r="T2582" i="1" s="1"/>
  <c r="P2583" i="1"/>
  <c r="T2583" i="1" s="1"/>
  <c r="P2584" i="1"/>
  <c r="T2584" i="1" s="1"/>
  <c r="P2585" i="1"/>
  <c r="T2585" i="1" s="1"/>
  <c r="P2586" i="1"/>
  <c r="T2586" i="1" s="1"/>
  <c r="P2587" i="1"/>
  <c r="T2587" i="1" s="1"/>
  <c r="P2588" i="1"/>
  <c r="T2588" i="1" s="1"/>
  <c r="P2589" i="1"/>
  <c r="T2589" i="1" s="1"/>
  <c r="P2590" i="1"/>
  <c r="T2590" i="1" s="1"/>
  <c r="P2591" i="1"/>
  <c r="T2591" i="1" s="1"/>
  <c r="P2592" i="1"/>
  <c r="T2592" i="1" s="1"/>
  <c r="P2593" i="1"/>
  <c r="T2593" i="1" s="1"/>
  <c r="P2594" i="1"/>
  <c r="T2594" i="1" s="1"/>
  <c r="P2595" i="1"/>
  <c r="T2595" i="1" s="1"/>
  <c r="P2596" i="1"/>
  <c r="T2596" i="1" s="1"/>
  <c r="P2597" i="1"/>
  <c r="T2597" i="1" s="1"/>
  <c r="P2598" i="1"/>
  <c r="T2598" i="1" s="1"/>
  <c r="P2599" i="1"/>
  <c r="T2599" i="1" s="1"/>
  <c r="P2600" i="1"/>
  <c r="T2600" i="1" s="1"/>
  <c r="P2601" i="1"/>
  <c r="T2601" i="1" s="1"/>
  <c r="P2602" i="1"/>
  <c r="T2602" i="1" s="1"/>
  <c r="P2603" i="1"/>
  <c r="T2603" i="1" s="1"/>
  <c r="P2604" i="1"/>
  <c r="T2604" i="1" s="1"/>
  <c r="P2605" i="1"/>
  <c r="T2605" i="1" s="1"/>
  <c r="P2606" i="1"/>
  <c r="T2606" i="1" s="1"/>
  <c r="P2607" i="1"/>
  <c r="T2607" i="1" s="1"/>
  <c r="P2608" i="1"/>
  <c r="T2608" i="1" s="1"/>
  <c r="P2609" i="1"/>
  <c r="T2609" i="1" s="1"/>
  <c r="P2610" i="1"/>
  <c r="T2610" i="1" s="1"/>
  <c r="P2611" i="1"/>
  <c r="T2611" i="1" s="1"/>
  <c r="P2612" i="1"/>
  <c r="T2612" i="1" s="1"/>
  <c r="P2613" i="1"/>
  <c r="T2613" i="1" s="1"/>
  <c r="P2614" i="1"/>
  <c r="T2614" i="1" s="1"/>
  <c r="P2615" i="1"/>
  <c r="T2615" i="1" s="1"/>
  <c r="P2616" i="1"/>
  <c r="T2616" i="1" s="1"/>
  <c r="P2617" i="1"/>
  <c r="T2617" i="1" s="1"/>
  <c r="P2618" i="1"/>
  <c r="T2618" i="1" s="1"/>
  <c r="P2619" i="1"/>
  <c r="T2619" i="1" s="1"/>
  <c r="P2620" i="1"/>
  <c r="T2620" i="1" s="1"/>
  <c r="P2621" i="1"/>
  <c r="T2621" i="1" s="1"/>
  <c r="P2622" i="1"/>
  <c r="T2622" i="1" s="1"/>
  <c r="P2623" i="1"/>
  <c r="T2623" i="1" s="1"/>
  <c r="P2624" i="1"/>
  <c r="T2624" i="1" s="1"/>
  <c r="P2625" i="1"/>
  <c r="T2625" i="1" s="1"/>
  <c r="P2626" i="1"/>
  <c r="T2626" i="1" s="1"/>
  <c r="P2627" i="1"/>
  <c r="T2627" i="1" s="1"/>
  <c r="P2628" i="1"/>
  <c r="T2628" i="1" s="1"/>
  <c r="P2629" i="1"/>
  <c r="T2629" i="1" s="1"/>
  <c r="P2630" i="1"/>
  <c r="T2630" i="1" s="1"/>
  <c r="P2631" i="1"/>
  <c r="T2631" i="1" s="1"/>
  <c r="P2632" i="1"/>
  <c r="T2632" i="1" s="1"/>
  <c r="P2633" i="1"/>
  <c r="T2633" i="1" s="1"/>
  <c r="P2634" i="1"/>
  <c r="T2634" i="1" s="1"/>
  <c r="P2635" i="1"/>
  <c r="T2635" i="1" s="1"/>
  <c r="P2636" i="1"/>
  <c r="T2636" i="1" s="1"/>
  <c r="P2637" i="1"/>
  <c r="T2637" i="1" s="1"/>
  <c r="P2638" i="1"/>
  <c r="T2638" i="1" s="1"/>
  <c r="P2639" i="1"/>
  <c r="T2639" i="1" s="1"/>
  <c r="P2640" i="1"/>
  <c r="T2640" i="1" s="1"/>
  <c r="P2641" i="1"/>
  <c r="T2641" i="1" s="1"/>
  <c r="P2642" i="1"/>
  <c r="T2642" i="1" s="1"/>
  <c r="P2643" i="1"/>
  <c r="T2643" i="1" s="1"/>
  <c r="P2644" i="1"/>
  <c r="T2644" i="1" s="1"/>
  <c r="P2645" i="1"/>
  <c r="T2645" i="1" s="1"/>
  <c r="P2646" i="1"/>
  <c r="T2646" i="1" s="1"/>
  <c r="P2647" i="1"/>
  <c r="T2647" i="1" s="1"/>
  <c r="P2648" i="1"/>
  <c r="T2648" i="1" s="1"/>
  <c r="P2649" i="1"/>
  <c r="T2649" i="1" s="1"/>
  <c r="P2650" i="1"/>
  <c r="T2650" i="1" s="1"/>
  <c r="P2651" i="1"/>
  <c r="T2651" i="1" s="1"/>
  <c r="P2652" i="1"/>
  <c r="T2652" i="1" s="1"/>
  <c r="P2653" i="1"/>
  <c r="T2653" i="1" s="1"/>
  <c r="P2654" i="1"/>
  <c r="T2654" i="1" s="1"/>
  <c r="P2655" i="1"/>
  <c r="T2655" i="1" s="1"/>
  <c r="P2656" i="1"/>
  <c r="T2656" i="1" s="1"/>
  <c r="P2657" i="1"/>
  <c r="T2657" i="1" s="1"/>
  <c r="P2658" i="1"/>
  <c r="T2658" i="1" s="1"/>
  <c r="P2560" i="1"/>
  <c r="T2560" i="1" s="1"/>
  <c r="O2560" i="1"/>
  <c r="S2560" i="1" s="1"/>
  <c r="O2471" i="1"/>
  <c r="S2471" i="1" s="1"/>
  <c r="O2472" i="1"/>
  <c r="S2472" i="1" s="1"/>
  <c r="O2473" i="1"/>
  <c r="S2473" i="1" s="1"/>
  <c r="O2474" i="1"/>
  <c r="S2474" i="1" s="1"/>
  <c r="O2475" i="1"/>
  <c r="S2475" i="1" s="1"/>
  <c r="O2476" i="1"/>
  <c r="S2476" i="1" s="1"/>
  <c r="O2477" i="1"/>
  <c r="S2477" i="1" s="1"/>
  <c r="O2478" i="1"/>
  <c r="S2478" i="1" s="1"/>
  <c r="O2479" i="1"/>
  <c r="S2479" i="1" s="1"/>
  <c r="O2480" i="1"/>
  <c r="S2480" i="1" s="1"/>
  <c r="O2481" i="1"/>
  <c r="S2481" i="1" s="1"/>
  <c r="O2482" i="1"/>
  <c r="S2482" i="1" s="1"/>
  <c r="O2483" i="1"/>
  <c r="S2483" i="1" s="1"/>
  <c r="O2484" i="1"/>
  <c r="S2484" i="1" s="1"/>
  <c r="O2485" i="1"/>
  <c r="S2485" i="1" s="1"/>
  <c r="O2486" i="1"/>
  <c r="S2486" i="1" s="1"/>
  <c r="O2487" i="1"/>
  <c r="S2487" i="1" s="1"/>
  <c r="O2488" i="1"/>
  <c r="S2488" i="1" s="1"/>
  <c r="O2489" i="1"/>
  <c r="S2489" i="1" s="1"/>
  <c r="O2490" i="1"/>
  <c r="S2490" i="1" s="1"/>
  <c r="O2491" i="1"/>
  <c r="S2491" i="1" s="1"/>
  <c r="O2492" i="1"/>
  <c r="S2492" i="1" s="1"/>
  <c r="O2493" i="1"/>
  <c r="S2493" i="1" s="1"/>
  <c r="O2494" i="1"/>
  <c r="S2494" i="1" s="1"/>
  <c r="O2495" i="1"/>
  <c r="S2495" i="1" s="1"/>
  <c r="O2496" i="1"/>
  <c r="S2496" i="1" s="1"/>
  <c r="O2497" i="1"/>
  <c r="S2497" i="1" s="1"/>
  <c r="O2498" i="1"/>
  <c r="S2498" i="1" s="1"/>
  <c r="O2499" i="1"/>
  <c r="S2499" i="1" s="1"/>
  <c r="O2500" i="1"/>
  <c r="S2500" i="1" s="1"/>
  <c r="O2501" i="1"/>
  <c r="S2501" i="1" s="1"/>
  <c r="O2502" i="1"/>
  <c r="S2502" i="1" s="1"/>
  <c r="O2503" i="1"/>
  <c r="S2503" i="1" s="1"/>
  <c r="O2504" i="1"/>
  <c r="S2504" i="1" s="1"/>
  <c r="O2505" i="1"/>
  <c r="S2505" i="1" s="1"/>
  <c r="O2506" i="1"/>
  <c r="S2506" i="1" s="1"/>
  <c r="O2507" i="1"/>
  <c r="S2507" i="1" s="1"/>
  <c r="O2508" i="1"/>
  <c r="S2508" i="1" s="1"/>
  <c r="O2509" i="1"/>
  <c r="S2509" i="1" s="1"/>
  <c r="O2510" i="1"/>
  <c r="S2510" i="1" s="1"/>
  <c r="O2511" i="1"/>
  <c r="S2511" i="1" s="1"/>
  <c r="O2512" i="1"/>
  <c r="S2512" i="1" s="1"/>
  <c r="O2513" i="1"/>
  <c r="S2513" i="1" s="1"/>
  <c r="O2514" i="1"/>
  <c r="S2514" i="1" s="1"/>
  <c r="O2515" i="1"/>
  <c r="S2515" i="1" s="1"/>
  <c r="O2516" i="1"/>
  <c r="S2516" i="1" s="1"/>
  <c r="O2517" i="1"/>
  <c r="S2517" i="1" s="1"/>
  <c r="O2518" i="1"/>
  <c r="S2518" i="1" s="1"/>
  <c r="O2519" i="1"/>
  <c r="S2519" i="1" s="1"/>
  <c r="O2520" i="1"/>
  <c r="S2520" i="1" s="1"/>
  <c r="O2521" i="1"/>
  <c r="S2521" i="1" s="1"/>
  <c r="O2522" i="1"/>
  <c r="S2522" i="1" s="1"/>
  <c r="O2523" i="1"/>
  <c r="S2523" i="1" s="1"/>
  <c r="O2524" i="1"/>
  <c r="S2524" i="1" s="1"/>
  <c r="O2525" i="1"/>
  <c r="S2525" i="1" s="1"/>
  <c r="O2526" i="1"/>
  <c r="S2526" i="1" s="1"/>
  <c r="O2527" i="1"/>
  <c r="S2527" i="1" s="1"/>
  <c r="O2528" i="1"/>
  <c r="S2528" i="1" s="1"/>
  <c r="O2529" i="1"/>
  <c r="S2529" i="1" s="1"/>
  <c r="O2530" i="1"/>
  <c r="S2530" i="1" s="1"/>
  <c r="O2531" i="1"/>
  <c r="S2531" i="1" s="1"/>
  <c r="O2532" i="1"/>
  <c r="S2532" i="1" s="1"/>
  <c r="O2533" i="1"/>
  <c r="S2533" i="1" s="1"/>
  <c r="O2534" i="1"/>
  <c r="S2534" i="1" s="1"/>
  <c r="O2535" i="1"/>
  <c r="S2535" i="1" s="1"/>
  <c r="O2536" i="1"/>
  <c r="S2536" i="1" s="1"/>
  <c r="O2537" i="1"/>
  <c r="S2537" i="1" s="1"/>
  <c r="O2538" i="1"/>
  <c r="S2538" i="1" s="1"/>
  <c r="O2539" i="1"/>
  <c r="S2539" i="1" s="1"/>
  <c r="O2540" i="1"/>
  <c r="S2540" i="1" s="1"/>
  <c r="O2541" i="1"/>
  <c r="S2541" i="1" s="1"/>
  <c r="O2542" i="1"/>
  <c r="S2542" i="1" s="1"/>
  <c r="O2543" i="1"/>
  <c r="S2543" i="1" s="1"/>
  <c r="O2544" i="1"/>
  <c r="S2544" i="1" s="1"/>
  <c r="O2545" i="1"/>
  <c r="S2545" i="1" s="1"/>
  <c r="O2546" i="1"/>
  <c r="S2546" i="1" s="1"/>
  <c r="O2547" i="1"/>
  <c r="S2547" i="1" s="1"/>
  <c r="O2548" i="1"/>
  <c r="S2548" i="1" s="1"/>
  <c r="O2549" i="1"/>
  <c r="S2549" i="1" s="1"/>
  <c r="O2550" i="1"/>
  <c r="S2550" i="1" s="1"/>
  <c r="O2551" i="1"/>
  <c r="S2551" i="1" s="1"/>
  <c r="O2552" i="1"/>
  <c r="S2552" i="1" s="1"/>
  <c r="O2553" i="1"/>
  <c r="S2553" i="1" s="1"/>
  <c r="O2554" i="1"/>
  <c r="S2554" i="1" s="1"/>
  <c r="O2555" i="1"/>
  <c r="S2555" i="1" s="1"/>
  <c r="O2556" i="1"/>
  <c r="S2556" i="1" s="1"/>
  <c r="O2557" i="1"/>
  <c r="S2557" i="1" s="1"/>
  <c r="O2558" i="1"/>
  <c r="S2558" i="1" s="1"/>
  <c r="P2471" i="1"/>
  <c r="T2471" i="1" s="1"/>
  <c r="P2472" i="1"/>
  <c r="T2472" i="1" s="1"/>
  <c r="P2473" i="1"/>
  <c r="T2473" i="1" s="1"/>
  <c r="P2474" i="1"/>
  <c r="T2474" i="1" s="1"/>
  <c r="P2475" i="1"/>
  <c r="T2475" i="1" s="1"/>
  <c r="P2476" i="1"/>
  <c r="T2476" i="1" s="1"/>
  <c r="P2477" i="1"/>
  <c r="T2477" i="1" s="1"/>
  <c r="P2478" i="1"/>
  <c r="T2478" i="1" s="1"/>
  <c r="P2479" i="1"/>
  <c r="T2479" i="1" s="1"/>
  <c r="P2480" i="1"/>
  <c r="T2480" i="1" s="1"/>
  <c r="P2481" i="1"/>
  <c r="T2481" i="1" s="1"/>
  <c r="P2482" i="1"/>
  <c r="T2482" i="1" s="1"/>
  <c r="P2483" i="1"/>
  <c r="T2483" i="1" s="1"/>
  <c r="P2484" i="1"/>
  <c r="T2484" i="1" s="1"/>
  <c r="P2485" i="1"/>
  <c r="T2485" i="1" s="1"/>
  <c r="P2486" i="1"/>
  <c r="T2486" i="1" s="1"/>
  <c r="P2487" i="1"/>
  <c r="T2487" i="1" s="1"/>
  <c r="P2488" i="1"/>
  <c r="T2488" i="1" s="1"/>
  <c r="P2489" i="1"/>
  <c r="T2489" i="1" s="1"/>
  <c r="P2490" i="1"/>
  <c r="T2490" i="1" s="1"/>
  <c r="P2491" i="1"/>
  <c r="T2491" i="1" s="1"/>
  <c r="P2492" i="1"/>
  <c r="T2492" i="1" s="1"/>
  <c r="P2493" i="1"/>
  <c r="T2493" i="1" s="1"/>
  <c r="P2494" i="1"/>
  <c r="T2494" i="1" s="1"/>
  <c r="P2495" i="1"/>
  <c r="T2495" i="1" s="1"/>
  <c r="P2496" i="1"/>
  <c r="T2496" i="1" s="1"/>
  <c r="P2497" i="1"/>
  <c r="T2497" i="1" s="1"/>
  <c r="P2498" i="1"/>
  <c r="T2498" i="1" s="1"/>
  <c r="P2499" i="1"/>
  <c r="T2499" i="1" s="1"/>
  <c r="P2500" i="1"/>
  <c r="T2500" i="1" s="1"/>
  <c r="P2501" i="1"/>
  <c r="T2501" i="1" s="1"/>
  <c r="P2502" i="1"/>
  <c r="T2502" i="1" s="1"/>
  <c r="P2503" i="1"/>
  <c r="T2503" i="1" s="1"/>
  <c r="P2504" i="1"/>
  <c r="T2504" i="1" s="1"/>
  <c r="P2505" i="1"/>
  <c r="T2505" i="1" s="1"/>
  <c r="P2506" i="1"/>
  <c r="T2506" i="1" s="1"/>
  <c r="P2507" i="1"/>
  <c r="T2507" i="1" s="1"/>
  <c r="P2508" i="1"/>
  <c r="T2508" i="1" s="1"/>
  <c r="P2509" i="1"/>
  <c r="T2509" i="1" s="1"/>
  <c r="P2510" i="1"/>
  <c r="T2510" i="1" s="1"/>
  <c r="P2511" i="1"/>
  <c r="T2511" i="1" s="1"/>
  <c r="P2512" i="1"/>
  <c r="T2512" i="1" s="1"/>
  <c r="P2513" i="1"/>
  <c r="T2513" i="1" s="1"/>
  <c r="P2514" i="1"/>
  <c r="T2514" i="1" s="1"/>
  <c r="P2515" i="1"/>
  <c r="T2515" i="1" s="1"/>
  <c r="P2516" i="1"/>
  <c r="T2516" i="1" s="1"/>
  <c r="P2517" i="1"/>
  <c r="T2517" i="1" s="1"/>
  <c r="P2518" i="1"/>
  <c r="T2518" i="1" s="1"/>
  <c r="P2519" i="1"/>
  <c r="T2519" i="1" s="1"/>
  <c r="P2520" i="1"/>
  <c r="T2520" i="1" s="1"/>
  <c r="P2521" i="1"/>
  <c r="T2521" i="1" s="1"/>
  <c r="P2522" i="1"/>
  <c r="T2522" i="1" s="1"/>
  <c r="P2523" i="1"/>
  <c r="T2523" i="1" s="1"/>
  <c r="P2524" i="1"/>
  <c r="T2524" i="1" s="1"/>
  <c r="P2525" i="1"/>
  <c r="T2525" i="1" s="1"/>
  <c r="P2526" i="1"/>
  <c r="T2526" i="1" s="1"/>
  <c r="P2527" i="1"/>
  <c r="T2527" i="1" s="1"/>
  <c r="P2528" i="1"/>
  <c r="T2528" i="1" s="1"/>
  <c r="P2529" i="1"/>
  <c r="T2529" i="1" s="1"/>
  <c r="P2530" i="1"/>
  <c r="T2530" i="1" s="1"/>
  <c r="P2531" i="1"/>
  <c r="T2531" i="1" s="1"/>
  <c r="P2532" i="1"/>
  <c r="T2532" i="1" s="1"/>
  <c r="P2533" i="1"/>
  <c r="T2533" i="1" s="1"/>
  <c r="P2534" i="1"/>
  <c r="T2534" i="1" s="1"/>
  <c r="P2535" i="1"/>
  <c r="T2535" i="1" s="1"/>
  <c r="P2536" i="1"/>
  <c r="T2536" i="1" s="1"/>
  <c r="P2537" i="1"/>
  <c r="T2537" i="1" s="1"/>
  <c r="P2538" i="1"/>
  <c r="T2538" i="1" s="1"/>
  <c r="P2539" i="1"/>
  <c r="T2539" i="1" s="1"/>
  <c r="P2540" i="1"/>
  <c r="T2540" i="1" s="1"/>
  <c r="P2541" i="1"/>
  <c r="T2541" i="1" s="1"/>
  <c r="P2542" i="1"/>
  <c r="T2542" i="1" s="1"/>
  <c r="P2543" i="1"/>
  <c r="T2543" i="1" s="1"/>
  <c r="P2544" i="1"/>
  <c r="T2544" i="1" s="1"/>
  <c r="P2545" i="1"/>
  <c r="T2545" i="1" s="1"/>
  <c r="P2546" i="1"/>
  <c r="T2546" i="1" s="1"/>
  <c r="P2547" i="1"/>
  <c r="T2547" i="1" s="1"/>
  <c r="P2548" i="1"/>
  <c r="T2548" i="1" s="1"/>
  <c r="P2549" i="1"/>
  <c r="T2549" i="1" s="1"/>
  <c r="P2550" i="1"/>
  <c r="T2550" i="1" s="1"/>
  <c r="P2551" i="1"/>
  <c r="T2551" i="1" s="1"/>
  <c r="P2552" i="1"/>
  <c r="T2552" i="1" s="1"/>
  <c r="P2553" i="1"/>
  <c r="T2553" i="1" s="1"/>
  <c r="P2554" i="1"/>
  <c r="T2554" i="1" s="1"/>
  <c r="P2555" i="1"/>
  <c r="T2555" i="1" s="1"/>
  <c r="P2556" i="1"/>
  <c r="T2556" i="1" s="1"/>
  <c r="P2557" i="1"/>
  <c r="T2557" i="1" s="1"/>
  <c r="P2558" i="1"/>
  <c r="T2558" i="1" s="1"/>
  <c r="P2470" i="1"/>
  <c r="T2470" i="1" s="1"/>
  <c r="O2470" i="1"/>
  <c r="S2470" i="1" s="1"/>
  <c r="F3084" i="1"/>
  <c r="J3084" i="1" s="1"/>
  <c r="N3084" i="1" s="1"/>
  <c r="R3084" i="1" s="1"/>
  <c r="E3084" i="1"/>
  <c r="I3084" i="1" s="1"/>
  <c r="M3084" i="1" s="1"/>
  <c r="Q3084" i="1" s="1"/>
  <c r="E3074" i="1"/>
  <c r="I3074" i="1" s="1"/>
  <c r="M3074" i="1" s="1"/>
  <c r="Q3074" i="1" s="1"/>
  <c r="E3075" i="1"/>
  <c r="I3075" i="1" s="1"/>
  <c r="M3075" i="1" s="1"/>
  <c r="Q3075" i="1" s="1"/>
  <c r="E3076" i="1"/>
  <c r="I3076" i="1" s="1"/>
  <c r="M3076" i="1" s="1"/>
  <c r="Q3076" i="1" s="1"/>
  <c r="E3077" i="1"/>
  <c r="I3077" i="1" s="1"/>
  <c r="M3077" i="1" s="1"/>
  <c r="Q3077" i="1" s="1"/>
  <c r="E3078" i="1"/>
  <c r="I3078" i="1" s="1"/>
  <c r="M3078" i="1" s="1"/>
  <c r="Q3078" i="1" s="1"/>
  <c r="E3079" i="1"/>
  <c r="I3079" i="1" s="1"/>
  <c r="M3079" i="1" s="1"/>
  <c r="Q3079" i="1" s="1"/>
  <c r="E3080" i="1"/>
  <c r="I3080" i="1" s="1"/>
  <c r="M3080" i="1" s="1"/>
  <c r="Q3080" i="1" s="1"/>
  <c r="E3081" i="1"/>
  <c r="I3081" i="1" s="1"/>
  <c r="M3081" i="1" s="1"/>
  <c r="Q3081" i="1" s="1"/>
  <c r="E3082" i="1"/>
  <c r="I3082" i="1" s="1"/>
  <c r="M3082" i="1" s="1"/>
  <c r="Q3082" i="1" s="1"/>
  <c r="F3074" i="1"/>
  <c r="J3074" i="1" s="1"/>
  <c r="N3074" i="1" s="1"/>
  <c r="R3074" i="1" s="1"/>
  <c r="F3075" i="1"/>
  <c r="J3075" i="1" s="1"/>
  <c r="N3075" i="1" s="1"/>
  <c r="R3075" i="1" s="1"/>
  <c r="F3076" i="1"/>
  <c r="J3076" i="1" s="1"/>
  <c r="N3076" i="1" s="1"/>
  <c r="R3076" i="1" s="1"/>
  <c r="F3077" i="1"/>
  <c r="J3077" i="1" s="1"/>
  <c r="N3077" i="1" s="1"/>
  <c r="R3077" i="1" s="1"/>
  <c r="F3078" i="1"/>
  <c r="J3078" i="1" s="1"/>
  <c r="N3078" i="1" s="1"/>
  <c r="R3078" i="1" s="1"/>
  <c r="F3079" i="1"/>
  <c r="J3079" i="1" s="1"/>
  <c r="N3079" i="1" s="1"/>
  <c r="R3079" i="1" s="1"/>
  <c r="F3080" i="1"/>
  <c r="J3080" i="1" s="1"/>
  <c r="N3080" i="1" s="1"/>
  <c r="R3080" i="1" s="1"/>
  <c r="F3081" i="1"/>
  <c r="J3081" i="1" s="1"/>
  <c r="N3081" i="1" s="1"/>
  <c r="R3081" i="1" s="1"/>
  <c r="F3082" i="1"/>
  <c r="J3082" i="1" s="1"/>
  <c r="N3082" i="1" s="1"/>
  <c r="R3082" i="1" s="1"/>
  <c r="F3073" i="1"/>
  <c r="J3073" i="1" s="1"/>
  <c r="N3073" i="1" s="1"/>
  <c r="R3073" i="1" s="1"/>
  <c r="E3073" i="1"/>
  <c r="I3073" i="1" s="1"/>
  <c r="M3073" i="1" s="1"/>
  <c r="Q3073" i="1" s="1"/>
  <c r="E3060" i="1"/>
  <c r="I3060" i="1" s="1"/>
  <c r="M3060" i="1" s="1"/>
  <c r="Q3060" i="1" s="1"/>
  <c r="E3061" i="1"/>
  <c r="I3061" i="1" s="1"/>
  <c r="M3061" i="1" s="1"/>
  <c r="Q3061" i="1" s="1"/>
  <c r="E3062" i="1"/>
  <c r="I3062" i="1" s="1"/>
  <c r="M3062" i="1" s="1"/>
  <c r="Q3062" i="1" s="1"/>
  <c r="E3063" i="1"/>
  <c r="I3063" i="1" s="1"/>
  <c r="M3063" i="1" s="1"/>
  <c r="Q3063" i="1" s="1"/>
  <c r="E3064" i="1"/>
  <c r="I3064" i="1" s="1"/>
  <c r="M3064" i="1" s="1"/>
  <c r="Q3064" i="1" s="1"/>
  <c r="E3065" i="1"/>
  <c r="I3065" i="1" s="1"/>
  <c r="M3065" i="1" s="1"/>
  <c r="Q3065" i="1" s="1"/>
  <c r="E3066" i="1"/>
  <c r="I3066" i="1" s="1"/>
  <c r="M3066" i="1" s="1"/>
  <c r="Q3066" i="1" s="1"/>
  <c r="E3067" i="1"/>
  <c r="I3067" i="1" s="1"/>
  <c r="M3067" i="1" s="1"/>
  <c r="Q3067" i="1" s="1"/>
  <c r="E3068" i="1"/>
  <c r="I3068" i="1" s="1"/>
  <c r="M3068" i="1" s="1"/>
  <c r="Q3068" i="1" s="1"/>
  <c r="E3069" i="1"/>
  <c r="I3069" i="1" s="1"/>
  <c r="M3069" i="1" s="1"/>
  <c r="Q3069" i="1" s="1"/>
  <c r="E3070" i="1"/>
  <c r="I3070" i="1" s="1"/>
  <c r="M3070" i="1" s="1"/>
  <c r="Q3070" i="1" s="1"/>
  <c r="E3071" i="1"/>
  <c r="I3071" i="1" s="1"/>
  <c r="M3071" i="1" s="1"/>
  <c r="Q3071" i="1" s="1"/>
  <c r="F3060" i="1"/>
  <c r="J3060" i="1" s="1"/>
  <c r="N3060" i="1" s="1"/>
  <c r="R3060" i="1" s="1"/>
  <c r="F3061" i="1"/>
  <c r="J3061" i="1" s="1"/>
  <c r="N3061" i="1" s="1"/>
  <c r="R3061" i="1" s="1"/>
  <c r="F3062" i="1"/>
  <c r="J3062" i="1" s="1"/>
  <c r="N3062" i="1" s="1"/>
  <c r="R3062" i="1" s="1"/>
  <c r="F3063" i="1"/>
  <c r="J3063" i="1" s="1"/>
  <c r="N3063" i="1" s="1"/>
  <c r="R3063" i="1" s="1"/>
  <c r="F3064" i="1"/>
  <c r="J3064" i="1" s="1"/>
  <c r="N3064" i="1" s="1"/>
  <c r="R3064" i="1" s="1"/>
  <c r="F3065" i="1"/>
  <c r="J3065" i="1" s="1"/>
  <c r="N3065" i="1" s="1"/>
  <c r="R3065" i="1" s="1"/>
  <c r="F3066" i="1"/>
  <c r="J3066" i="1" s="1"/>
  <c r="N3066" i="1" s="1"/>
  <c r="R3066" i="1" s="1"/>
  <c r="F3067" i="1"/>
  <c r="J3067" i="1" s="1"/>
  <c r="N3067" i="1" s="1"/>
  <c r="R3067" i="1" s="1"/>
  <c r="F3068" i="1"/>
  <c r="J3068" i="1" s="1"/>
  <c r="N3068" i="1" s="1"/>
  <c r="R3068" i="1" s="1"/>
  <c r="F3069" i="1"/>
  <c r="J3069" i="1" s="1"/>
  <c r="N3069" i="1" s="1"/>
  <c r="R3069" i="1" s="1"/>
  <c r="F3070" i="1"/>
  <c r="J3070" i="1" s="1"/>
  <c r="N3070" i="1" s="1"/>
  <c r="R3070" i="1" s="1"/>
  <c r="F3071" i="1"/>
  <c r="J3071" i="1" s="1"/>
  <c r="N3071" i="1" s="1"/>
  <c r="R3071" i="1" s="1"/>
  <c r="F3059" i="1"/>
  <c r="J3059" i="1" s="1"/>
  <c r="N3059" i="1" s="1"/>
  <c r="R3059" i="1" s="1"/>
  <c r="E3059" i="1"/>
  <c r="I3059" i="1" s="1"/>
  <c r="M3059" i="1" s="1"/>
  <c r="Q3059" i="1" s="1"/>
  <c r="E3041" i="1"/>
  <c r="I3041" i="1" s="1"/>
  <c r="M3041" i="1" s="1"/>
  <c r="Q3041" i="1" s="1"/>
  <c r="E3042" i="1"/>
  <c r="I3042" i="1" s="1"/>
  <c r="M3042" i="1" s="1"/>
  <c r="Q3042" i="1" s="1"/>
  <c r="E3043" i="1"/>
  <c r="I3043" i="1" s="1"/>
  <c r="M3043" i="1" s="1"/>
  <c r="Q3043" i="1" s="1"/>
  <c r="E3044" i="1"/>
  <c r="I3044" i="1" s="1"/>
  <c r="M3044" i="1" s="1"/>
  <c r="Q3044" i="1" s="1"/>
  <c r="E3045" i="1"/>
  <c r="I3045" i="1" s="1"/>
  <c r="M3045" i="1" s="1"/>
  <c r="Q3045" i="1" s="1"/>
  <c r="E3046" i="1"/>
  <c r="I3046" i="1" s="1"/>
  <c r="M3046" i="1" s="1"/>
  <c r="Q3046" i="1" s="1"/>
  <c r="E3047" i="1"/>
  <c r="I3047" i="1" s="1"/>
  <c r="M3047" i="1" s="1"/>
  <c r="Q3047" i="1" s="1"/>
  <c r="E3048" i="1"/>
  <c r="I3048" i="1" s="1"/>
  <c r="M3048" i="1" s="1"/>
  <c r="Q3048" i="1" s="1"/>
  <c r="E3049" i="1"/>
  <c r="I3049" i="1" s="1"/>
  <c r="M3049" i="1" s="1"/>
  <c r="Q3049" i="1" s="1"/>
  <c r="E3050" i="1"/>
  <c r="I3050" i="1" s="1"/>
  <c r="M3050" i="1" s="1"/>
  <c r="Q3050" i="1" s="1"/>
  <c r="E3051" i="1"/>
  <c r="I3051" i="1" s="1"/>
  <c r="M3051" i="1" s="1"/>
  <c r="Q3051" i="1" s="1"/>
  <c r="E3052" i="1"/>
  <c r="I3052" i="1" s="1"/>
  <c r="M3052" i="1" s="1"/>
  <c r="Q3052" i="1" s="1"/>
  <c r="E3053" i="1"/>
  <c r="I3053" i="1" s="1"/>
  <c r="M3053" i="1" s="1"/>
  <c r="Q3053" i="1" s="1"/>
  <c r="E3054" i="1"/>
  <c r="I3054" i="1" s="1"/>
  <c r="M3054" i="1" s="1"/>
  <c r="Q3054" i="1" s="1"/>
  <c r="E3055" i="1"/>
  <c r="I3055" i="1" s="1"/>
  <c r="M3055" i="1" s="1"/>
  <c r="Q3055" i="1" s="1"/>
  <c r="E3056" i="1"/>
  <c r="I3056" i="1" s="1"/>
  <c r="M3056" i="1" s="1"/>
  <c r="Q3056" i="1" s="1"/>
  <c r="E3057" i="1"/>
  <c r="I3057" i="1" s="1"/>
  <c r="M3057" i="1" s="1"/>
  <c r="Q3057" i="1" s="1"/>
  <c r="F3041" i="1"/>
  <c r="J3041" i="1" s="1"/>
  <c r="N3041" i="1" s="1"/>
  <c r="R3041" i="1" s="1"/>
  <c r="F3042" i="1"/>
  <c r="J3042" i="1" s="1"/>
  <c r="N3042" i="1" s="1"/>
  <c r="R3042" i="1" s="1"/>
  <c r="F3043" i="1"/>
  <c r="J3043" i="1" s="1"/>
  <c r="N3043" i="1" s="1"/>
  <c r="R3043" i="1" s="1"/>
  <c r="F3044" i="1"/>
  <c r="J3044" i="1" s="1"/>
  <c r="N3044" i="1" s="1"/>
  <c r="R3044" i="1" s="1"/>
  <c r="F3045" i="1"/>
  <c r="J3045" i="1" s="1"/>
  <c r="N3045" i="1" s="1"/>
  <c r="R3045" i="1" s="1"/>
  <c r="F3046" i="1"/>
  <c r="J3046" i="1" s="1"/>
  <c r="N3046" i="1" s="1"/>
  <c r="R3046" i="1" s="1"/>
  <c r="F3047" i="1"/>
  <c r="J3047" i="1" s="1"/>
  <c r="N3047" i="1" s="1"/>
  <c r="R3047" i="1" s="1"/>
  <c r="F3048" i="1"/>
  <c r="J3048" i="1" s="1"/>
  <c r="N3048" i="1" s="1"/>
  <c r="R3048" i="1" s="1"/>
  <c r="F3049" i="1"/>
  <c r="J3049" i="1" s="1"/>
  <c r="N3049" i="1" s="1"/>
  <c r="R3049" i="1" s="1"/>
  <c r="F3050" i="1"/>
  <c r="J3050" i="1" s="1"/>
  <c r="N3050" i="1" s="1"/>
  <c r="R3050" i="1" s="1"/>
  <c r="F3051" i="1"/>
  <c r="J3051" i="1" s="1"/>
  <c r="N3051" i="1" s="1"/>
  <c r="R3051" i="1" s="1"/>
  <c r="F3052" i="1"/>
  <c r="J3052" i="1" s="1"/>
  <c r="N3052" i="1" s="1"/>
  <c r="R3052" i="1" s="1"/>
  <c r="F3053" i="1"/>
  <c r="J3053" i="1" s="1"/>
  <c r="N3053" i="1" s="1"/>
  <c r="R3053" i="1" s="1"/>
  <c r="F3054" i="1"/>
  <c r="J3054" i="1" s="1"/>
  <c r="N3054" i="1" s="1"/>
  <c r="R3054" i="1" s="1"/>
  <c r="F3055" i="1"/>
  <c r="J3055" i="1" s="1"/>
  <c r="N3055" i="1" s="1"/>
  <c r="R3055" i="1" s="1"/>
  <c r="F3056" i="1"/>
  <c r="J3056" i="1" s="1"/>
  <c r="N3056" i="1" s="1"/>
  <c r="R3056" i="1" s="1"/>
  <c r="F3057" i="1"/>
  <c r="J3057" i="1" s="1"/>
  <c r="N3057" i="1" s="1"/>
  <c r="R3057" i="1" s="1"/>
  <c r="F3040" i="1"/>
  <c r="J3040" i="1" s="1"/>
  <c r="N3040" i="1" s="1"/>
  <c r="R3040" i="1" s="1"/>
  <c r="E3040" i="1"/>
  <c r="I3040" i="1" s="1"/>
  <c r="M3040" i="1" s="1"/>
  <c r="Q3040" i="1" s="1"/>
  <c r="E3020" i="1"/>
  <c r="I3020" i="1" s="1"/>
  <c r="M3020" i="1" s="1"/>
  <c r="Q3020" i="1" s="1"/>
  <c r="E3021" i="1"/>
  <c r="I3021" i="1" s="1"/>
  <c r="M3021" i="1" s="1"/>
  <c r="Q3021" i="1" s="1"/>
  <c r="E3022" i="1"/>
  <c r="I3022" i="1" s="1"/>
  <c r="M3022" i="1" s="1"/>
  <c r="Q3022" i="1" s="1"/>
  <c r="E3023" i="1"/>
  <c r="I3023" i="1" s="1"/>
  <c r="M3023" i="1" s="1"/>
  <c r="Q3023" i="1" s="1"/>
  <c r="E3024" i="1"/>
  <c r="I3024" i="1" s="1"/>
  <c r="M3024" i="1" s="1"/>
  <c r="Q3024" i="1" s="1"/>
  <c r="E3025" i="1"/>
  <c r="I3025" i="1" s="1"/>
  <c r="M3025" i="1" s="1"/>
  <c r="Q3025" i="1" s="1"/>
  <c r="E3026" i="1"/>
  <c r="I3026" i="1" s="1"/>
  <c r="M3026" i="1" s="1"/>
  <c r="Q3026" i="1" s="1"/>
  <c r="E3027" i="1"/>
  <c r="I3027" i="1" s="1"/>
  <c r="M3027" i="1" s="1"/>
  <c r="Q3027" i="1" s="1"/>
  <c r="E3028" i="1"/>
  <c r="I3028" i="1" s="1"/>
  <c r="M3028" i="1" s="1"/>
  <c r="Q3028" i="1" s="1"/>
  <c r="E3029" i="1"/>
  <c r="I3029" i="1" s="1"/>
  <c r="M3029" i="1" s="1"/>
  <c r="Q3029" i="1" s="1"/>
  <c r="E3030" i="1"/>
  <c r="I3030" i="1" s="1"/>
  <c r="M3030" i="1" s="1"/>
  <c r="Q3030" i="1" s="1"/>
  <c r="E3031" i="1"/>
  <c r="I3031" i="1" s="1"/>
  <c r="M3031" i="1" s="1"/>
  <c r="Q3031" i="1" s="1"/>
  <c r="E3032" i="1"/>
  <c r="I3032" i="1" s="1"/>
  <c r="M3032" i="1" s="1"/>
  <c r="Q3032" i="1" s="1"/>
  <c r="E3033" i="1"/>
  <c r="I3033" i="1" s="1"/>
  <c r="M3033" i="1" s="1"/>
  <c r="Q3033" i="1" s="1"/>
  <c r="E3034" i="1"/>
  <c r="I3034" i="1" s="1"/>
  <c r="M3034" i="1" s="1"/>
  <c r="Q3034" i="1" s="1"/>
  <c r="E3035" i="1"/>
  <c r="I3035" i="1" s="1"/>
  <c r="M3035" i="1" s="1"/>
  <c r="Q3035" i="1" s="1"/>
  <c r="E3036" i="1"/>
  <c r="I3036" i="1" s="1"/>
  <c r="M3036" i="1" s="1"/>
  <c r="Q3036" i="1" s="1"/>
  <c r="E3037" i="1"/>
  <c r="I3037" i="1" s="1"/>
  <c r="M3037" i="1" s="1"/>
  <c r="Q3037" i="1" s="1"/>
  <c r="E3038" i="1"/>
  <c r="I3038" i="1" s="1"/>
  <c r="M3038" i="1" s="1"/>
  <c r="Q3038" i="1" s="1"/>
  <c r="F3020" i="1"/>
  <c r="J3020" i="1" s="1"/>
  <c r="N3020" i="1" s="1"/>
  <c r="R3020" i="1" s="1"/>
  <c r="F3021" i="1"/>
  <c r="J3021" i="1" s="1"/>
  <c r="N3021" i="1" s="1"/>
  <c r="R3021" i="1" s="1"/>
  <c r="F3022" i="1"/>
  <c r="J3022" i="1" s="1"/>
  <c r="N3022" i="1" s="1"/>
  <c r="R3022" i="1" s="1"/>
  <c r="F3023" i="1"/>
  <c r="J3023" i="1" s="1"/>
  <c r="N3023" i="1" s="1"/>
  <c r="R3023" i="1" s="1"/>
  <c r="F3024" i="1"/>
  <c r="J3024" i="1" s="1"/>
  <c r="N3024" i="1" s="1"/>
  <c r="R3024" i="1" s="1"/>
  <c r="F3025" i="1"/>
  <c r="J3025" i="1" s="1"/>
  <c r="N3025" i="1" s="1"/>
  <c r="R3025" i="1" s="1"/>
  <c r="F3026" i="1"/>
  <c r="J3026" i="1" s="1"/>
  <c r="N3026" i="1" s="1"/>
  <c r="R3026" i="1" s="1"/>
  <c r="F3027" i="1"/>
  <c r="J3027" i="1" s="1"/>
  <c r="N3027" i="1" s="1"/>
  <c r="R3027" i="1" s="1"/>
  <c r="F3028" i="1"/>
  <c r="J3028" i="1" s="1"/>
  <c r="N3028" i="1" s="1"/>
  <c r="R3028" i="1" s="1"/>
  <c r="F3029" i="1"/>
  <c r="J3029" i="1" s="1"/>
  <c r="N3029" i="1" s="1"/>
  <c r="R3029" i="1" s="1"/>
  <c r="F3030" i="1"/>
  <c r="J3030" i="1" s="1"/>
  <c r="N3030" i="1" s="1"/>
  <c r="R3030" i="1" s="1"/>
  <c r="F3031" i="1"/>
  <c r="J3031" i="1" s="1"/>
  <c r="N3031" i="1" s="1"/>
  <c r="R3031" i="1" s="1"/>
  <c r="F3032" i="1"/>
  <c r="J3032" i="1" s="1"/>
  <c r="N3032" i="1" s="1"/>
  <c r="R3032" i="1" s="1"/>
  <c r="F3033" i="1"/>
  <c r="J3033" i="1" s="1"/>
  <c r="N3033" i="1" s="1"/>
  <c r="R3033" i="1" s="1"/>
  <c r="F3034" i="1"/>
  <c r="J3034" i="1" s="1"/>
  <c r="N3034" i="1" s="1"/>
  <c r="R3034" i="1" s="1"/>
  <c r="F3035" i="1"/>
  <c r="J3035" i="1" s="1"/>
  <c r="N3035" i="1" s="1"/>
  <c r="R3035" i="1" s="1"/>
  <c r="F3036" i="1"/>
  <c r="J3036" i="1" s="1"/>
  <c r="N3036" i="1" s="1"/>
  <c r="R3036" i="1" s="1"/>
  <c r="F3037" i="1"/>
  <c r="J3037" i="1" s="1"/>
  <c r="N3037" i="1" s="1"/>
  <c r="R3037" i="1" s="1"/>
  <c r="F3038" i="1"/>
  <c r="J3038" i="1" s="1"/>
  <c r="N3038" i="1" s="1"/>
  <c r="R3038" i="1" s="1"/>
  <c r="F3019" i="1"/>
  <c r="J3019" i="1" s="1"/>
  <c r="N3019" i="1" s="1"/>
  <c r="R3019" i="1" s="1"/>
  <c r="E3019" i="1"/>
  <c r="I3019" i="1" s="1"/>
  <c r="M3019" i="1" s="1"/>
  <c r="Q3019" i="1" s="1"/>
  <c r="E3013" i="1"/>
  <c r="I3013" i="1" s="1"/>
  <c r="M3013" i="1" s="1"/>
  <c r="Q3013" i="1" s="1"/>
  <c r="E3014" i="1"/>
  <c r="I3014" i="1" s="1"/>
  <c r="M3014" i="1" s="1"/>
  <c r="Q3014" i="1" s="1"/>
  <c r="E3015" i="1"/>
  <c r="I3015" i="1" s="1"/>
  <c r="M3015" i="1" s="1"/>
  <c r="Q3015" i="1" s="1"/>
  <c r="E3016" i="1"/>
  <c r="I3016" i="1" s="1"/>
  <c r="M3016" i="1" s="1"/>
  <c r="Q3016" i="1" s="1"/>
  <c r="E3017" i="1"/>
  <c r="I3017" i="1" s="1"/>
  <c r="M3017" i="1" s="1"/>
  <c r="Q3017" i="1" s="1"/>
  <c r="F3013" i="1"/>
  <c r="J3013" i="1" s="1"/>
  <c r="N3013" i="1" s="1"/>
  <c r="R3013" i="1" s="1"/>
  <c r="F3014" i="1"/>
  <c r="J3014" i="1" s="1"/>
  <c r="N3014" i="1" s="1"/>
  <c r="R3014" i="1" s="1"/>
  <c r="F3015" i="1"/>
  <c r="J3015" i="1" s="1"/>
  <c r="N3015" i="1" s="1"/>
  <c r="R3015" i="1" s="1"/>
  <c r="F3016" i="1"/>
  <c r="J3016" i="1" s="1"/>
  <c r="N3016" i="1" s="1"/>
  <c r="R3016" i="1" s="1"/>
  <c r="F3017" i="1"/>
  <c r="J3017" i="1" s="1"/>
  <c r="N3017" i="1" s="1"/>
  <c r="R3017" i="1" s="1"/>
  <c r="F3012" i="1"/>
  <c r="J3012" i="1" s="1"/>
  <c r="N3012" i="1" s="1"/>
  <c r="R3012" i="1" s="1"/>
  <c r="E3012" i="1"/>
  <c r="I3012" i="1" s="1"/>
  <c r="M3012" i="1" s="1"/>
  <c r="Q3012" i="1" s="1"/>
  <c r="E3008" i="1"/>
  <c r="I3008" i="1" s="1"/>
  <c r="M3008" i="1" s="1"/>
  <c r="Q3008" i="1" s="1"/>
  <c r="E3009" i="1"/>
  <c r="I3009" i="1" s="1"/>
  <c r="M3009" i="1" s="1"/>
  <c r="Q3009" i="1" s="1"/>
  <c r="E3010" i="1"/>
  <c r="I3010" i="1" s="1"/>
  <c r="M3010" i="1" s="1"/>
  <c r="Q3010" i="1" s="1"/>
  <c r="F3008" i="1"/>
  <c r="J3008" i="1" s="1"/>
  <c r="N3008" i="1" s="1"/>
  <c r="R3008" i="1" s="1"/>
  <c r="F3009" i="1"/>
  <c r="J3009" i="1" s="1"/>
  <c r="N3009" i="1" s="1"/>
  <c r="R3009" i="1" s="1"/>
  <c r="F3010" i="1"/>
  <c r="J3010" i="1" s="1"/>
  <c r="N3010" i="1" s="1"/>
  <c r="R3010" i="1" s="1"/>
  <c r="F3007" i="1"/>
  <c r="J3007" i="1" s="1"/>
  <c r="N3007" i="1" s="1"/>
  <c r="R3007" i="1" s="1"/>
  <c r="E3007" i="1"/>
  <c r="I3007" i="1" s="1"/>
  <c r="M3007" i="1" s="1"/>
  <c r="Q3007" i="1" s="1"/>
  <c r="F3005" i="1"/>
  <c r="J3005" i="1" s="1"/>
  <c r="N3005" i="1" s="1"/>
  <c r="R3005" i="1" s="1"/>
  <c r="E3005" i="1"/>
  <c r="I3005" i="1" s="1"/>
  <c r="M3005" i="1" s="1"/>
  <c r="Q3005" i="1" s="1"/>
  <c r="F3003" i="1"/>
  <c r="J3003" i="1" s="1"/>
  <c r="N3003" i="1" s="1"/>
  <c r="R3003" i="1" s="1"/>
  <c r="E3003" i="1"/>
  <c r="I3003" i="1" s="1"/>
  <c r="M3003" i="1" s="1"/>
  <c r="Q3003" i="1" s="1"/>
  <c r="E2930" i="1"/>
  <c r="I2930" i="1" s="1"/>
  <c r="M2930" i="1" s="1"/>
  <c r="Q2930" i="1" s="1"/>
  <c r="E2931" i="1"/>
  <c r="I2931" i="1" s="1"/>
  <c r="M2931" i="1" s="1"/>
  <c r="Q2931" i="1" s="1"/>
  <c r="E2932" i="1"/>
  <c r="I2932" i="1" s="1"/>
  <c r="M2932" i="1" s="1"/>
  <c r="Q2932" i="1" s="1"/>
  <c r="E2933" i="1"/>
  <c r="I2933" i="1" s="1"/>
  <c r="M2933" i="1" s="1"/>
  <c r="Q2933" i="1" s="1"/>
  <c r="E2934" i="1"/>
  <c r="I2934" i="1" s="1"/>
  <c r="M2934" i="1" s="1"/>
  <c r="Q2934" i="1" s="1"/>
  <c r="E2935" i="1"/>
  <c r="I2935" i="1" s="1"/>
  <c r="M2935" i="1" s="1"/>
  <c r="Q2935" i="1" s="1"/>
  <c r="E2936" i="1"/>
  <c r="I2936" i="1" s="1"/>
  <c r="M2936" i="1" s="1"/>
  <c r="Q2936" i="1" s="1"/>
  <c r="E2937" i="1"/>
  <c r="I2937" i="1" s="1"/>
  <c r="M2937" i="1" s="1"/>
  <c r="Q2937" i="1" s="1"/>
  <c r="E2938" i="1"/>
  <c r="I2938" i="1" s="1"/>
  <c r="M2938" i="1" s="1"/>
  <c r="Q2938" i="1" s="1"/>
  <c r="E2939" i="1"/>
  <c r="I2939" i="1" s="1"/>
  <c r="M2939" i="1" s="1"/>
  <c r="Q2939" i="1" s="1"/>
  <c r="E2940" i="1"/>
  <c r="I2940" i="1" s="1"/>
  <c r="M2940" i="1" s="1"/>
  <c r="Q2940" i="1" s="1"/>
  <c r="E2941" i="1"/>
  <c r="I2941" i="1" s="1"/>
  <c r="M2941" i="1" s="1"/>
  <c r="Q2941" i="1" s="1"/>
  <c r="E2942" i="1"/>
  <c r="I2942" i="1" s="1"/>
  <c r="M2942" i="1" s="1"/>
  <c r="Q2942" i="1" s="1"/>
  <c r="E2943" i="1"/>
  <c r="I2943" i="1" s="1"/>
  <c r="M2943" i="1" s="1"/>
  <c r="Q2943" i="1" s="1"/>
  <c r="E2944" i="1"/>
  <c r="I2944" i="1" s="1"/>
  <c r="M2944" i="1" s="1"/>
  <c r="Q2944" i="1" s="1"/>
  <c r="E2945" i="1"/>
  <c r="I2945" i="1" s="1"/>
  <c r="M2945" i="1" s="1"/>
  <c r="Q2945" i="1" s="1"/>
  <c r="E2946" i="1"/>
  <c r="I2946" i="1" s="1"/>
  <c r="M2946" i="1" s="1"/>
  <c r="Q2946" i="1" s="1"/>
  <c r="E2947" i="1"/>
  <c r="I2947" i="1" s="1"/>
  <c r="M2947" i="1" s="1"/>
  <c r="Q2947" i="1" s="1"/>
  <c r="E2948" i="1"/>
  <c r="I2948" i="1" s="1"/>
  <c r="M2948" i="1" s="1"/>
  <c r="Q2948" i="1" s="1"/>
  <c r="E2949" i="1"/>
  <c r="I2949" i="1" s="1"/>
  <c r="M2949" i="1" s="1"/>
  <c r="Q2949" i="1" s="1"/>
  <c r="E2950" i="1"/>
  <c r="I2950" i="1" s="1"/>
  <c r="M2950" i="1" s="1"/>
  <c r="Q2950" i="1" s="1"/>
  <c r="E2951" i="1"/>
  <c r="I2951" i="1" s="1"/>
  <c r="M2951" i="1" s="1"/>
  <c r="Q2951" i="1" s="1"/>
  <c r="E2952" i="1"/>
  <c r="I2952" i="1" s="1"/>
  <c r="M2952" i="1" s="1"/>
  <c r="Q2952" i="1" s="1"/>
  <c r="E2953" i="1"/>
  <c r="I2953" i="1" s="1"/>
  <c r="M2953" i="1" s="1"/>
  <c r="Q2953" i="1" s="1"/>
  <c r="E2954" i="1"/>
  <c r="I2954" i="1" s="1"/>
  <c r="M2954" i="1" s="1"/>
  <c r="Q2954" i="1" s="1"/>
  <c r="E2955" i="1"/>
  <c r="I2955" i="1" s="1"/>
  <c r="M2955" i="1" s="1"/>
  <c r="Q2955" i="1" s="1"/>
  <c r="E2956" i="1"/>
  <c r="I2956" i="1" s="1"/>
  <c r="M2956" i="1" s="1"/>
  <c r="Q2956" i="1" s="1"/>
  <c r="E2957" i="1"/>
  <c r="I2957" i="1" s="1"/>
  <c r="M2957" i="1" s="1"/>
  <c r="Q2957" i="1" s="1"/>
  <c r="E2958" i="1"/>
  <c r="I2958" i="1" s="1"/>
  <c r="M2958" i="1" s="1"/>
  <c r="Q2958" i="1" s="1"/>
  <c r="E2959" i="1"/>
  <c r="I2959" i="1" s="1"/>
  <c r="M2959" i="1" s="1"/>
  <c r="Q2959" i="1" s="1"/>
  <c r="E2960" i="1"/>
  <c r="I2960" i="1" s="1"/>
  <c r="M2960" i="1" s="1"/>
  <c r="Q2960" i="1" s="1"/>
  <c r="E2961" i="1"/>
  <c r="I2961" i="1" s="1"/>
  <c r="M2961" i="1" s="1"/>
  <c r="Q2961" i="1" s="1"/>
  <c r="E2962" i="1"/>
  <c r="I2962" i="1" s="1"/>
  <c r="M2962" i="1" s="1"/>
  <c r="Q2962" i="1" s="1"/>
  <c r="E2963" i="1"/>
  <c r="I2963" i="1" s="1"/>
  <c r="M2963" i="1" s="1"/>
  <c r="Q2963" i="1" s="1"/>
  <c r="E2964" i="1"/>
  <c r="I2964" i="1" s="1"/>
  <c r="M2964" i="1" s="1"/>
  <c r="Q2964" i="1" s="1"/>
  <c r="E2965" i="1"/>
  <c r="I2965" i="1" s="1"/>
  <c r="M2965" i="1" s="1"/>
  <c r="Q2965" i="1" s="1"/>
  <c r="E2966" i="1"/>
  <c r="I2966" i="1" s="1"/>
  <c r="M2966" i="1" s="1"/>
  <c r="Q2966" i="1" s="1"/>
  <c r="E2967" i="1"/>
  <c r="I2967" i="1" s="1"/>
  <c r="M2967" i="1" s="1"/>
  <c r="Q2967" i="1" s="1"/>
  <c r="E2968" i="1"/>
  <c r="I2968" i="1" s="1"/>
  <c r="M2968" i="1" s="1"/>
  <c r="Q2968" i="1" s="1"/>
  <c r="E2969" i="1"/>
  <c r="I2969" i="1" s="1"/>
  <c r="M2969" i="1" s="1"/>
  <c r="Q2969" i="1" s="1"/>
  <c r="E2970" i="1"/>
  <c r="I2970" i="1" s="1"/>
  <c r="M2970" i="1" s="1"/>
  <c r="Q2970" i="1" s="1"/>
  <c r="E2971" i="1"/>
  <c r="I2971" i="1" s="1"/>
  <c r="M2971" i="1" s="1"/>
  <c r="Q2971" i="1" s="1"/>
  <c r="E2972" i="1"/>
  <c r="I2972" i="1" s="1"/>
  <c r="M2972" i="1" s="1"/>
  <c r="Q2972" i="1" s="1"/>
  <c r="E2973" i="1"/>
  <c r="I2973" i="1" s="1"/>
  <c r="M2973" i="1" s="1"/>
  <c r="Q2973" i="1" s="1"/>
  <c r="E2974" i="1"/>
  <c r="I2974" i="1" s="1"/>
  <c r="M2974" i="1" s="1"/>
  <c r="Q2974" i="1" s="1"/>
  <c r="E2975" i="1"/>
  <c r="I2975" i="1" s="1"/>
  <c r="M2975" i="1" s="1"/>
  <c r="Q2975" i="1" s="1"/>
  <c r="E2976" i="1"/>
  <c r="I2976" i="1" s="1"/>
  <c r="M2976" i="1" s="1"/>
  <c r="Q2976" i="1" s="1"/>
  <c r="E2977" i="1"/>
  <c r="I2977" i="1" s="1"/>
  <c r="M2977" i="1" s="1"/>
  <c r="Q2977" i="1" s="1"/>
  <c r="E2978" i="1"/>
  <c r="I2978" i="1" s="1"/>
  <c r="M2978" i="1" s="1"/>
  <c r="Q2978" i="1" s="1"/>
  <c r="E2979" i="1"/>
  <c r="I2979" i="1" s="1"/>
  <c r="M2979" i="1" s="1"/>
  <c r="Q2979" i="1" s="1"/>
  <c r="E2980" i="1"/>
  <c r="I2980" i="1" s="1"/>
  <c r="M2980" i="1" s="1"/>
  <c r="Q2980" i="1" s="1"/>
  <c r="E2981" i="1"/>
  <c r="I2981" i="1" s="1"/>
  <c r="M2981" i="1" s="1"/>
  <c r="Q2981" i="1" s="1"/>
  <c r="E2982" i="1"/>
  <c r="I2982" i="1" s="1"/>
  <c r="M2982" i="1" s="1"/>
  <c r="Q2982" i="1" s="1"/>
  <c r="E2983" i="1"/>
  <c r="I2983" i="1" s="1"/>
  <c r="M2983" i="1" s="1"/>
  <c r="Q2983" i="1" s="1"/>
  <c r="E2984" i="1"/>
  <c r="I2984" i="1" s="1"/>
  <c r="M2984" i="1" s="1"/>
  <c r="Q2984" i="1" s="1"/>
  <c r="E2985" i="1"/>
  <c r="I2985" i="1" s="1"/>
  <c r="M2985" i="1" s="1"/>
  <c r="Q2985" i="1" s="1"/>
  <c r="E2986" i="1"/>
  <c r="I2986" i="1" s="1"/>
  <c r="M2986" i="1" s="1"/>
  <c r="Q2986" i="1" s="1"/>
  <c r="E2987" i="1"/>
  <c r="I2987" i="1" s="1"/>
  <c r="M2987" i="1" s="1"/>
  <c r="Q2987" i="1" s="1"/>
  <c r="E2988" i="1"/>
  <c r="I2988" i="1" s="1"/>
  <c r="M2988" i="1" s="1"/>
  <c r="Q2988" i="1" s="1"/>
  <c r="E2989" i="1"/>
  <c r="I2989" i="1" s="1"/>
  <c r="M2989" i="1" s="1"/>
  <c r="Q2989" i="1" s="1"/>
  <c r="E2990" i="1"/>
  <c r="I2990" i="1" s="1"/>
  <c r="M2990" i="1" s="1"/>
  <c r="Q2990" i="1" s="1"/>
  <c r="E2991" i="1"/>
  <c r="I2991" i="1" s="1"/>
  <c r="M2991" i="1" s="1"/>
  <c r="Q2991" i="1" s="1"/>
  <c r="E2992" i="1"/>
  <c r="I2992" i="1" s="1"/>
  <c r="M2992" i="1" s="1"/>
  <c r="Q2992" i="1" s="1"/>
  <c r="E2993" i="1"/>
  <c r="I2993" i="1" s="1"/>
  <c r="M2993" i="1" s="1"/>
  <c r="Q2993" i="1" s="1"/>
  <c r="E2994" i="1"/>
  <c r="I2994" i="1" s="1"/>
  <c r="M2994" i="1" s="1"/>
  <c r="Q2994" i="1" s="1"/>
  <c r="E2995" i="1"/>
  <c r="I2995" i="1" s="1"/>
  <c r="M2995" i="1" s="1"/>
  <c r="Q2995" i="1" s="1"/>
  <c r="E2996" i="1"/>
  <c r="I2996" i="1" s="1"/>
  <c r="M2996" i="1" s="1"/>
  <c r="Q2996" i="1" s="1"/>
  <c r="E2997" i="1"/>
  <c r="I2997" i="1" s="1"/>
  <c r="M2997" i="1" s="1"/>
  <c r="Q2997" i="1" s="1"/>
  <c r="E2998" i="1"/>
  <c r="I2998" i="1" s="1"/>
  <c r="M2998" i="1" s="1"/>
  <c r="Q2998" i="1" s="1"/>
  <c r="E2999" i="1"/>
  <c r="I2999" i="1" s="1"/>
  <c r="M2999" i="1" s="1"/>
  <c r="Q2999" i="1" s="1"/>
  <c r="E3000" i="1"/>
  <c r="I3000" i="1" s="1"/>
  <c r="M3000" i="1" s="1"/>
  <c r="Q3000" i="1" s="1"/>
  <c r="E3001" i="1"/>
  <c r="I3001" i="1" s="1"/>
  <c r="M3001" i="1" s="1"/>
  <c r="Q3001" i="1" s="1"/>
  <c r="F2930" i="1"/>
  <c r="J2930" i="1" s="1"/>
  <c r="N2930" i="1" s="1"/>
  <c r="R2930" i="1" s="1"/>
  <c r="F2931" i="1"/>
  <c r="J2931" i="1" s="1"/>
  <c r="N2931" i="1" s="1"/>
  <c r="R2931" i="1" s="1"/>
  <c r="F2932" i="1"/>
  <c r="J2932" i="1" s="1"/>
  <c r="N2932" i="1" s="1"/>
  <c r="R2932" i="1" s="1"/>
  <c r="F2933" i="1"/>
  <c r="J2933" i="1" s="1"/>
  <c r="N2933" i="1" s="1"/>
  <c r="R2933" i="1" s="1"/>
  <c r="F2934" i="1"/>
  <c r="J2934" i="1" s="1"/>
  <c r="N2934" i="1" s="1"/>
  <c r="R2934" i="1" s="1"/>
  <c r="F2935" i="1"/>
  <c r="J2935" i="1" s="1"/>
  <c r="N2935" i="1" s="1"/>
  <c r="R2935" i="1" s="1"/>
  <c r="F2936" i="1"/>
  <c r="J2936" i="1" s="1"/>
  <c r="N2936" i="1" s="1"/>
  <c r="R2936" i="1" s="1"/>
  <c r="F2937" i="1"/>
  <c r="J2937" i="1" s="1"/>
  <c r="N2937" i="1" s="1"/>
  <c r="R2937" i="1" s="1"/>
  <c r="F2938" i="1"/>
  <c r="J2938" i="1" s="1"/>
  <c r="N2938" i="1" s="1"/>
  <c r="R2938" i="1" s="1"/>
  <c r="F2939" i="1"/>
  <c r="J2939" i="1" s="1"/>
  <c r="N2939" i="1" s="1"/>
  <c r="R2939" i="1" s="1"/>
  <c r="F2940" i="1"/>
  <c r="J2940" i="1" s="1"/>
  <c r="N2940" i="1" s="1"/>
  <c r="R2940" i="1" s="1"/>
  <c r="F2941" i="1"/>
  <c r="J2941" i="1" s="1"/>
  <c r="N2941" i="1" s="1"/>
  <c r="R2941" i="1" s="1"/>
  <c r="F2942" i="1"/>
  <c r="J2942" i="1" s="1"/>
  <c r="N2942" i="1" s="1"/>
  <c r="R2942" i="1" s="1"/>
  <c r="F2943" i="1"/>
  <c r="J2943" i="1" s="1"/>
  <c r="N2943" i="1" s="1"/>
  <c r="R2943" i="1" s="1"/>
  <c r="F2944" i="1"/>
  <c r="J2944" i="1" s="1"/>
  <c r="N2944" i="1" s="1"/>
  <c r="R2944" i="1" s="1"/>
  <c r="F2945" i="1"/>
  <c r="J2945" i="1" s="1"/>
  <c r="N2945" i="1" s="1"/>
  <c r="R2945" i="1" s="1"/>
  <c r="F2946" i="1"/>
  <c r="J2946" i="1" s="1"/>
  <c r="N2946" i="1" s="1"/>
  <c r="R2946" i="1" s="1"/>
  <c r="F2947" i="1"/>
  <c r="J2947" i="1" s="1"/>
  <c r="N2947" i="1" s="1"/>
  <c r="R2947" i="1" s="1"/>
  <c r="F2948" i="1"/>
  <c r="J2948" i="1" s="1"/>
  <c r="N2948" i="1" s="1"/>
  <c r="R2948" i="1" s="1"/>
  <c r="F2949" i="1"/>
  <c r="J2949" i="1" s="1"/>
  <c r="N2949" i="1" s="1"/>
  <c r="R2949" i="1" s="1"/>
  <c r="F2950" i="1"/>
  <c r="J2950" i="1" s="1"/>
  <c r="N2950" i="1" s="1"/>
  <c r="R2950" i="1" s="1"/>
  <c r="F2951" i="1"/>
  <c r="J2951" i="1" s="1"/>
  <c r="N2951" i="1" s="1"/>
  <c r="R2951" i="1" s="1"/>
  <c r="F2952" i="1"/>
  <c r="J2952" i="1" s="1"/>
  <c r="N2952" i="1" s="1"/>
  <c r="R2952" i="1" s="1"/>
  <c r="F2953" i="1"/>
  <c r="J2953" i="1" s="1"/>
  <c r="N2953" i="1" s="1"/>
  <c r="R2953" i="1" s="1"/>
  <c r="F2954" i="1"/>
  <c r="J2954" i="1" s="1"/>
  <c r="N2954" i="1" s="1"/>
  <c r="R2954" i="1" s="1"/>
  <c r="F2955" i="1"/>
  <c r="J2955" i="1" s="1"/>
  <c r="N2955" i="1" s="1"/>
  <c r="R2955" i="1" s="1"/>
  <c r="F2956" i="1"/>
  <c r="J2956" i="1" s="1"/>
  <c r="N2956" i="1" s="1"/>
  <c r="R2956" i="1" s="1"/>
  <c r="F2957" i="1"/>
  <c r="J2957" i="1" s="1"/>
  <c r="N2957" i="1" s="1"/>
  <c r="R2957" i="1" s="1"/>
  <c r="F2958" i="1"/>
  <c r="J2958" i="1" s="1"/>
  <c r="N2958" i="1" s="1"/>
  <c r="R2958" i="1" s="1"/>
  <c r="F2959" i="1"/>
  <c r="J2959" i="1" s="1"/>
  <c r="N2959" i="1" s="1"/>
  <c r="R2959" i="1" s="1"/>
  <c r="F2960" i="1"/>
  <c r="J2960" i="1" s="1"/>
  <c r="N2960" i="1" s="1"/>
  <c r="R2960" i="1" s="1"/>
  <c r="F2961" i="1"/>
  <c r="J2961" i="1" s="1"/>
  <c r="N2961" i="1" s="1"/>
  <c r="R2961" i="1" s="1"/>
  <c r="F2962" i="1"/>
  <c r="J2962" i="1" s="1"/>
  <c r="N2962" i="1" s="1"/>
  <c r="R2962" i="1" s="1"/>
  <c r="F2963" i="1"/>
  <c r="J2963" i="1" s="1"/>
  <c r="N2963" i="1" s="1"/>
  <c r="R2963" i="1" s="1"/>
  <c r="F2964" i="1"/>
  <c r="J2964" i="1" s="1"/>
  <c r="N2964" i="1" s="1"/>
  <c r="R2964" i="1" s="1"/>
  <c r="F2965" i="1"/>
  <c r="J2965" i="1" s="1"/>
  <c r="N2965" i="1" s="1"/>
  <c r="R2965" i="1" s="1"/>
  <c r="F2966" i="1"/>
  <c r="J2966" i="1" s="1"/>
  <c r="N2966" i="1" s="1"/>
  <c r="R2966" i="1" s="1"/>
  <c r="F2967" i="1"/>
  <c r="J2967" i="1" s="1"/>
  <c r="N2967" i="1" s="1"/>
  <c r="R2967" i="1" s="1"/>
  <c r="F2968" i="1"/>
  <c r="J2968" i="1" s="1"/>
  <c r="N2968" i="1" s="1"/>
  <c r="R2968" i="1" s="1"/>
  <c r="F2969" i="1"/>
  <c r="J2969" i="1" s="1"/>
  <c r="N2969" i="1" s="1"/>
  <c r="R2969" i="1" s="1"/>
  <c r="F2970" i="1"/>
  <c r="J2970" i="1" s="1"/>
  <c r="N2970" i="1" s="1"/>
  <c r="R2970" i="1" s="1"/>
  <c r="F2971" i="1"/>
  <c r="J2971" i="1" s="1"/>
  <c r="N2971" i="1" s="1"/>
  <c r="R2971" i="1" s="1"/>
  <c r="F2972" i="1"/>
  <c r="J2972" i="1" s="1"/>
  <c r="N2972" i="1" s="1"/>
  <c r="R2972" i="1" s="1"/>
  <c r="F2973" i="1"/>
  <c r="J2973" i="1" s="1"/>
  <c r="N2973" i="1" s="1"/>
  <c r="R2973" i="1" s="1"/>
  <c r="F2974" i="1"/>
  <c r="J2974" i="1" s="1"/>
  <c r="N2974" i="1" s="1"/>
  <c r="R2974" i="1" s="1"/>
  <c r="F2975" i="1"/>
  <c r="J2975" i="1" s="1"/>
  <c r="N2975" i="1" s="1"/>
  <c r="R2975" i="1" s="1"/>
  <c r="F2976" i="1"/>
  <c r="J2976" i="1" s="1"/>
  <c r="N2976" i="1" s="1"/>
  <c r="R2976" i="1" s="1"/>
  <c r="F2977" i="1"/>
  <c r="J2977" i="1" s="1"/>
  <c r="N2977" i="1" s="1"/>
  <c r="R2977" i="1" s="1"/>
  <c r="F2978" i="1"/>
  <c r="J2978" i="1" s="1"/>
  <c r="N2978" i="1" s="1"/>
  <c r="R2978" i="1" s="1"/>
  <c r="F2979" i="1"/>
  <c r="J2979" i="1" s="1"/>
  <c r="N2979" i="1" s="1"/>
  <c r="R2979" i="1" s="1"/>
  <c r="F2980" i="1"/>
  <c r="J2980" i="1" s="1"/>
  <c r="N2980" i="1" s="1"/>
  <c r="R2980" i="1" s="1"/>
  <c r="F2981" i="1"/>
  <c r="J2981" i="1" s="1"/>
  <c r="N2981" i="1" s="1"/>
  <c r="R2981" i="1" s="1"/>
  <c r="F2982" i="1"/>
  <c r="J2982" i="1" s="1"/>
  <c r="N2982" i="1" s="1"/>
  <c r="R2982" i="1" s="1"/>
  <c r="F2983" i="1"/>
  <c r="J2983" i="1" s="1"/>
  <c r="N2983" i="1" s="1"/>
  <c r="R2983" i="1" s="1"/>
  <c r="F2984" i="1"/>
  <c r="J2984" i="1" s="1"/>
  <c r="N2984" i="1" s="1"/>
  <c r="R2984" i="1" s="1"/>
  <c r="F2985" i="1"/>
  <c r="J2985" i="1" s="1"/>
  <c r="N2985" i="1" s="1"/>
  <c r="R2985" i="1" s="1"/>
  <c r="F2986" i="1"/>
  <c r="J2986" i="1" s="1"/>
  <c r="N2986" i="1" s="1"/>
  <c r="R2986" i="1" s="1"/>
  <c r="F2987" i="1"/>
  <c r="J2987" i="1" s="1"/>
  <c r="N2987" i="1" s="1"/>
  <c r="R2987" i="1" s="1"/>
  <c r="F2988" i="1"/>
  <c r="J2988" i="1" s="1"/>
  <c r="N2988" i="1" s="1"/>
  <c r="R2988" i="1" s="1"/>
  <c r="F2989" i="1"/>
  <c r="J2989" i="1" s="1"/>
  <c r="N2989" i="1" s="1"/>
  <c r="R2989" i="1" s="1"/>
  <c r="F2990" i="1"/>
  <c r="J2990" i="1" s="1"/>
  <c r="N2990" i="1" s="1"/>
  <c r="R2990" i="1" s="1"/>
  <c r="F2991" i="1"/>
  <c r="J2991" i="1" s="1"/>
  <c r="N2991" i="1" s="1"/>
  <c r="R2991" i="1" s="1"/>
  <c r="F2992" i="1"/>
  <c r="J2992" i="1" s="1"/>
  <c r="N2992" i="1" s="1"/>
  <c r="R2992" i="1" s="1"/>
  <c r="F2993" i="1"/>
  <c r="J2993" i="1" s="1"/>
  <c r="N2993" i="1" s="1"/>
  <c r="R2993" i="1" s="1"/>
  <c r="F2994" i="1"/>
  <c r="J2994" i="1" s="1"/>
  <c r="N2994" i="1" s="1"/>
  <c r="R2994" i="1" s="1"/>
  <c r="F2995" i="1"/>
  <c r="J2995" i="1" s="1"/>
  <c r="N2995" i="1" s="1"/>
  <c r="R2995" i="1" s="1"/>
  <c r="F2996" i="1"/>
  <c r="J2996" i="1" s="1"/>
  <c r="N2996" i="1" s="1"/>
  <c r="R2996" i="1" s="1"/>
  <c r="F2997" i="1"/>
  <c r="J2997" i="1" s="1"/>
  <c r="N2997" i="1" s="1"/>
  <c r="R2997" i="1" s="1"/>
  <c r="F2998" i="1"/>
  <c r="J2998" i="1" s="1"/>
  <c r="N2998" i="1" s="1"/>
  <c r="R2998" i="1" s="1"/>
  <c r="F2999" i="1"/>
  <c r="J2999" i="1" s="1"/>
  <c r="N2999" i="1" s="1"/>
  <c r="R2999" i="1" s="1"/>
  <c r="F3000" i="1"/>
  <c r="J3000" i="1" s="1"/>
  <c r="N3000" i="1" s="1"/>
  <c r="R3000" i="1" s="1"/>
  <c r="F3001" i="1"/>
  <c r="J3001" i="1" s="1"/>
  <c r="N3001" i="1" s="1"/>
  <c r="R3001" i="1" s="1"/>
  <c r="F2929" i="1"/>
  <c r="J2929" i="1" s="1"/>
  <c r="N2929" i="1" s="1"/>
  <c r="R2929" i="1" s="1"/>
  <c r="E2929" i="1"/>
  <c r="I2929" i="1" s="1"/>
  <c r="M2929" i="1" s="1"/>
  <c r="Q2929" i="1" s="1"/>
  <c r="E2856" i="1"/>
  <c r="I2856" i="1" s="1"/>
  <c r="M2856" i="1" s="1"/>
  <c r="Q2856" i="1" s="1"/>
  <c r="E2857" i="1"/>
  <c r="I2857" i="1" s="1"/>
  <c r="M2857" i="1" s="1"/>
  <c r="Q2857" i="1" s="1"/>
  <c r="E2858" i="1"/>
  <c r="I2858" i="1" s="1"/>
  <c r="M2858" i="1" s="1"/>
  <c r="Q2858" i="1" s="1"/>
  <c r="E2859" i="1"/>
  <c r="I2859" i="1" s="1"/>
  <c r="M2859" i="1" s="1"/>
  <c r="Q2859" i="1" s="1"/>
  <c r="E2860" i="1"/>
  <c r="I2860" i="1" s="1"/>
  <c r="M2860" i="1" s="1"/>
  <c r="Q2860" i="1" s="1"/>
  <c r="E2861" i="1"/>
  <c r="I2861" i="1" s="1"/>
  <c r="M2861" i="1" s="1"/>
  <c r="Q2861" i="1" s="1"/>
  <c r="E2862" i="1"/>
  <c r="I2862" i="1" s="1"/>
  <c r="M2862" i="1" s="1"/>
  <c r="Q2862" i="1" s="1"/>
  <c r="E2863" i="1"/>
  <c r="I2863" i="1" s="1"/>
  <c r="M2863" i="1" s="1"/>
  <c r="Q2863" i="1" s="1"/>
  <c r="E2864" i="1"/>
  <c r="I2864" i="1" s="1"/>
  <c r="M2864" i="1" s="1"/>
  <c r="Q2864" i="1" s="1"/>
  <c r="E2865" i="1"/>
  <c r="I2865" i="1" s="1"/>
  <c r="M2865" i="1" s="1"/>
  <c r="Q2865" i="1" s="1"/>
  <c r="E2866" i="1"/>
  <c r="I2866" i="1" s="1"/>
  <c r="M2866" i="1" s="1"/>
  <c r="Q2866" i="1" s="1"/>
  <c r="E2867" i="1"/>
  <c r="I2867" i="1" s="1"/>
  <c r="M2867" i="1" s="1"/>
  <c r="Q2867" i="1" s="1"/>
  <c r="E2868" i="1"/>
  <c r="I2868" i="1" s="1"/>
  <c r="M2868" i="1" s="1"/>
  <c r="Q2868" i="1" s="1"/>
  <c r="E2869" i="1"/>
  <c r="I2869" i="1" s="1"/>
  <c r="M2869" i="1" s="1"/>
  <c r="Q2869" i="1" s="1"/>
  <c r="E2870" i="1"/>
  <c r="I2870" i="1" s="1"/>
  <c r="M2870" i="1" s="1"/>
  <c r="Q2870" i="1" s="1"/>
  <c r="E2871" i="1"/>
  <c r="I2871" i="1" s="1"/>
  <c r="M2871" i="1" s="1"/>
  <c r="Q2871" i="1" s="1"/>
  <c r="E2872" i="1"/>
  <c r="I2872" i="1" s="1"/>
  <c r="M2872" i="1" s="1"/>
  <c r="Q2872" i="1" s="1"/>
  <c r="E2873" i="1"/>
  <c r="I2873" i="1" s="1"/>
  <c r="M2873" i="1" s="1"/>
  <c r="Q2873" i="1" s="1"/>
  <c r="E2874" i="1"/>
  <c r="I2874" i="1" s="1"/>
  <c r="M2874" i="1" s="1"/>
  <c r="Q2874" i="1" s="1"/>
  <c r="E2875" i="1"/>
  <c r="I2875" i="1" s="1"/>
  <c r="M2875" i="1" s="1"/>
  <c r="Q2875" i="1" s="1"/>
  <c r="E2876" i="1"/>
  <c r="I2876" i="1" s="1"/>
  <c r="M2876" i="1" s="1"/>
  <c r="Q2876" i="1" s="1"/>
  <c r="E2877" i="1"/>
  <c r="I2877" i="1" s="1"/>
  <c r="M2877" i="1" s="1"/>
  <c r="Q2877" i="1" s="1"/>
  <c r="E2878" i="1"/>
  <c r="I2878" i="1" s="1"/>
  <c r="M2878" i="1" s="1"/>
  <c r="Q2878" i="1" s="1"/>
  <c r="E2879" i="1"/>
  <c r="I2879" i="1" s="1"/>
  <c r="M2879" i="1" s="1"/>
  <c r="Q2879" i="1" s="1"/>
  <c r="E2880" i="1"/>
  <c r="I2880" i="1" s="1"/>
  <c r="M2880" i="1" s="1"/>
  <c r="Q2880" i="1" s="1"/>
  <c r="E2881" i="1"/>
  <c r="I2881" i="1" s="1"/>
  <c r="M2881" i="1" s="1"/>
  <c r="Q2881" i="1" s="1"/>
  <c r="E2882" i="1"/>
  <c r="I2882" i="1" s="1"/>
  <c r="M2882" i="1" s="1"/>
  <c r="Q2882" i="1" s="1"/>
  <c r="E2883" i="1"/>
  <c r="I2883" i="1" s="1"/>
  <c r="M2883" i="1" s="1"/>
  <c r="Q2883" i="1" s="1"/>
  <c r="E2884" i="1"/>
  <c r="I2884" i="1" s="1"/>
  <c r="M2884" i="1" s="1"/>
  <c r="Q2884" i="1" s="1"/>
  <c r="E2885" i="1"/>
  <c r="I2885" i="1" s="1"/>
  <c r="M2885" i="1" s="1"/>
  <c r="Q2885" i="1" s="1"/>
  <c r="E2886" i="1"/>
  <c r="I2886" i="1" s="1"/>
  <c r="M2886" i="1" s="1"/>
  <c r="Q2886" i="1" s="1"/>
  <c r="E2887" i="1"/>
  <c r="I2887" i="1" s="1"/>
  <c r="M2887" i="1" s="1"/>
  <c r="Q2887" i="1" s="1"/>
  <c r="E2888" i="1"/>
  <c r="I2888" i="1" s="1"/>
  <c r="M2888" i="1" s="1"/>
  <c r="Q2888" i="1" s="1"/>
  <c r="E2889" i="1"/>
  <c r="I2889" i="1" s="1"/>
  <c r="M2889" i="1" s="1"/>
  <c r="Q2889" i="1" s="1"/>
  <c r="E2890" i="1"/>
  <c r="I2890" i="1" s="1"/>
  <c r="M2890" i="1" s="1"/>
  <c r="Q2890" i="1" s="1"/>
  <c r="E2891" i="1"/>
  <c r="I2891" i="1" s="1"/>
  <c r="M2891" i="1" s="1"/>
  <c r="Q2891" i="1" s="1"/>
  <c r="E2892" i="1"/>
  <c r="I2892" i="1" s="1"/>
  <c r="M2892" i="1" s="1"/>
  <c r="Q2892" i="1" s="1"/>
  <c r="E2893" i="1"/>
  <c r="I2893" i="1" s="1"/>
  <c r="M2893" i="1" s="1"/>
  <c r="Q2893" i="1" s="1"/>
  <c r="E2894" i="1"/>
  <c r="I2894" i="1" s="1"/>
  <c r="M2894" i="1" s="1"/>
  <c r="Q2894" i="1" s="1"/>
  <c r="E2895" i="1"/>
  <c r="I2895" i="1" s="1"/>
  <c r="M2895" i="1" s="1"/>
  <c r="Q2895" i="1" s="1"/>
  <c r="E2896" i="1"/>
  <c r="I2896" i="1" s="1"/>
  <c r="M2896" i="1" s="1"/>
  <c r="Q2896" i="1" s="1"/>
  <c r="E2897" i="1"/>
  <c r="I2897" i="1" s="1"/>
  <c r="M2897" i="1" s="1"/>
  <c r="Q2897" i="1" s="1"/>
  <c r="E2898" i="1"/>
  <c r="I2898" i="1" s="1"/>
  <c r="M2898" i="1" s="1"/>
  <c r="Q2898" i="1" s="1"/>
  <c r="E2899" i="1"/>
  <c r="I2899" i="1" s="1"/>
  <c r="M2899" i="1" s="1"/>
  <c r="Q2899" i="1" s="1"/>
  <c r="E2900" i="1"/>
  <c r="I2900" i="1" s="1"/>
  <c r="M2900" i="1" s="1"/>
  <c r="Q2900" i="1" s="1"/>
  <c r="E2901" i="1"/>
  <c r="I2901" i="1" s="1"/>
  <c r="M2901" i="1" s="1"/>
  <c r="Q2901" i="1" s="1"/>
  <c r="E2902" i="1"/>
  <c r="I2902" i="1" s="1"/>
  <c r="M2902" i="1" s="1"/>
  <c r="Q2902" i="1" s="1"/>
  <c r="E2903" i="1"/>
  <c r="I2903" i="1" s="1"/>
  <c r="M2903" i="1" s="1"/>
  <c r="Q2903" i="1" s="1"/>
  <c r="E2904" i="1"/>
  <c r="I2904" i="1" s="1"/>
  <c r="M2904" i="1" s="1"/>
  <c r="Q2904" i="1" s="1"/>
  <c r="E2905" i="1"/>
  <c r="I2905" i="1" s="1"/>
  <c r="M2905" i="1" s="1"/>
  <c r="Q2905" i="1" s="1"/>
  <c r="E2906" i="1"/>
  <c r="I2906" i="1" s="1"/>
  <c r="M2906" i="1" s="1"/>
  <c r="Q2906" i="1" s="1"/>
  <c r="E2907" i="1"/>
  <c r="I2907" i="1" s="1"/>
  <c r="M2907" i="1" s="1"/>
  <c r="Q2907" i="1" s="1"/>
  <c r="E2908" i="1"/>
  <c r="I2908" i="1" s="1"/>
  <c r="M2908" i="1" s="1"/>
  <c r="Q2908" i="1" s="1"/>
  <c r="E2909" i="1"/>
  <c r="I2909" i="1" s="1"/>
  <c r="M2909" i="1" s="1"/>
  <c r="Q2909" i="1" s="1"/>
  <c r="E2910" i="1"/>
  <c r="I2910" i="1" s="1"/>
  <c r="M2910" i="1" s="1"/>
  <c r="Q2910" i="1" s="1"/>
  <c r="E2911" i="1"/>
  <c r="I2911" i="1" s="1"/>
  <c r="M2911" i="1" s="1"/>
  <c r="Q2911" i="1" s="1"/>
  <c r="E2912" i="1"/>
  <c r="I2912" i="1" s="1"/>
  <c r="M2912" i="1" s="1"/>
  <c r="Q2912" i="1" s="1"/>
  <c r="E2913" i="1"/>
  <c r="I2913" i="1" s="1"/>
  <c r="M2913" i="1" s="1"/>
  <c r="Q2913" i="1" s="1"/>
  <c r="E2914" i="1"/>
  <c r="I2914" i="1" s="1"/>
  <c r="M2914" i="1" s="1"/>
  <c r="Q2914" i="1" s="1"/>
  <c r="E2915" i="1"/>
  <c r="I2915" i="1" s="1"/>
  <c r="M2915" i="1" s="1"/>
  <c r="Q2915" i="1" s="1"/>
  <c r="E2916" i="1"/>
  <c r="I2916" i="1" s="1"/>
  <c r="M2916" i="1" s="1"/>
  <c r="Q2916" i="1" s="1"/>
  <c r="E2917" i="1"/>
  <c r="I2917" i="1" s="1"/>
  <c r="M2917" i="1" s="1"/>
  <c r="Q2917" i="1" s="1"/>
  <c r="E2918" i="1"/>
  <c r="I2918" i="1" s="1"/>
  <c r="M2918" i="1" s="1"/>
  <c r="Q2918" i="1" s="1"/>
  <c r="E2919" i="1"/>
  <c r="I2919" i="1" s="1"/>
  <c r="M2919" i="1" s="1"/>
  <c r="Q2919" i="1" s="1"/>
  <c r="E2920" i="1"/>
  <c r="I2920" i="1" s="1"/>
  <c r="M2920" i="1" s="1"/>
  <c r="Q2920" i="1" s="1"/>
  <c r="E2921" i="1"/>
  <c r="I2921" i="1" s="1"/>
  <c r="M2921" i="1" s="1"/>
  <c r="Q2921" i="1" s="1"/>
  <c r="E2922" i="1"/>
  <c r="I2922" i="1" s="1"/>
  <c r="M2922" i="1" s="1"/>
  <c r="Q2922" i="1" s="1"/>
  <c r="E2923" i="1"/>
  <c r="I2923" i="1" s="1"/>
  <c r="M2923" i="1" s="1"/>
  <c r="Q2923" i="1" s="1"/>
  <c r="E2924" i="1"/>
  <c r="I2924" i="1" s="1"/>
  <c r="M2924" i="1" s="1"/>
  <c r="Q2924" i="1" s="1"/>
  <c r="E2925" i="1"/>
  <c r="I2925" i="1" s="1"/>
  <c r="M2925" i="1" s="1"/>
  <c r="Q2925" i="1" s="1"/>
  <c r="E2926" i="1"/>
  <c r="I2926" i="1" s="1"/>
  <c r="M2926" i="1" s="1"/>
  <c r="Q2926" i="1" s="1"/>
  <c r="E2927" i="1"/>
  <c r="I2927" i="1" s="1"/>
  <c r="M2927" i="1" s="1"/>
  <c r="Q2927" i="1" s="1"/>
  <c r="F2856" i="1"/>
  <c r="J2856" i="1" s="1"/>
  <c r="N2856" i="1" s="1"/>
  <c r="R2856" i="1" s="1"/>
  <c r="F2857" i="1"/>
  <c r="J2857" i="1" s="1"/>
  <c r="N2857" i="1" s="1"/>
  <c r="R2857" i="1" s="1"/>
  <c r="F2858" i="1"/>
  <c r="J2858" i="1" s="1"/>
  <c r="N2858" i="1" s="1"/>
  <c r="R2858" i="1" s="1"/>
  <c r="F2859" i="1"/>
  <c r="J2859" i="1" s="1"/>
  <c r="N2859" i="1" s="1"/>
  <c r="R2859" i="1" s="1"/>
  <c r="F2860" i="1"/>
  <c r="J2860" i="1" s="1"/>
  <c r="N2860" i="1" s="1"/>
  <c r="R2860" i="1" s="1"/>
  <c r="F2861" i="1"/>
  <c r="J2861" i="1" s="1"/>
  <c r="N2861" i="1" s="1"/>
  <c r="R2861" i="1" s="1"/>
  <c r="F2862" i="1"/>
  <c r="J2862" i="1" s="1"/>
  <c r="N2862" i="1" s="1"/>
  <c r="R2862" i="1" s="1"/>
  <c r="F2863" i="1"/>
  <c r="J2863" i="1" s="1"/>
  <c r="N2863" i="1" s="1"/>
  <c r="R2863" i="1" s="1"/>
  <c r="F2864" i="1"/>
  <c r="J2864" i="1" s="1"/>
  <c r="N2864" i="1" s="1"/>
  <c r="R2864" i="1" s="1"/>
  <c r="F2865" i="1"/>
  <c r="J2865" i="1" s="1"/>
  <c r="N2865" i="1" s="1"/>
  <c r="R2865" i="1" s="1"/>
  <c r="F2866" i="1"/>
  <c r="J2866" i="1" s="1"/>
  <c r="N2866" i="1" s="1"/>
  <c r="R2866" i="1" s="1"/>
  <c r="F2867" i="1"/>
  <c r="J2867" i="1" s="1"/>
  <c r="N2867" i="1" s="1"/>
  <c r="R2867" i="1" s="1"/>
  <c r="F2868" i="1"/>
  <c r="J2868" i="1" s="1"/>
  <c r="N2868" i="1" s="1"/>
  <c r="R2868" i="1" s="1"/>
  <c r="F2869" i="1"/>
  <c r="J2869" i="1" s="1"/>
  <c r="N2869" i="1" s="1"/>
  <c r="R2869" i="1" s="1"/>
  <c r="F2870" i="1"/>
  <c r="J2870" i="1" s="1"/>
  <c r="N2870" i="1" s="1"/>
  <c r="R2870" i="1" s="1"/>
  <c r="F2871" i="1"/>
  <c r="J2871" i="1" s="1"/>
  <c r="N2871" i="1" s="1"/>
  <c r="R2871" i="1" s="1"/>
  <c r="F2872" i="1"/>
  <c r="J2872" i="1" s="1"/>
  <c r="N2872" i="1" s="1"/>
  <c r="R2872" i="1" s="1"/>
  <c r="F2873" i="1"/>
  <c r="J2873" i="1" s="1"/>
  <c r="N2873" i="1" s="1"/>
  <c r="R2873" i="1" s="1"/>
  <c r="F2874" i="1"/>
  <c r="J2874" i="1" s="1"/>
  <c r="N2874" i="1" s="1"/>
  <c r="R2874" i="1" s="1"/>
  <c r="F2875" i="1"/>
  <c r="J2875" i="1" s="1"/>
  <c r="N2875" i="1" s="1"/>
  <c r="R2875" i="1" s="1"/>
  <c r="F2876" i="1"/>
  <c r="J2876" i="1" s="1"/>
  <c r="N2876" i="1" s="1"/>
  <c r="R2876" i="1" s="1"/>
  <c r="F2877" i="1"/>
  <c r="J2877" i="1" s="1"/>
  <c r="N2877" i="1" s="1"/>
  <c r="R2877" i="1" s="1"/>
  <c r="F2878" i="1"/>
  <c r="J2878" i="1" s="1"/>
  <c r="N2878" i="1" s="1"/>
  <c r="R2878" i="1" s="1"/>
  <c r="F2879" i="1"/>
  <c r="J2879" i="1" s="1"/>
  <c r="N2879" i="1" s="1"/>
  <c r="R2879" i="1" s="1"/>
  <c r="F2880" i="1"/>
  <c r="J2880" i="1" s="1"/>
  <c r="N2880" i="1" s="1"/>
  <c r="R2880" i="1" s="1"/>
  <c r="F2881" i="1"/>
  <c r="J2881" i="1" s="1"/>
  <c r="N2881" i="1" s="1"/>
  <c r="R2881" i="1" s="1"/>
  <c r="F2882" i="1"/>
  <c r="J2882" i="1" s="1"/>
  <c r="N2882" i="1" s="1"/>
  <c r="R2882" i="1" s="1"/>
  <c r="F2883" i="1"/>
  <c r="J2883" i="1" s="1"/>
  <c r="N2883" i="1" s="1"/>
  <c r="R2883" i="1" s="1"/>
  <c r="F2884" i="1"/>
  <c r="J2884" i="1" s="1"/>
  <c r="N2884" i="1" s="1"/>
  <c r="R2884" i="1" s="1"/>
  <c r="F2885" i="1"/>
  <c r="J2885" i="1" s="1"/>
  <c r="N2885" i="1" s="1"/>
  <c r="R2885" i="1" s="1"/>
  <c r="F2886" i="1"/>
  <c r="J2886" i="1" s="1"/>
  <c r="N2886" i="1" s="1"/>
  <c r="R2886" i="1" s="1"/>
  <c r="F2887" i="1"/>
  <c r="J2887" i="1" s="1"/>
  <c r="N2887" i="1" s="1"/>
  <c r="R2887" i="1" s="1"/>
  <c r="F2888" i="1"/>
  <c r="J2888" i="1" s="1"/>
  <c r="N2888" i="1" s="1"/>
  <c r="R2888" i="1" s="1"/>
  <c r="F2889" i="1"/>
  <c r="J2889" i="1" s="1"/>
  <c r="N2889" i="1" s="1"/>
  <c r="R2889" i="1" s="1"/>
  <c r="F2890" i="1"/>
  <c r="J2890" i="1" s="1"/>
  <c r="N2890" i="1" s="1"/>
  <c r="R2890" i="1" s="1"/>
  <c r="F2891" i="1"/>
  <c r="J2891" i="1" s="1"/>
  <c r="N2891" i="1" s="1"/>
  <c r="R2891" i="1" s="1"/>
  <c r="F2892" i="1"/>
  <c r="J2892" i="1" s="1"/>
  <c r="N2892" i="1" s="1"/>
  <c r="R2892" i="1" s="1"/>
  <c r="F2893" i="1"/>
  <c r="J2893" i="1" s="1"/>
  <c r="N2893" i="1" s="1"/>
  <c r="R2893" i="1" s="1"/>
  <c r="F2894" i="1"/>
  <c r="J2894" i="1" s="1"/>
  <c r="N2894" i="1" s="1"/>
  <c r="R2894" i="1" s="1"/>
  <c r="F2895" i="1"/>
  <c r="J2895" i="1" s="1"/>
  <c r="N2895" i="1" s="1"/>
  <c r="R2895" i="1" s="1"/>
  <c r="F2896" i="1"/>
  <c r="J2896" i="1" s="1"/>
  <c r="N2896" i="1" s="1"/>
  <c r="R2896" i="1" s="1"/>
  <c r="F2897" i="1"/>
  <c r="J2897" i="1" s="1"/>
  <c r="N2897" i="1" s="1"/>
  <c r="R2897" i="1" s="1"/>
  <c r="F2898" i="1"/>
  <c r="J2898" i="1" s="1"/>
  <c r="N2898" i="1" s="1"/>
  <c r="R2898" i="1" s="1"/>
  <c r="F2899" i="1"/>
  <c r="J2899" i="1" s="1"/>
  <c r="N2899" i="1" s="1"/>
  <c r="R2899" i="1" s="1"/>
  <c r="F2900" i="1"/>
  <c r="J2900" i="1" s="1"/>
  <c r="N2900" i="1" s="1"/>
  <c r="R2900" i="1" s="1"/>
  <c r="F2901" i="1"/>
  <c r="J2901" i="1" s="1"/>
  <c r="N2901" i="1" s="1"/>
  <c r="R2901" i="1" s="1"/>
  <c r="F2902" i="1"/>
  <c r="J2902" i="1" s="1"/>
  <c r="N2902" i="1" s="1"/>
  <c r="R2902" i="1" s="1"/>
  <c r="F2903" i="1"/>
  <c r="J2903" i="1" s="1"/>
  <c r="N2903" i="1" s="1"/>
  <c r="R2903" i="1" s="1"/>
  <c r="F2904" i="1"/>
  <c r="J2904" i="1" s="1"/>
  <c r="N2904" i="1" s="1"/>
  <c r="R2904" i="1" s="1"/>
  <c r="F2905" i="1"/>
  <c r="J2905" i="1" s="1"/>
  <c r="N2905" i="1" s="1"/>
  <c r="R2905" i="1" s="1"/>
  <c r="F2906" i="1"/>
  <c r="J2906" i="1" s="1"/>
  <c r="N2906" i="1" s="1"/>
  <c r="R2906" i="1" s="1"/>
  <c r="F2907" i="1"/>
  <c r="J2907" i="1" s="1"/>
  <c r="N2907" i="1" s="1"/>
  <c r="R2907" i="1" s="1"/>
  <c r="F2908" i="1"/>
  <c r="J2908" i="1" s="1"/>
  <c r="N2908" i="1" s="1"/>
  <c r="R2908" i="1" s="1"/>
  <c r="F2909" i="1"/>
  <c r="J2909" i="1" s="1"/>
  <c r="N2909" i="1" s="1"/>
  <c r="R2909" i="1" s="1"/>
  <c r="F2910" i="1"/>
  <c r="J2910" i="1" s="1"/>
  <c r="N2910" i="1" s="1"/>
  <c r="R2910" i="1" s="1"/>
  <c r="F2911" i="1"/>
  <c r="J2911" i="1" s="1"/>
  <c r="N2911" i="1" s="1"/>
  <c r="R2911" i="1" s="1"/>
  <c r="F2912" i="1"/>
  <c r="J2912" i="1" s="1"/>
  <c r="N2912" i="1" s="1"/>
  <c r="R2912" i="1" s="1"/>
  <c r="F2913" i="1"/>
  <c r="J2913" i="1" s="1"/>
  <c r="N2913" i="1" s="1"/>
  <c r="R2913" i="1" s="1"/>
  <c r="F2914" i="1"/>
  <c r="J2914" i="1" s="1"/>
  <c r="N2914" i="1" s="1"/>
  <c r="R2914" i="1" s="1"/>
  <c r="F2915" i="1"/>
  <c r="J2915" i="1" s="1"/>
  <c r="N2915" i="1" s="1"/>
  <c r="R2915" i="1" s="1"/>
  <c r="F2916" i="1"/>
  <c r="J2916" i="1" s="1"/>
  <c r="N2916" i="1" s="1"/>
  <c r="R2916" i="1" s="1"/>
  <c r="F2917" i="1"/>
  <c r="J2917" i="1" s="1"/>
  <c r="N2917" i="1" s="1"/>
  <c r="R2917" i="1" s="1"/>
  <c r="F2918" i="1"/>
  <c r="J2918" i="1" s="1"/>
  <c r="N2918" i="1" s="1"/>
  <c r="R2918" i="1" s="1"/>
  <c r="F2919" i="1"/>
  <c r="J2919" i="1" s="1"/>
  <c r="N2919" i="1" s="1"/>
  <c r="R2919" i="1" s="1"/>
  <c r="F2920" i="1"/>
  <c r="J2920" i="1" s="1"/>
  <c r="N2920" i="1" s="1"/>
  <c r="R2920" i="1" s="1"/>
  <c r="F2921" i="1"/>
  <c r="J2921" i="1" s="1"/>
  <c r="N2921" i="1" s="1"/>
  <c r="R2921" i="1" s="1"/>
  <c r="F2922" i="1"/>
  <c r="J2922" i="1" s="1"/>
  <c r="N2922" i="1" s="1"/>
  <c r="R2922" i="1" s="1"/>
  <c r="F2923" i="1"/>
  <c r="J2923" i="1" s="1"/>
  <c r="N2923" i="1" s="1"/>
  <c r="R2923" i="1" s="1"/>
  <c r="F2924" i="1"/>
  <c r="J2924" i="1" s="1"/>
  <c r="N2924" i="1" s="1"/>
  <c r="R2924" i="1" s="1"/>
  <c r="F2925" i="1"/>
  <c r="J2925" i="1" s="1"/>
  <c r="N2925" i="1" s="1"/>
  <c r="R2925" i="1" s="1"/>
  <c r="F2926" i="1"/>
  <c r="J2926" i="1" s="1"/>
  <c r="N2926" i="1" s="1"/>
  <c r="R2926" i="1" s="1"/>
  <c r="F2927" i="1"/>
  <c r="J2927" i="1" s="1"/>
  <c r="N2927" i="1" s="1"/>
  <c r="R2927" i="1" s="1"/>
  <c r="F2855" i="1"/>
  <c r="J2855" i="1" s="1"/>
  <c r="N2855" i="1" s="1"/>
  <c r="R2855" i="1" s="1"/>
  <c r="E2855" i="1"/>
  <c r="I2855" i="1" s="1"/>
  <c r="M2855" i="1" s="1"/>
  <c r="Q2855" i="1" s="1"/>
  <c r="E2751" i="1"/>
  <c r="I2751" i="1" s="1"/>
  <c r="M2751" i="1" s="1"/>
  <c r="Q2751" i="1" s="1"/>
  <c r="E2752" i="1"/>
  <c r="I2752" i="1" s="1"/>
  <c r="M2752" i="1" s="1"/>
  <c r="Q2752" i="1" s="1"/>
  <c r="E2753" i="1"/>
  <c r="I2753" i="1" s="1"/>
  <c r="M2753" i="1" s="1"/>
  <c r="Q2753" i="1" s="1"/>
  <c r="E2754" i="1"/>
  <c r="I2754" i="1" s="1"/>
  <c r="M2754" i="1" s="1"/>
  <c r="Q2754" i="1" s="1"/>
  <c r="E2755" i="1"/>
  <c r="I2755" i="1" s="1"/>
  <c r="M2755" i="1" s="1"/>
  <c r="Q2755" i="1" s="1"/>
  <c r="E2756" i="1"/>
  <c r="I2756" i="1" s="1"/>
  <c r="M2756" i="1" s="1"/>
  <c r="Q2756" i="1" s="1"/>
  <c r="E2757" i="1"/>
  <c r="I2757" i="1" s="1"/>
  <c r="M2757" i="1" s="1"/>
  <c r="Q2757" i="1" s="1"/>
  <c r="E2758" i="1"/>
  <c r="I2758" i="1" s="1"/>
  <c r="M2758" i="1" s="1"/>
  <c r="Q2758" i="1" s="1"/>
  <c r="E2759" i="1"/>
  <c r="I2759" i="1" s="1"/>
  <c r="M2759" i="1" s="1"/>
  <c r="Q2759" i="1" s="1"/>
  <c r="E2760" i="1"/>
  <c r="I2760" i="1" s="1"/>
  <c r="M2760" i="1" s="1"/>
  <c r="Q2760" i="1" s="1"/>
  <c r="E2761" i="1"/>
  <c r="I2761" i="1" s="1"/>
  <c r="M2761" i="1" s="1"/>
  <c r="Q2761" i="1" s="1"/>
  <c r="E2762" i="1"/>
  <c r="I2762" i="1" s="1"/>
  <c r="M2762" i="1" s="1"/>
  <c r="Q2762" i="1" s="1"/>
  <c r="E2763" i="1"/>
  <c r="I2763" i="1" s="1"/>
  <c r="M2763" i="1" s="1"/>
  <c r="Q2763" i="1" s="1"/>
  <c r="E2764" i="1"/>
  <c r="I2764" i="1" s="1"/>
  <c r="M2764" i="1" s="1"/>
  <c r="Q2764" i="1" s="1"/>
  <c r="E2765" i="1"/>
  <c r="I2765" i="1" s="1"/>
  <c r="M2765" i="1" s="1"/>
  <c r="Q2765" i="1" s="1"/>
  <c r="E2766" i="1"/>
  <c r="I2766" i="1" s="1"/>
  <c r="M2766" i="1" s="1"/>
  <c r="Q2766" i="1" s="1"/>
  <c r="E2767" i="1"/>
  <c r="I2767" i="1" s="1"/>
  <c r="M2767" i="1" s="1"/>
  <c r="Q2767" i="1" s="1"/>
  <c r="E2768" i="1"/>
  <c r="I2768" i="1" s="1"/>
  <c r="M2768" i="1" s="1"/>
  <c r="Q2768" i="1" s="1"/>
  <c r="E2769" i="1"/>
  <c r="I2769" i="1" s="1"/>
  <c r="M2769" i="1" s="1"/>
  <c r="Q2769" i="1" s="1"/>
  <c r="E2770" i="1"/>
  <c r="I2770" i="1" s="1"/>
  <c r="M2770" i="1" s="1"/>
  <c r="Q2770" i="1" s="1"/>
  <c r="E2771" i="1"/>
  <c r="I2771" i="1" s="1"/>
  <c r="M2771" i="1" s="1"/>
  <c r="Q2771" i="1" s="1"/>
  <c r="E2772" i="1"/>
  <c r="I2772" i="1" s="1"/>
  <c r="M2772" i="1" s="1"/>
  <c r="Q2772" i="1" s="1"/>
  <c r="E2773" i="1"/>
  <c r="I2773" i="1" s="1"/>
  <c r="M2773" i="1" s="1"/>
  <c r="Q2773" i="1" s="1"/>
  <c r="E2774" i="1"/>
  <c r="I2774" i="1" s="1"/>
  <c r="M2774" i="1" s="1"/>
  <c r="Q2774" i="1" s="1"/>
  <c r="E2775" i="1"/>
  <c r="I2775" i="1" s="1"/>
  <c r="M2775" i="1" s="1"/>
  <c r="Q2775" i="1" s="1"/>
  <c r="E2776" i="1"/>
  <c r="I2776" i="1" s="1"/>
  <c r="M2776" i="1" s="1"/>
  <c r="Q2776" i="1" s="1"/>
  <c r="E2777" i="1"/>
  <c r="I2777" i="1" s="1"/>
  <c r="M2777" i="1" s="1"/>
  <c r="Q2777" i="1" s="1"/>
  <c r="E2778" i="1"/>
  <c r="I2778" i="1" s="1"/>
  <c r="M2778" i="1" s="1"/>
  <c r="Q2778" i="1" s="1"/>
  <c r="E2779" i="1"/>
  <c r="I2779" i="1" s="1"/>
  <c r="M2779" i="1" s="1"/>
  <c r="Q2779" i="1" s="1"/>
  <c r="E2780" i="1"/>
  <c r="I2780" i="1" s="1"/>
  <c r="M2780" i="1" s="1"/>
  <c r="Q2780" i="1" s="1"/>
  <c r="E2781" i="1"/>
  <c r="I2781" i="1" s="1"/>
  <c r="M2781" i="1" s="1"/>
  <c r="Q2781" i="1" s="1"/>
  <c r="E2782" i="1"/>
  <c r="I2782" i="1" s="1"/>
  <c r="M2782" i="1" s="1"/>
  <c r="Q2782" i="1" s="1"/>
  <c r="E2783" i="1"/>
  <c r="I2783" i="1" s="1"/>
  <c r="M2783" i="1" s="1"/>
  <c r="Q2783" i="1" s="1"/>
  <c r="E2784" i="1"/>
  <c r="I2784" i="1" s="1"/>
  <c r="M2784" i="1" s="1"/>
  <c r="Q2784" i="1" s="1"/>
  <c r="E2785" i="1"/>
  <c r="I2785" i="1" s="1"/>
  <c r="M2785" i="1" s="1"/>
  <c r="Q2785" i="1" s="1"/>
  <c r="E2786" i="1"/>
  <c r="I2786" i="1" s="1"/>
  <c r="M2786" i="1" s="1"/>
  <c r="Q2786" i="1" s="1"/>
  <c r="E2787" i="1"/>
  <c r="I2787" i="1" s="1"/>
  <c r="M2787" i="1" s="1"/>
  <c r="Q2787" i="1" s="1"/>
  <c r="E2788" i="1"/>
  <c r="I2788" i="1" s="1"/>
  <c r="M2788" i="1" s="1"/>
  <c r="Q2788" i="1" s="1"/>
  <c r="E2789" i="1"/>
  <c r="I2789" i="1" s="1"/>
  <c r="M2789" i="1" s="1"/>
  <c r="Q2789" i="1" s="1"/>
  <c r="E2790" i="1"/>
  <c r="I2790" i="1" s="1"/>
  <c r="M2790" i="1" s="1"/>
  <c r="Q2790" i="1" s="1"/>
  <c r="E2791" i="1"/>
  <c r="I2791" i="1" s="1"/>
  <c r="M2791" i="1" s="1"/>
  <c r="Q2791" i="1" s="1"/>
  <c r="E2792" i="1"/>
  <c r="I2792" i="1" s="1"/>
  <c r="M2792" i="1" s="1"/>
  <c r="Q2792" i="1" s="1"/>
  <c r="E2793" i="1"/>
  <c r="I2793" i="1" s="1"/>
  <c r="M2793" i="1" s="1"/>
  <c r="Q2793" i="1" s="1"/>
  <c r="E2794" i="1"/>
  <c r="I2794" i="1" s="1"/>
  <c r="M2794" i="1" s="1"/>
  <c r="Q2794" i="1" s="1"/>
  <c r="E2795" i="1"/>
  <c r="I2795" i="1" s="1"/>
  <c r="M2795" i="1" s="1"/>
  <c r="Q2795" i="1" s="1"/>
  <c r="E2796" i="1"/>
  <c r="I2796" i="1" s="1"/>
  <c r="M2796" i="1" s="1"/>
  <c r="Q2796" i="1" s="1"/>
  <c r="E2797" i="1"/>
  <c r="I2797" i="1" s="1"/>
  <c r="M2797" i="1" s="1"/>
  <c r="Q2797" i="1" s="1"/>
  <c r="E2798" i="1"/>
  <c r="I2798" i="1" s="1"/>
  <c r="M2798" i="1" s="1"/>
  <c r="Q2798" i="1" s="1"/>
  <c r="E2799" i="1"/>
  <c r="I2799" i="1" s="1"/>
  <c r="M2799" i="1" s="1"/>
  <c r="Q2799" i="1" s="1"/>
  <c r="E2800" i="1"/>
  <c r="I2800" i="1" s="1"/>
  <c r="M2800" i="1" s="1"/>
  <c r="Q2800" i="1" s="1"/>
  <c r="E2801" i="1"/>
  <c r="I2801" i="1" s="1"/>
  <c r="M2801" i="1" s="1"/>
  <c r="Q2801" i="1" s="1"/>
  <c r="E2802" i="1"/>
  <c r="I2802" i="1" s="1"/>
  <c r="M2802" i="1" s="1"/>
  <c r="Q2802" i="1" s="1"/>
  <c r="E2803" i="1"/>
  <c r="I2803" i="1" s="1"/>
  <c r="M2803" i="1" s="1"/>
  <c r="Q2803" i="1" s="1"/>
  <c r="E2804" i="1"/>
  <c r="I2804" i="1" s="1"/>
  <c r="M2804" i="1" s="1"/>
  <c r="Q2804" i="1" s="1"/>
  <c r="E2805" i="1"/>
  <c r="I2805" i="1" s="1"/>
  <c r="M2805" i="1" s="1"/>
  <c r="Q2805" i="1" s="1"/>
  <c r="E2806" i="1"/>
  <c r="I2806" i="1" s="1"/>
  <c r="M2806" i="1" s="1"/>
  <c r="Q2806" i="1" s="1"/>
  <c r="E2807" i="1"/>
  <c r="I2807" i="1" s="1"/>
  <c r="M2807" i="1" s="1"/>
  <c r="Q2807" i="1" s="1"/>
  <c r="E2808" i="1"/>
  <c r="I2808" i="1" s="1"/>
  <c r="M2808" i="1" s="1"/>
  <c r="Q2808" i="1" s="1"/>
  <c r="E2809" i="1"/>
  <c r="I2809" i="1" s="1"/>
  <c r="M2809" i="1" s="1"/>
  <c r="Q2809" i="1" s="1"/>
  <c r="E2810" i="1"/>
  <c r="I2810" i="1" s="1"/>
  <c r="M2810" i="1" s="1"/>
  <c r="Q2810" i="1" s="1"/>
  <c r="E2811" i="1"/>
  <c r="I2811" i="1" s="1"/>
  <c r="M2811" i="1" s="1"/>
  <c r="Q2811" i="1" s="1"/>
  <c r="E2812" i="1"/>
  <c r="I2812" i="1" s="1"/>
  <c r="M2812" i="1" s="1"/>
  <c r="Q2812" i="1" s="1"/>
  <c r="E2813" i="1"/>
  <c r="I2813" i="1" s="1"/>
  <c r="M2813" i="1" s="1"/>
  <c r="Q2813" i="1" s="1"/>
  <c r="E2814" i="1"/>
  <c r="I2814" i="1" s="1"/>
  <c r="M2814" i="1" s="1"/>
  <c r="Q2814" i="1" s="1"/>
  <c r="E2815" i="1"/>
  <c r="I2815" i="1" s="1"/>
  <c r="M2815" i="1" s="1"/>
  <c r="Q2815" i="1" s="1"/>
  <c r="E2816" i="1"/>
  <c r="I2816" i="1" s="1"/>
  <c r="M2816" i="1" s="1"/>
  <c r="Q2816" i="1" s="1"/>
  <c r="E2817" i="1"/>
  <c r="I2817" i="1" s="1"/>
  <c r="M2817" i="1" s="1"/>
  <c r="Q2817" i="1" s="1"/>
  <c r="E2818" i="1"/>
  <c r="I2818" i="1" s="1"/>
  <c r="M2818" i="1" s="1"/>
  <c r="Q2818" i="1" s="1"/>
  <c r="E2819" i="1"/>
  <c r="I2819" i="1" s="1"/>
  <c r="M2819" i="1" s="1"/>
  <c r="Q2819" i="1" s="1"/>
  <c r="E2820" i="1"/>
  <c r="I2820" i="1" s="1"/>
  <c r="M2820" i="1" s="1"/>
  <c r="Q2820" i="1" s="1"/>
  <c r="E2821" i="1"/>
  <c r="I2821" i="1" s="1"/>
  <c r="M2821" i="1" s="1"/>
  <c r="Q2821" i="1" s="1"/>
  <c r="E2822" i="1"/>
  <c r="I2822" i="1" s="1"/>
  <c r="M2822" i="1" s="1"/>
  <c r="Q2822" i="1" s="1"/>
  <c r="E2823" i="1"/>
  <c r="I2823" i="1" s="1"/>
  <c r="M2823" i="1" s="1"/>
  <c r="Q2823" i="1" s="1"/>
  <c r="E2824" i="1"/>
  <c r="I2824" i="1" s="1"/>
  <c r="M2824" i="1" s="1"/>
  <c r="Q2824" i="1" s="1"/>
  <c r="E2825" i="1"/>
  <c r="I2825" i="1" s="1"/>
  <c r="M2825" i="1" s="1"/>
  <c r="Q2825" i="1" s="1"/>
  <c r="E2826" i="1"/>
  <c r="I2826" i="1" s="1"/>
  <c r="M2826" i="1" s="1"/>
  <c r="Q2826" i="1" s="1"/>
  <c r="E2827" i="1"/>
  <c r="I2827" i="1" s="1"/>
  <c r="M2827" i="1" s="1"/>
  <c r="Q2827" i="1" s="1"/>
  <c r="E2828" i="1"/>
  <c r="I2828" i="1" s="1"/>
  <c r="M2828" i="1" s="1"/>
  <c r="Q2828" i="1" s="1"/>
  <c r="E2829" i="1"/>
  <c r="I2829" i="1" s="1"/>
  <c r="M2829" i="1" s="1"/>
  <c r="Q2829" i="1" s="1"/>
  <c r="E2830" i="1"/>
  <c r="I2830" i="1" s="1"/>
  <c r="M2830" i="1" s="1"/>
  <c r="Q2830" i="1" s="1"/>
  <c r="E2831" i="1"/>
  <c r="I2831" i="1" s="1"/>
  <c r="M2831" i="1" s="1"/>
  <c r="Q2831" i="1" s="1"/>
  <c r="E2832" i="1"/>
  <c r="I2832" i="1" s="1"/>
  <c r="M2832" i="1" s="1"/>
  <c r="Q2832" i="1" s="1"/>
  <c r="E2833" i="1"/>
  <c r="I2833" i="1" s="1"/>
  <c r="M2833" i="1" s="1"/>
  <c r="Q2833" i="1" s="1"/>
  <c r="E2834" i="1"/>
  <c r="I2834" i="1" s="1"/>
  <c r="M2834" i="1" s="1"/>
  <c r="Q2834" i="1" s="1"/>
  <c r="E2835" i="1"/>
  <c r="I2835" i="1" s="1"/>
  <c r="M2835" i="1" s="1"/>
  <c r="Q2835" i="1" s="1"/>
  <c r="E2836" i="1"/>
  <c r="I2836" i="1" s="1"/>
  <c r="M2836" i="1" s="1"/>
  <c r="Q2836" i="1" s="1"/>
  <c r="E2837" i="1"/>
  <c r="I2837" i="1" s="1"/>
  <c r="M2837" i="1" s="1"/>
  <c r="Q2837" i="1" s="1"/>
  <c r="E2838" i="1"/>
  <c r="I2838" i="1" s="1"/>
  <c r="M2838" i="1" s="1"/>
  <c r="Q2838" i="1" s="1"/>
  <c r="E2839" i="1"/>
  <c r="I2839" i="1" s="1"/>
  <c r="M2839" i="1" s="1"/>
  <c r="Q2839" i="1" s="1"/>
  <c r="E2840" i="1"/>
  <c r="I2840" i="1" s="1"/>
  <c r="M2840" i="1" s="1"/>
  <c r="Q2840" i="1" s="1"/>
  <c r="E2841" i="1"/>
  <c r="I2841" i="1" s="1"/>
  <c r="M2841" i="1" s="1"/>
  <c r="Q2841" i="1" s="1"/>
  <c r="E2842" i="1"/>
  <c r="I2842" i="1" s="1"/>
  <c r="M2842" i="1" s="1"/>
  <c r="Q2842" i="1" s="1"/>
  <c r="E2843" i="1"/>
  <c r="I2843" i="1" s="1"/>
  <c r="M2843" i="1" s="1"/>
  <c r="Q2843" i="1" s="1"/>
  <c r="E2844" i="1"/>
  <c r="I2844" i="1" s="1"/>
  <c r="M2844" i="1" s="1"/>
  <c r="Q2844" i="1" s="1"/>
  <c r="E2845" i="1"/>
  <c r="I2845" i="1" s="1"/>
  <c r="M2845" i="1" s="1"/>
  <c r="Q2845" i="1" s="1"/>
  <c r="E2846" i="1"/>
  <c r="I2846" i="1" s="1"/>
  <c r="M2846" i="1" s="1"/>
  <c r="Q2846" i="1" s="1"/>
  <c r="E2847" i="1"/>
  <c r="I2847" i="1" s="1"/>
  <c r="M2847" i="1" s="1"/>
  <c r="Q2847" i="1" s="1"/>
  <c r="E2848" i="1"/>
  <c r="I2848" i="1" s="1"/>
  <c r="M2848" i="1" s="1"/>
  <c r="Q2848" i="1" s="1"/>
  <c r="E2849" i="1"/>
  <c r="I2849" i="1" s="1"/>
  <c r="M2849" i="1" s="1"/>
  <c r="Q2849" i="1" s="1"/>
  <c r="E2850" i="1"/>
  <c r="I2850" i="1" s="1"/>
  <c r="M2850" i="1" s="1"/>
  <c r="Q2850" i="1" s="1"/>
  <c r="E2851" i="1"/>
  <c r="I2851" i="1" s="1"/>
  <c r="M2851" i="1" s="1"/>
  <c r="Q2851" i="1" s="1"/>
  <c r="E2852" i="1"/>
  <c r="I2852" i="1" s="1"/>
  <c r="M2852" i="1" s="1"/>
  <c r="Q2852" i="1" s="1"/>
  <c r="E2853" i="1"/>
  <c r="I2853" i="1" s="1"/>
  <c r="M2853" i="1" s="1"/>
  <c r="Q2853" i="1" s="1"/>
  <c r="F2751" i="1"/>
  <c r="J2751" i="1" s="1"/>
  <c r="N2751" i="1" s="1"/>
  <c r="R2751" i="1" s="1"/>
  <c r="F2752" i="1"/>
  <c r="J2752" i="1" s="1"/>
  <c r="N2752" i="1" s="1"/>
  <c r="R2752" i="1" s="1"/>
  <c r="F2753" i="1"/>
  <c r="J2753" i="1" s="1"/>
  <c r="N2753" i="1" s="1"/>
  <c r="R2753" i="1" s="1"/>
  <c r="F2754" i="1"/>
  <c r="J2754" i="1" s="1"/>
  <c r="N2754" i="1" s="1"/>
  <c r="R2754" i="1" s="1"/>
  <c r="F2755" i="1"/>
  <c r="J2755" i="1" s="1"/>
  <c r="N2755" i="1" s="1"/>
  <c r="R2755" i="1" s="1"/>
  <c r="F2756" i="1"/>
  <c r="J2756" i="1" s="1"/>
  <c r="N2756" i="1" s="1"/>
  <c r="R2756" i="1" s="1"/>
  <c r="F2757" i="1"/>
  <c r="J2757" i="1" s="1"/>
  <c r="N2757" i="1" s="1"/>
  <c r="R2757" i="1" s="1"/>
  <c r="F2758" i="1"/>
  <c r="J2758" i="1" s="1"/>
  <c r="N2758" i="1" s="1"/>
  <c r="R2758" i="1" s="1"/>
  <c r="F2759" i="1"/>
  <c r="J2759" i="1" s="1"/>
  <c r="N2759" i="1" s="1"/>
  <c r="R2759" i="1" s="1"/>
  <c r="F2760" i="1"/>
  <c r="J2760" i="1" s="1"/>
  <c r="N2760" i="1" s="1"/>
  <c r="R2760" i="1" s="1"/>
  <c r="F2761" i="1"/>
  <c r="J2761" i="1" s="1"/>
  <c r="N2761" i="1" s="1"/>
  <c r="R2761" i="1" s="1"/>
  <c r="F2762" i="1"/>
  <c r="J2762" i="1" s="1"/>
  <c r="N2762" i="1" s="1"/>
  <c r="R2762" i="1" s="1"/>
  <c r="F2763" i="1"/>
  <c r="J2763" i="1" s="1"/>
  <c r="N2763" i="1" s="1"/>
  <c r="R2763" i="1" s="1"/>
  <c r="F2764" i="1"/>
  <c r="J2764" i="1" s="1"/>
  <c r="N2764" i="1" s="1"/>
  <c r="R2764" i="1" s="1"/>
  <c r="F2765" i="1"/>
  <c r="J2765" i="1" s="1"/>
  <c r="N2765" i="1" s="1"/>
  <c r="R2765" i="1" s="1"/>
  <c r="F2766" i="1"/>
  <c r="J2766" i="1" s="1"/>
  <c r="N2766" i="1" s="1"/>
  <c r="R2766" i="1" s="1"/>
  <c r="F2767" i="1"/>
  <c r="J2767" i="1" s="1"/>
  <c r="N2767" i="1" s="1"/>
  <c r="R2767" i="1" s="1"/>
  <c r="F2768" i="1"/>
  <c r="J2768" i="1" s="1"/>
  <c r="N2768" i="1" s="1"/>
  <c r="R2768" i="1" s="1"/>
  <c r="F2769" i="1"/>
  <c r="J2769" i="1" s="1"/>
  <c r="N2769" i="1" s="1"/>
  <c r="R2769" i="1" s="1"/>
  <c r="F2770" i="1"/>
  <c r="J2770" i="1" s="1"/>
  <c r="N2770" i="1" s="1"/>
  <c r="R2770" i="1" s="1"/>
  <c r="F2771" i="1"/>
  <c r="J2771" i="1" s="1"/>
  <c r="N2771" i="1" s="1"/>
  <c r="R2771" i="1" s="1"/>
  <c r="F2772" i="1"/>
  <c r="J2772" i="1" s="1"/>
  <c r="N2772" i="1" s="1"/>
  <c r="R2772" i="1" s="1"/>
  <c r="F2773" i="1"/>
  <c r="J2773" i="1" s="1"/>
  <c r="N2773" i="1" s="1"/>
  <c r="R2773" i="1" s="1"/>
  <c r="F2774" i="1"/>
  <c r="J2774" i="1" s="1"/>
  <c r="N2774" i="1" s="1"/>
  <c r="R2774" i="1" s="1"/>
  <c r="F2775" i="1"/>
  <c r="J2775" i="1" s="1"/>
  <c r="N2775" i="1" s="1"/>
  <c r="R2775" i="1" s="1"/>
  <c r="F2776" i="1"/>
  <c r="J2776" i="1" s="1"/>
  <c r="N2776" i="1" s="1"/>
  <c r="R2776" i="1" s="1"/>
  <c r="F2777" i="1"/>
  <c r="J2777" i="1" s="1"/>
  <c r="N2777" i="1" s="1"/>
  <c r="R2777" i="1" s="1"/>
  <c r="F2778" i="1"/>
  <c r="J2778" i="1" s="1"/>
  <c r="N2778" i="1" s="1"/>
  <c r="R2778" i="1" s="1"/>
  <c r="F2779" i="1"/>
  <c r="J2779" i="1" s="1"/>
  <c r="N2779" i="1" s="1"/>
  <c r="R2779" i="1" s="1"/>
  <c r="F2780" i="1"/>
  <c r="J2780" i="1" s="1"/>
  <c r="N2780" i="1" s="1"/>
  <c r="R2780" i="1" s="1"/>
  <c r="F2781" i="1"/>
  <c r="J2781" i="1" s="1"/>
  <c r="N2781" i="1" s="1"/>
  <c r="R2781" i="1" s="1"/>
  <c r="F2782" i="1"/>
  <c r="J2782" i="1" s="1"/>
  <c r="N2782" i="1" s="1"/>
  <c r="R2782" i="1" s="1"/>
  <c r="F2783" i="1"/>
  <c r="J2783" i="1" s="1"/>
  <c r="N2783" i="1" s="1"/>
  <c r="R2783" i="1" s="1"/>
  <c r="F2784" i="1"/>
  <c r="J2784" i="1" s="1"/>
  <c r="N2784" i="1" s="1"/>
  <c r="R2784" i="1" s="1"/>
  <c r="F2785" i="1"/>
  <c r="J2785" i="1" s="1"/>
  <c r="N2785" i="1" s="1"/>
  <c r="R2785" i="1" s="1"/>
  <c r="F2786" i="1"/>
  <c r="J2786" i="1" s="1"/>
  <c r="N2786" i="1" s="1"/>
  <c r="R2786" i="1" s="1"/>
  <c r="F2787" i="1"/>
  <c r="J2787" i="1" s="1"/>
  <c r="N2787" i="1" s="1"/>
  <c r="R2787" i="1" s="1"/>
  <c r="F2788" i="1"/>
  <c r="J2788" i="1" s="1"/>
  <c r="N2788" i="1" s="1"/>
  <c r="R2788" i="1" s="1"/>
  <c r="F2789" i="1"/>
  <c r="J2789" i="1" s="1"/>
  <c r="N2789" i="1" s="1"/>
  <c r="R2789" i="1" s="1"/>
  <c r="F2790" i="1"/>
  <c r="J2790" i="1" s="1"/>
  <c r="N2790" i="1" s="1"/>
  <c r="R2790" i="1" s="1"/>
  <c r="F2791" i="1"/>
  <c r="J2791" i="1" s="1"/>
  <c r="N2791" i="1" s="1"/>
  <c r="R2791" i="1" s="1"/>
  <c r="F2792" i="1"/>
  <c r="J2792" i="1" s="1"/>
  <c r="N2792" i="1" s="1"/>
  <c r="R2792" i="1" s="1"/>
  <c r="F2793" i="1"/>
  <c r="J2793" i="1" s="1"/>
  <c r="N2793" i="1" s="1"/>
  <c r="R2793" i="1" s="1"/>
  <c r="F2794" i="1"/>
  <c r="J2794" i="1" s="1"/>
  <c r="N2794" i="1" s="1"/>
  <c r="R2794" i="1" s="1"/>
  <c r="F2795" i="1"/>
  <c r="J2795" i="1" s="1"/>
  <c r="N2795" i="1" s="1"/>
  <c r="R2795" i="1" s="1"/>
  <c r="F2796" i="1"/>
  <c r="J2796" i="1" s="1"/>
  <c r="N2796" i="1" s="1"/>
  <c r="R2796" i="1" s="1"/>
  <c r="F2797" i="1"/>
  <c r="J2797" i="1" s="1"/>
  <c r="N2797" i="1" s="1"/>
  <c r="R2797" i="1" s="1"/>
  <c r="F2798" i="1"/>
  <c r="J2798" i="1" s="1"/>
  <c r="N2798" i="1" s="1"/>
  <c r="R2798" i="1" s="1"/>
  <c r="F2799" i="1"/>
  <c r="J2799" i="1" s="1"/>
  <c r="N2799" i="1" s="1"/>
  <c r="R2799" i="1" s="1"/>
  <c r="F2800" i="1"/>
  <c r="J2800" i="1" s="1"/>
  <c r="N2800" i="1" s="1"/>
  <c r="R2800" i="1" s="1"/>
  <c r="F2801" i="1"/>
  <c r="J2801" i="1" s="1"/>
  <c r="N2801" i="1" s="1"/>
  <c r="R2801" i="1" s="1"/>
  <c r="F2802" i="1"/>
  <c r="J2802" i="1" s="1"/>
  <c r="N2802" i="1" s="1"/>
  <c r="R2802" i="1" s="1"/>
  <c r="F2803" i="1"/>
  <c r="J2803" i="1" s="1"/>
  <c r="N2803" i="1" s="1"/>
  <c r="R2803" i="1" s="1"/>
  <c r="F2804" i="1"/>
  <c r="J2804" i="1" s="1"/>
  <c r="N2804" i="1" s="1"/>
  <c r="R2804" i="1" s="1"/>
  <c r="F2805" i="1"/>
  <c r="J2805" i="1" s="1"/>
  <c r="N2805" i="1" s="1"/>
  <c r="R2805" i="1" s="1"/>
  <c r="F2806" i="1"/>
  <c r="J2806" i="1" s="1"/>
  <c r="N2806" i="1" s="1"/>
  <c r="R2806" i="1" s="1"/>
  <c r="F2807" i="1"/>
  <c r="J2807" i="1" s="1"/>
  <c r="N2807" i="1" s="1"/>
  <c r="R2807" i="1" s="1"/>
  <c r="F2808" i="1"/>
  <c r="J2808" i="1" s="1"/>
  <c r="N2808" i="1" s="1"/>
  <c r="R2808" i="1" s="1"/>
  <c r="F2809" i="1"/>
  <c r="J2809" i="1" s="1"/>
  <c r="N2809" i="1" s="1"/>
  <c r="R2809" i="1" s="1"/>
  <c r="F2810" i="1"/>
  <c r="J2810" i="1" s="1"/>
  <c r="N2810" i="1" s="1"/>
  <c r="R2810" i="1" s="1"/>
  <c r="F2811" i="1"/>
  <c r="J2811" i="1" s="1"/>
  <c r="N2811" i="1" s="1"/>
  <c r="R2811" i="1" s="1"/>
  <c r="F2812" i="1"/>
  <c r="J2812" i="1" s="1"/>
  <c r="N2812" i="1" s="1"/>
  <c r="R2812" i="1" s="1"/>
  <c r="F2813" i="1"/>
  <c r="J2813" i="1" s="1"/>
  <c r="N2813" i="1" s="1"/>
  <c r="R2813" i="1" s="1"/>
  <c r="F2814" i="1"/>
  <c r="J2814" i="1" s="1"/>
  <c r="N2814" i="1" s="1"/>
  <c r="R2814" i="1" s="1"/>
  <c r="F2815" i="1"/>
  <c r="J2815" i="1" s="1"/>
  <c r="N2815" i="1" s="1"/>
  <c r="R2815" i="1" s="1"/>
  <c r="F2816" i="1"/>
  <c r="J2816" i="1" s="1"/>
  <c r="N2816" i="1" s="1"/>
  <c r="R2816" i="1" s="1"/>
  <c r="F2817" i="1"/>
  <c r="J2817" i="1" s="1"/>
  <c r="N2817" i="1" s="1"/>
  <c r="R2817" i="1" s="1"/>
  <c r="F2818" i="1"/>
  <c r="J2818" i="1" s="1"/>
  <c r="N2818" i="1" s="1"/>
  <c r="R2818" i="1" s="1"/>
  <c r="F2819" i="1"/>
  <c r="J2819" i="1" s="1"/>
  <c r="N2819" i="1" s="1"/>
  <c r="R2819" i="1" s="1"/>
  <c r="F2820" i="1"/>
  <c r="J2820" i="1" s="1"/>
  <c r="N2820" i="1" s="1"/>
  <c r="R2820" i="1" s="1"/>
  <c r="F2821" i="1"/>
  <c r="J2821" i="1" s="1"/>
  <c r="N2821" i="1" s="1"/>
  <c r="R2821" i="1" s="1"/>
  <c r="F2822" i="1"/>
  <c r="J2822" i="1" s="1"/>
  <c r="N2822" i="1" s="1"/>
  <c r="R2822" i="1" s="1"/>
  <c r="F2823" i="1"/>
  <c r="J2823" i="1" s="1"/>
  <c r="N2823" i="1" s="1"/>
  <c r="R2823" i="1" s="1"/>
  <c r="F2824" i="1"/>
  <c r="J2824" i="1" s="1"/>
  <c r="N2824" i="1" s="1"/>
  <c r="R2824" i="1" s="1"/>
  <c r="F2825" i="1"/>
  <c r="J2825" i="1" s="1"/>
  <c r="N2825" i="1" s="1"/>
  <c r="R2825" i="1" s="1"/>
  <c r="F2826" i="1"/>
  <c r="J2826" i="1" s="1"/>
  <c r="N2826" i="1" s="1"/>
  <c r="R2826" i="1" s="1"/>
  <c r="F2827" i="1"/>
  <c r="J2827" i="1" s="1"/>
  <c r="N2827" i="1" s="1"/>
  <c r="R2827" i="1" s="1"/>
  <c r="F2828" i="1"/>
  <c r="J2828" i="1" s="1"/>
  <c r="N2828" i="1" s="1"/>
  <c r="R2828" i="1" s="1"/>
  <c r="F2829" i="1"/>
  <c r="J2829" i="1" s="1"/>
  <c r="N2829" i="1" s="1"/>
  <c r="R2829" i="1" s="1"/>
  <c r="F2830" i="1"/>
  <c r="J2830" i="1" s="1"/>
  <c r="N2830" i="1" s="1"/>
  <c r="R2830" i="1" s="1"/>
  <c r="F2831" i="1"/>
  <c r="J2831" i="1" s="1"/>
  <c r="N2831" i="1" s="1"/>
  <c r="R2831" i="1" s="1"/>
  <c r="F2832" i="1"/>
  <c r="J2832" i="1" s="1"/>
  <c r="N2832" i="1" s="1"/>
  <c r="R2832" i="1" s="1"/>
  <c r="F2833" i="1"/>
  <c r="J2833" i="1" s="1"/>
  <c r="N2833" i="1" s="1"/>
  <c r="R2833" i="1" s="1"/>
  <c r="F2834" i="1"/>
  <c r="J2834" i="1" s="1"/>
  <c r="N2834" i="1" s="1"/>
  <c r="R2834" i="1" s="1"/>
  <c r="F2835" i="1"/>
  <c r="J2835" i="1" s="1"/>
  <c r="N2835" i="1" s="1"/>
  <c r="R2835" i="1" s="1"/>
  <c r="F2836" i="1"/>
  <c r="J2836" i="1" s="1"/>
  <c r="N2836" i="1" s="1"/>
  <c r="R2836" i="1" s="1"/>
  <c r="F2837" i="1"/>
  <c r="J2837" i="1" s="1"/>
  <c r="N2837" i="1" s="1"/>
  <c r="R2837" i="1" s="1"/>
  <c r="F2838" i="1"/>
  <c r="J2838" i="1" s="1"/>
  <c r="N2838" i="1" s="1"/>
  <c r="R2838" i="1" s="1"/>
  <c r="F2839" i="1"/>
  <c r="J2839" i="1" s="1"/>
  <c r="N2839" i="1" s="1"/>
  <c r="R2839" i="1" s="1"/>
  <c r="F2840" i="1"/>
  <c r="J2840" i="1" s="1"/>
  <c r="N2840" i="1" s="1"/>
  <c r="R2840" i="1" s="1"/>
  <c r="F2841" i="1"/>
  <c r="J2841" i="1" s="1"/>
  <c r="N2841" i="1" s="1"/>
  <c r="R2841" i="1" s="1"/>
  <c r="F2842" i="1"/>
  <c r="J2842" i="1" s="1"/>
  <c r="N2842" i="1" s="1"/>
  <c r="R2842" i="1" s="1"/>
  <c r="F2843" i="1"/>
  <c r="J2843" i="1" s="1"/>
  <c r="N2843" i="1" s="1"/>
  <c r="R2843" i="1" s="1"/>
  <c r="F2844" i="1"/>
  <c r="J2844" i="1" s="1"/>
  <c r="N2844" i="1" s="1"/>
  <c r="R2844" i="1" s="1"/>
  <c r="F2845" i="1"/>
  <c r="J2845" i="1" s="1"/>
  <c r="N2845" i="1" s="1"/>
  <c r="R2845" i="1" s="1"/>
  <c r="F2846" i="1"/>
  <c r="J2846" i="1" s="1"/>
  <c r="N2846" i="1" s="1"/>
  <c r="R2846" i="1" s="1"/>
  <c r="F2847" i="1"/>
  <c r="J2847" i="1" s="1"/>
  <c r="N2847" i="1" s="1"/>
  <c r="R2847" i="1" s="1"/>
  <c r="F2848" i="1"/>
  <c r="J2848" i="1" s="1"/>
  <c r="N2848" i="1" s="1"/>
  <c r="R2848" i="1" s="1"/>
  <c r="F2849" i="1"/>
  <c r="J2849" i="1" s="1"/>
  <c r="N2849" i="1" s="1"/>
  <c r="R2849" i="1" s="1"/>
  <c r="F2850" i="1"/>
  <c r="J2850" i="1" s="1"/>
  <c r="N2850" i="1" s="1"/>
  <c r="R2850" i="1" s="1"/>
  <c r="F2851" i="1"/>
  <c r="J2851" i="1" s="1"/>
  <c r="N2851" i="1" s="1"/>
  <c r="R2851" i="1" s="1"/>
  <c r="F2852" i="1"/>
  <c r="J2852" i="1" s="1"/>
  <c r="N2852" i="1" s="1"/>
  <c r="R2852" i="1" s="1"/>
  <c r="F2853" i="1"/>
  <c r="J2853" i="1" s="1"/>
  <c r="N2853" i="1" s="1"/>
  <c r="R2853" i="1" s="1"/>
  <c r="F2750" i="1"/>
  <c r="J2750" i="1" s="1"/>
  <c r="N2750" i="1" s="1"/>
  <c r="R2750" i="1" s="1"/>
  <c r="E2750" i="1"/>
  <c r="I2750" i="1" s="1"/>
  <c r="M2750" i="1" s="1"/>
  <c r="Q2750" i="1" s="1"/>
  <c r="E2661" i="1"/>
  <c r="I2661" i="1" s="1"/>
  <c r="M2661" i="1" s="1"/>
  <c r="Q2661" i="1" s="1"/>
  <c r="E2662" i="1"/>
  <c r="I2662" i="1" s="1"/>
  <c r="M2662" i="1" s="1"/>
  <c r="Q2662" i="1" s="1"/>
  <c r="E2663" i="1"/>
  <c r="I2663" i="1" s="1"/>
  <c r="M2663" i="1" s="1"/>
  <c r="Q2663" i="1" s="1"/>
  <c r="E2664" i="1"/>
  <c r="I2664" i="1" s="1"/>
  <c r="M2664" i="1" s="1"/>
  <c r="Q2664" i="1" s="1"/>
  <c r="E2665" i="1"/>
  <c r="I2665" i="1" s="1"/>
  <c r="M2665" i="1" s="1"/>
  <c r="Q2665" i="1" s="1"/>
  <c r="E2666" i="1"/>
  <c r="I2666" i="1" s="1"/>
  <c r="M2666" i="1" s="1"/>
  <c r="Q2666" i="1" s="1"/>
  <c r="E2667" i="1"/>
  <c r="I2667" i="1" s="1"/>
  <c r="M2667" i="1" s="1"/>
  <c r="Q2667" i="1" s="1"/>
  <c r="E2668" i="1"/>
  <c r="I2668" i="1" s="1"/>
  <c r="M2668" i="1" s="1"/>
  <c r="Q2668" i="1" s="1"/>
  <c r="E2669" i="1"/>
  <c r="I2669" i="1" s="1"/>
  <c r="M2669" i="1" s="1"/>
  <c r="Q2669" i="1" s="1"/>
  <c r="E2670" i="1"/>
  <c r="I2670" i="1" s="1"/>
  <c r="M2670" i="1" s="1"/>
  <c r="Q2670" i="1" s="1"/>
  <c r="E2671" i="1"/>
  <c r="I2671" i="1" s="1"/>
  <c r="M2671" i="1" s="1"/>
  <c r="Q2671" i="1" s="1"/>
  <c r="E2672" i="1"/>
  <c r="I2672" i="1" s="1"/>
  <c r="M2672" i="1" s="1"/>
  <c r="Q2672" i="1" s="1"/>
  <c r="E2673" i="1"/>
  <c r="I2673" i="1" s="1"/>
  <c r="M2673" i="1" s="1"/>
  <c r="Q2673" i="1" s="1"/>
  <c r="E2674" i="1"/>
  <c r="I2674" i="1" s="1"/>
  <c r="M2674" i="1" s="1"/>
  <c r="Q2674" i="1" s="1"/>
  <c r="E2675" i="1"/>
  <c r="I2675" i="1" s="1"/>
  <c r="M2675" i="1" s="1"/>
  <c r="Q2675" i="1" s="1"/>
  <c r="E2676" i="1"/>
  <c r="I2676" i="1" s="1"/>
  <c r="M2676" i="1" s="1"/>
  <c r="Q2676" i="1" s="1"/>
  <c r="E2677" i="1"/>
  <c r="I2677" i="1" s="1"/>
  <c r="M2677" i="1" s="1"/>
  <c r="Q2677" i="1" s="1"/>
  <c r="E2678" i="1"/>
  <c r="I2678" i="1" s="1"/>
  <c r="M2678" i="1" s="1"/>
  <c r="Q2678" i="1" s="1"/>
  <c r="E2679" i="1"/>
  <c r="I2679" i="1" s="1"/>
  <c r="M2679" i="1" s="1"/>
  <c r="Q2679" i="1" s="1"/>
  <c r="E2680" i="1"/>
  <c r="I2680" i="1" s="1"/>
  <c r="M2680" i="1" s="1"/>
  <c r="Q2680" i="1" s="1"/>
  <c r="E2681" i="1"/>
  <c r="I2681" i="1" s="1"/>
  <c r="M2681" i="1" s="1"/>
  <c r="Q2681" i="1" s="1"/>
  <c r="E2682" i="1"/>
  <c r="I2682" i="1" s="1"/>
  <c r="M2682" i="1" s="1"/>
  <c r="Q2682" i="1" s="1"/>
  <c r="E2683" i="1"/>
  <c r="I2683" i="1" s="1"/>
  <c r="M2683" i="1" s="1"/>
  <c r="Q2683" i="1" s="1"/>
  <c r="E2684" i="1"/>
  <c r="I2684" i="1" s="1"/>
  <c r="M2684" i="1" s="1"/>
  <c r="Q2684" i="1" s="1"/>
  <c r="E2685" i="1"/>
  <c r="I2685" i="1" s="1"/>
  <c r="M2685" i="1" s="1"/>
  <c r="Q2685" i="1" s="1"/>
  <c r="E2686" i="1"/>
  <c r="I2686" i="1" s="1"/>
  <c r="M2686" i="1" s="1"/>
  <c r="Q2686" i="1" s="1"/>
  <c r="E2687" i="1"/>
  <c r="I2687" i="1" s="1"/>
  <c r="M2687" i="1" s="1"/>
  <c r="Q2687" i="1" s="1"/>
  <c r="E2688" i="1"/>
  <c r="I2688" i="1" s="1"/>
  <c r="M2688" i="1" s="1"/>
  <c r="Q2688" i="1" s="1"/>
  <c r="E2689" i="1"/>
  <c r="I2689" i="1" s="1"/>
  <c r="M2689" i="1" s="1"/>
  <c r="Q2689" i="1" s="1"/>
  <c r="E2690" i="1"/>
  <c r="I2690" i="1" s="1"/>
  <c r="M2690" i="1" s="1"/>
  <c r="Q2690" i="1" s="1"/>
  <c r="E2691" i="1"/>
  <c r="I2691" i="1" s="1"/>
  <c r="M2691" i="1" s="1"/>
  <c r="Q2691" i="1" s="1"/>
  <c r="E2692" i="1"/>
  <c r="I2692" i="1" s="1"/>
  <c r="M2692" i="1" s="1"/>
  <c r="Q2692" i="1" s="1"/>
  <c r="E2693" i="1"/>
  <c r="I2693" i="1" s="1"/>
  <c r="M2693" i="1" s="1"/>
  <c r="Q2693" i="1" s="1"/>
  <c r="E2694" i="1"/>
  <c r="I2694" i="1" s="1"/>
  <c r="M2694" i="1" s="1"/>
  <c r="Q2694" i="1" s="1"/>
  <c r="E2695" i="1"/>
  <c r="I2695" i="1" s="1"/>
  <c r="M2695" i="1" s="1"/>
  <c r="Q2695" i="1" s="1"/>
  <c r="E2696" i="1"/>
  <c r="I2696" i="1" s="1"/>
  <c r="M2696" i="1" s="1"/>
  <c r="Q2696" i="1" s="1"/>
  <c r="E2697" i="1"/>
  <c r="I2697" i="1" s="1"/>
  <c r="M2697" i="1" s="1"/>
  <c r="Q2697" i="1" s="1"/>
  <c r="E2698" i="1"/>
  <c r="I2698" i="1" s="1"/>
  <c r="M2698" i="1" s="1"/>
  <c r="Q2698" i="1" s="1"/>
  <c r="E2699" i="1"/>
  <c r="I2699" i="1" s="1"/>
  <c r="M2699" i="1" s="1"/>
  <c r="Q2699" i="1" s="1"/>
  <c r="E2700" i="1"/>
  <c r="I2700" i="1" s="1"/>
  <c r="M2700" i="1" s="1"/>
  <c r="Q2700" i="1" s="1"/>
  <c r="E2701" i="1"/>
  <c r="I2701" i="1" s="1"/>
  <c r="M2701" i="1" s="1"/>
  <c r="Q2701" i="1" s="1"/>
  <c r="E2702" i="1"/>
  <c r="I2702" i="1" s="1"/>
  <c r="M2702" i="1" s="1"/>
  <c r="Q2702" i="1" s="1"/>
  <c r="E2703" i="1"/>
  <c r="I2703" i="1" s="1"/>
  <c r="M2703" i="1" s="1"/>
  <c r="Q2703" i="1" s="1"/>
  <c r="E2704" i="1"/>
  <c r="I2704" i="1" s="1"/>
  <c r="M2704" i="1" s="1"/>
  <c r="Q2704" i="1" s="1"/>
  <c r="E2705" i="1"/>
  <c r="I2705" i="1" s="1"/>
  <c r="M2705" i="1" s="1"/>
  <c r="Q2705" i="1" s="1"/>
  <c r="E2706" i="1"/>
  <c r="I2706" i="1" s="1"/>
  <c r="M2706" i="1" s="1"/>
  <c r="Q2706" i="1" s="1"/>
  <c r="E2707" i="1"/>
  <c r="I2707" i="1" s="1"/>
  <c r="M2707" i="1" s="1"/>
  <c r="Q2707" i="1" s="1"/>
  <c r="E2708" i="1"/>
  <c r="I2708" i="1" s="1"/>
  <c r="M2708" i="1" s="1"/>
  <c r="Q2708" i="1" s="1"/>
  <c r="E2709" i="1"/>
  <c r="I2709" i="1" s="1"/>
  <c r="M2709" i="1" s="1"/>
  <c r="Q2709" i="1" s="1"/>
  <c r="E2710" i="1"/>
  <c r="I2710" i="1" s="1"/>
  <c r="M2710" i="1" s="1"/>
  <c r="Q2710" i="1" s="1"/>
  <c r="E2711" i="1"/>
  <c r="I2711" i="1" s="1"/>
  <c r="M2711" i="1" s="1"/>
  <c r="Q2711" i="1" s="1"/>
  <c r="E2712" i="1"/>
  <c r="I2712" i="1" s="1"/>
  <c r="M2712" i="1" s="1"/>
  <c r="Q2712" i="1" s="1"/>
  <c r="E2713" i="1"/>
  <c r="I2713" i="1" s="1"/>
  <c r="M2713" i="1" s="1"/>
  <c r="Q2713" i="1" s="1"/>
  <c r="E2714" i="1"/>
  <c r="I2714" i="1" s="1"/>
  <c r="M2714" i="1" s="1"/>
  <c r="Q2714" i="1" s="1"/>
  <c r="E2715" i="1"/>
  <c r="I2715" i="1" s="1"/>
  <c r="M2715" i="1" s="1"/>
  <c r="Q2715" i="1" s="1"/>
  <c r="E2716" i="1"/>
  <c r="I2716" i="1" s="1"/>
  <c r="M2716" i="1" s="1"/>
  <c r="Q2716" i="1" s="1"/>
  <c r="E2717" i="1"/>
  <c r="I2717" i="1" s="1"/>
  <c r="M2717" i="1" s="1"/>
  <c r="Q2717" i="1" s="1"/>
  <c r="E2718" i="1"/>
  <c r="I2718" i="1" s="1"/>
  <c r="M2718" i="1" s="1"/>
  <c r="Q2718" i="1" s="1"/>
  <c r="E2719" i="1"/>
  <c r="I2719" i="1" s="1"/>
  <c r="M2719" i="1" s="1"/>
  <c r="Q2719" i="1" s="1"/>
  <c r="E2720" i="1"/>
  <c r="I2720" i="1" s="1"/>
  <c r="M2720" i="1" s="1"/>
  <c r="Q2720" i="1" s="1"/>
  <c r="E2721" i="1"/>
  <c r="I2721" i="1" s="1"/>
  <c r="M2721" i="1" s="1"/>
  <c r="Q2721" i="1" s="1"/>
  <c r="E2722" i="1"/>
  <c r="I2722" i="1" s="1"/>
  <c r="M2722" i="1" s="1"/>
  <c r="Q2722" i="1" s="1"/>
  <c r="E2723" i="1"/>
  <c r="I2723" i="1" s="1"/>
  <c r="M2723" i="1" s="1"/>
  <c r="Q2723" i="1" s="1"/>
  <c r="E2724" i="1"/>
  <c r="I2724" i="1" s="1"/>
  <c r="M2724" i="1" s="1"/>
  <c r="Q2724" i="1" s="1"/>
  <c r="E2725" i="1"/>
  <c r="I2725" i="1" s="1"/>
  <c r="M2725" i="1" s="1"/>
  <c r="Q2725" i="1" s="1"/>
  <c r="E2726" i="1"/>
  <c r="I2726" i="1" s="1"/>
  <c r="M2726" i="1" s="1"/>
  <c r="Q2726" i="1" s="1"/>
  <c r="E2727" i="1"/>
  <c r="I2727" i="1" s="1"/>
  <c r="M2727" i="1" s="1"/>
  <c r="Q2727" i="1" s="1"/>
  <c r="E2728" i="1"/>
  <c r="I2728" i="1" s="1"/>
  <c r="M2728" i="1" s="1"/>
  <c r="Q2728" i="1" s="1"/>
  <c r="E2729" i="1"/>
  <c r="I2729" i="1" s="1"/>
  <c r="M2729" i="1" s="1"/>
  <c r="Q2729" i="1" s="1"/>
  <c r="E2730" i="1"/>
  <c r="I2730" i="1" s="1"/>
  <c r="M2730" i="1" s="1"/>
  <c r="Q2730" i="1" s="1"/>
  <c r="E2731" i="1"/>
  <c r="I2731" i="1" s="1"/>
  <c r="M2731" i="1" s="1"/>
  <c r="Q2731" i="1" s="1"/>
  <c r="E2732" i="1"/>
  <c r="I2732" i="1" s="1"/>
  <c r="M2732" i="1" s="1"/>
  <c r="Q2732" i="1" s="1"/>
  <c r="E2733" i="1"/>
  <c r="I2733" i="1" s="1"/>
  <c r="M2733" i="1" s="1"/>
  <c r="Q2733" i="1" s="1"/>
  <c r="E2734" i="1"/>
  <c r="I2734" i="1" s="1"/>
  <c r="M2734" i="1" s="1"/>
  <c r="Q2734" i="1" s="1"/>
  <c r="E2735" i="1"/>
  <c r="I2735" i="1" s="1"/>
  <c r="M2735" i="1" s="1"/>
  <c r="Q2735" i="1" s="1"/>
  <c r="E2736" i="1"/>
  <c r="I2736" i="1" s="1"/>
  <c r="M2736" i="1" s="1"/>
  <c r="Q2736" i="1" s="1"/>
  <c r="E2737" i="1"/>
  <c r="I2737" i="1" s="1"/>
  <c r="M2737" i="1" s="1"/>
  <c r="Q2737" i="1" s="1"/>
  <c r="E2738" i="1"/>
  <c r="I2738" i="1" s="1"/>
  <c r="M2738" i="1" s="1"/>
  <c r="Q2738" i="1" s="1"/>
  <c r="E2739" i="1"/>
  <c r="I2739" i="1" s="1"/>
  <c r="M2739" i="1" s="1"/>
  <c r="Q2739" i="1" s="1"/>
  <c r="E2740" i="1"/>
  <c r="I2740" i="1" s="1"/>
  <c r="M2740" i="1" s="1"/>
  <c r="Q2740" i="1" s="1"/>
  <c r="E2741" i="1"/>
  <c r="I2741" i="1" s="1"/>
  <c r="M2741" i="1" s="1"/>
  <c r="Q2741" i="1" s="1"/>
  <c r="E2742" i="1"/>
  <c r="I2742" i="1" s="1"/>
  <c r="M2742" i="1" s="1"/>
  <c r="Q2742" i="1" s="1"/>
  <c r="E2743" i="1"/>
  <c r="I2743" i="1" s="1"/>
  <c r="M2743" i="1" s="1"/>
  <c r="Q2743" i="1" s="1"/>
  <c r="E2744" i="1"/>
  <c r="I2744" i="1" s="1"/>
  <c r="M2744" i="1" s="1"/>
  <c r="Q2744" i="1" s="1"/>
  <c r="E2745" i="1"/>
  <c r="I2745" i="1" s="1"/>
  <c r="M2745" i="1" s="1"/>
  <c r="Q2745" i="1" s="1"/>
  <c r="E2746" i="1"/>
  <c r="I2746" i="1" s="1"/>
  <c r="M2746" i="1" s="1"/>
  <c r="Q2746" i="1" s="1"/>
  <c r="E2747" i="1"/>
  <c r="I2747" i="1" s="1"/>
  <c r="M2747" i="1" s="1"/>
  <c r="Q2747" i="1" s="1"/>
  <c r="E2748" i="1"/>
  <c r="I2748" i="1" s="1"/>
  <c r="M2748" i="1" s="1"/>
  <c r="Q2748" i="1" s="1"/>
  <c r="F2661" i="1"/>
  <c r="J2661" i="1" s="1"/>
  <c r="N2661" i="1" s="1"/>
  <c r="R2661" i="1" s="1"/>
  <c r="F2662" i="1"/>
  <c r="J2662" i="1" s="1"/>
  <c r="N2662" i="1" s="1"/>
  <c r="R2662" i="1" s="1"/>
  <c r="F2663" i="1"/>
  <c r="J2663" i="1" s="1"/>
  <c r="N2663" i="1" s="1"/>
  <c r="R2663" i="1" s="1"/>
  <c r="F2664" i="1"/>
  <c r="J2664" i="1" s="1"/>
  <c r="N2664" i="1" s="1"/>
  <c r="R2664" i="1" s="1"/>
  <c r="F2665" i="1"/>
  <c r="J2665" i="1" s="1"/>
  <c r="N2665" i="1" s="1"/>
  <c r="R2665" i="1" s="1"/>
  <c r="F2666" i="1"/>
  <c r="J2666" i="1" s="1"/>
  <c r="N2666" i="1" s="1"/>
  <c r="R2666" i="1" s="1"/>
  <c r="F2667" i="1"/>
  <c r="J2667" i="1" s="1"/>
  <c r="N2667" i="1" s="1"/>
  <c r="R2667" i="1" s="1"/>
  <c r="F2668" i="1"/>
  <c r="J2668" i="1" s="1"/>
  <c r="N2668" i="1" s="1"/>
  <c r="R2668" i="1" s="1"/>
  <c r="F2669" i="1"/>
  <c r="J2669" i="1" s="1"/>
  <c r="N2669" i="1" s="1"/>
  <c r="R2669" i="1" s="1"/>
  <c r="F2670" i="1"/>
  <c r="J2670" i="1" s="1"/>
  <c r="N2670" i="1" s="1"/>
  <c r="R2670" i="1" s="1"/>
  <c r="F2671" i="1"/>
  <c r="J2671" i="1" s="1"/>
  <c r="N2671" i="1" s="1"/>
  <c r="R2671" i="1" s="1"/>
  <c r="F2672" i="1"/>
  <c r="J2672" i="1" s="1"/>
  <c r="N2672" i="1" s="1"/>
  <c r="R2672" i="1" s="1"/>
  <c r="F2673" i="1"/>
  <c r="J2673" i="1" s="1"/>
  <c r="N2673" i="1" s="1"/>
  <c r="R2673" i="1" s="1"/>
  <c r="F2674" i="1"/>
  <c r="J2674" i="1" s="1"/>
  <c r="N2674" i="1" s="1"/>
  <c r="R2674" i="1" s="1"/>
  <c r="F2675" i="1"/>
  <c r="J2675" i="1" s="1"/>
  <c r="N2675" i="1" s="1"/>
  <c r="R2675" i="1" s="1"/>
  <c r="F2676" i="1"/>
  <c r="J2676" i="1" s="1"/>
  <c r="N2676" i="1" s="1"/>
  <c r="R2676" i="1" s="1"/>
  <c r="F2677" i="1"/>
  <c r="J2677" i="1" s="1"/>
  <c r="N2677" i="1" s="1"/>
  <c r="R2677" i="1" s="1"/>
  <c r="F2678" i="1"/>
  <c r="J2678" i="1" s="1"/>
  <c r="N2678" i="1" s="1"/>
  <c r="R2678" i="1" s="1"/>
  <c r="F2679" i="1"/>
  <c r="J2679" i="1" s="1"/>
  <c r="N2679" i="1" s="1"/>
  <c r="R2679" i="1" s="1"/>
  <c r="F2680" i="1"/>
  <c r="J2680" i="1" s="1"/>
  <c r="N2680" i="1" s="1"/>
  <c r="R2680" i="1" s="1"/>
  <c r="F2681" i="1"/>
  <c r="J2681" i="1" s="1"/>
  <c r="N2681" i="1" s="1"/>
  <c r="R2681" i="1" s="1"/>
  <c r="F2682" i="1"/>
  <c r="J2682" i="1" s="1"/>
  <c r="N2682" i="1" s="1"/>
  <c r="R2682" i="1" s="1"/>
  <c r="F2683" i="1"/>
  <c r="J2683" i="1" s="1"/>
  <c r="N2683" i="1" s="1"/>
  <c r="R2683" i="1" s="1"/>
  <c r="F2684" i="1"/>
  <c r="J2684" i="1" s="1"/>
  <c r="N2684" i="1" s="1"/>
  <c r="R2684" i="1" s="1"/>
  <c r="F2685" i="1"/>
  <c r="J2685" i="1" s="1"/>
  <c r="N2685" i="1" s="1"/>
  <c r="R2685" i="1" s="1"/>
  <c r="F2686" i="1"/>
  <c r="J2686" i="1" s="1"/>
  <c r="N2686" i="1" s="1"/>
  <c r="R2686" i="1" s="1"/>
  <c r="F2687" i="1"/>
  <c r="J2687" i="1" s="1"/>
  <c r="N2687" i="1" s="1"/>
  <c r="R2687" i="1" s="1"/>
  <c r="F2688" i="1"/>
  <c r="J2688" i="1" s="1"/>
  <c r="N2688" i="1" s="1"/>
  <c r="R2688" i="1" s="1"/>
  <c r="F2689" i="1"/>
  <c r="J2689" i="1" s="1"/>
  <c r="N2689" i="1" s="1"/>
  <c r="R2689" i="1" s="1"/>
  <c r="F2690" i="1"/>
  <c r="J2690" i="1" s="1"/>
  <c r="N2690" i="1" s="1"/>
  <c r="R2690" i="1" s="1"/>
  <c r="F2691" i="1"/>
  <c r="J2691" i="1" s="1"/>
  <c r="N2691" i="1" s="1"/>
  <c r="R2691" i="1" s="1"/>
  <c r="F2692" i="1"/>
  <c r="J2692" i="1" s="1"/>
  <c r="N2692" i="1" s="1"/>
  <c r="R2692" i="1" s="1"/>
  <c r="F2693" i="1"/>
  <c r="J2693" i="1" s="1"/>
  <c r="N2693" i="1" s="1"/>
  <c r="R2693" i="1" s="1"/>
  <c r="F2694" i="1"/>
  <c r="J2694" i="1" s="1"/>
  <c r="N2694" i="1" s="1"/>
  <c r="R2694" i="1" s="1"/>
  <c r="F2695" i="1"/>
  <c r="J2695" i="1" s="1"/>
  <c r="N2695" i="1" s="1"/>
  <c r="R2695" i="1" s="1"/>
  <c r="F2696" i="1"/>
  <c r="J2696" i="1" s="1"/>
  <c r="N2696" i="1" s="1"/>
  <c r="R2696" i="1" s="1"/>
  <c r="F2697" i="1"/>
  <c r="J2697" i="1" s="1"/>
  <c r="N2697" i="1" s="1"/>
  <c r="R2697" i="1" s="1"/>
  <c r="F2698" i="1"/>
  <c r="J2698" i="1" s="1"/>
  <c r="N2698" i="1" s="1"/>
  <c r="R2698" i="1" s="1"/>
  <c r="F2699" i="1"/>
  <c r="J2699" i="1" s="1"/>
  <c r="N2699" i="1" s="1"/>
  <c r="R2699" i="1" s="1"/>
  <c r="F2700" i="1"/>
  <c r="J2700" i="1" s="1"/>
  <c r="N2700" i="1" s="1"/>
  <c r="R2700" i="1" s="1"/>
  <c r="F2701" i="1"/>
  <c r="J2701" i="1" s="1"/>
  <c r="N2701" i="1" s="1"/>
  <c r="R2701" i="1" s="1"/>
  <c r="F2702" i="1"/>
  <c r="J2702" i="1" s="1"/>
  <c r="N2702" i="1" s="1"/>
  <c r="R2702" i="1" s="1"/>
  <c r="F2703" i="1"/>
  <c r="J2703" i="1" s="1"/>
  <c r="N2703" i="1" s="1"/>
  <c r="R2703" i="1" s="1"/>
  <c r="F2704" i="1"/>
  <c r="J2704" i="1" s="1"/>
  <c r="N2704" i="1" s="1"/>
  <c r="R2704" i="1" s="1"/>
  <c r="F2705" i="1"/>
  <c r="J2705" i="1" s="1"/>
  <c r="N2705" i="1" s="1"/>
  <c r="R2705" i="1" s="1"/>
  <c r="F2706" i="1"/>
  <c r="J2706" i="1" s="1"/>
  <c r="N2706" i="1" s="1"/>
  <c r="R2706" i="1" s="1"/>
  <c r="F2707" i="1"/>
  <c r="J2707" i="1" s="1"/>
  <c r="N2707" i="1" s="1"/>
  <c r="R2707" i="1" s="1"/>
  <c r="F2708" i="1"/>
  <c r="J2708" i="1" s="1"/>
  <c r="N2708" i="1" s="1"/>
  <c r="R2708" i="1" s="1"/>
  <c r="F2709" i="1"/>
  <c r="J2709" i="1" s="1"/>
  <c r="N2709" i="1" s="1"/>
  <c r="R2709" i="1" s="1"/>
  <c r="F2710" i="1"/>
  <c r="J2710" i="1" s="1"/>
  <c r="N2710" i="1" s="1"/>
  <c r="R2710" i="1" s="1"/>
  <c r="F2711" i="1"/>
  <c r="J2711" i="1" s="1"/>
  <c r="N2711" i="1" s="1"/>
  <c r="R2711" i="1" s="1"/>
  <c r="F2712" i="1"/>
  <c r="J2712" i="1" s="1"/>
  <c r="N2712" i="1" s="1"/>
  <c r="R2712" i="1" s="1"/>
  <c r="F2713" i="1"/>
  <c r="J2713" i="1" s="1"/>
  <c r="N2713" i="1" s="1"/>
  <c r="R2713" i="1" s="1"/>
  <c r="F2714" i="1"/>
  <c r="J2714" i="1" s="1"/>
  <c r="N2714" i="1" s="1"/>
  <c r="R2714" i="1" s="1"/>
  <c r="F2715" i="1"/>
  <c r="J2715" i="1" s="1"/>
  <c r="N2715" i="1" s="1"/>
  <c r="R2715" i="1" s="1"/>
  <c r="F2716" i="1"/>
  <c r="J2716" i="1" s="1"/>
  <c r="N2716" i="1" s="1"/>
  <c r="R2716" i="1" s="1"/>
  <c r="F2717" i="1"/>
  <c r="J2717" i="1" s="1"/>
  <c r="N2717" i="1" s="1"/>
  <c r="R2717" i="1" s="1"/>
  <c r="F2718" i="1"/>
  <c r="J2718" i="1" s="1"/>
  <c r="N2718" i="1" s="1"/>
  <c r="R2718" i="1" s="1"/>
  <c r="F2719" i="1"/>
  <c r="J2719" i="1" s="1"/>
  <c r="N2719" i="1" s="1"/>
  <c r="R2719" i="1" s="1"/>
  <c r="F2720" i="1"/>
  <c r="J2720" i="1" s="1"/>
  <c r="N2720" i="1" s="1"/>
  <c r="R2720" i="1" s="1"/>
  <c r="F2721" i="1"/>
  <c r="J2721" i="1" s="1"/>
  <c r="N2721" i="1" s="1"/>
  <c r="R2721" i="1" s="1"/>
  <c r="F2722" i="1"/>
  <c r="J2722" i="1" s="1"/>
  <c r="N2722" i="1" s="1"/>
  <c r="R2722" i="1" s="1"/>
  <c r="F2723" i="1"/>
  <c r="J2723" i="1" s="1"/>
  <c r="N2723" i="1" s="1"/>
  <c r="R2723" i="1" s="1"/>
  <c r="F2724" i="1"/>
  <c r="J2724" i="1" s="1"/>
  <c r="N2724" i="1" s="1"/>
  <c r="R2724" i="1" s="1"/>
  <c r="F2725" i="1"/>
  <c r="J2725" i="1" s="1"/>
  <c r="N2725" i="1" s="1"/>
  <c r="R2725" i="1" s="1"/>
  <c r="F2726" i="1"/>
  <c r="J2726" i="1" s="1"/>
  <c r="N2726" i="1" s="1"/>
  <c r="R2726" i="1" s="1"/>
  <c r="F2727" i="1"/>
  <c r="J2727" i="1" s="1"/>
  <c r="N2727" i="1" s="1"/>
  <c r="R2727" i="1" s="1"/>
  <c r="F2728" i="1"/>
  <c r="J2728" i="1" s="1"/>
  <c r="N2728" i="1" s="1"/>
  <c r="R2728" i="1" s="1"/>
  <c r="F2729" i="1"/>
  <c r="J2729" i="1" s="1"/>
  <c r="N2729" i="1" s="1"/>
  <c r="R2729" i="1" s="1"/>
  <c r="F2730" i="1"/>
  <c r="J2730" i="1" s="1"/>
  <c r="N2730" i="1" s="1"/>
  <c r="R2730" i="1" s="1"/>
  <c r="F2731" i="1"/>
  <c r="J2731" i="1" s="1"/>
  <c r="N2731" i="1" s="1"/>
  <c r="R2731" i="1" s="1"/>
  <c r="F2732" i="1"/>
  <c r="J2732" i="1" s="1"/>
  <c r="N2732" i="1" s="1"/>
  <c r="R2732" i="1" s="1"/>
  <c r="F2733" i="1"/>
  <c r="J2733" i="1" s="1"/>
  <c r="N2733" i="1" s="1"/>
  <c r="R2733" i="1" s="1"/>
  <c r="F2734" i="1"/>
  <c r="J2734" i="1" s="1"/>
  <c r="N2734" i="1" s="1"/>
  <c r="R2734" i="1" s="1"/>
  <c r="F2735" i="1"/>
  <c r="J2735" i="1" s="1"/>
  <c r="N2735" i="1" s="1"/>
  <c r="R2735" i="1" s="1"/>
  <c r="F2736" i="1"/>
  <c r="J2736" i="1" s="1"/>
  <c r="N2736" i="1" s="1"/>
  <c r="R2736" i="1" s="1"/>
  <c r="F2737" i="1"/>
  <c r="J2737" i="1" s="1"/>
  <c r="N2737" i="1" s="1"/>
  <c r="R2737" i="1" s="1"/>
  <c r="F2738" i="1"/>
  <c r="J2738" i="1" s="1"/>
  <c r="N2738" i="1" s="1"/>
  <c r="R2738" i="1" s="1"/>
  <c r="F2739" i="1"/>
  <c r="J2739" i="1" s="1"/>
  <c r="N2739" i="1" s="1"/>
  <c r="R2739" i="1" s="1"/>
  <c r="F2740" i="1"/>
  <c r="J2740" i="1" s="1"/>
  <c r="N2740" i="1" s="1"/>
  <c r="R2740" i="1" s="1"/>
  <c r="F2741" i="1"/>
  <c r="J2741" i="1" s="1"/>
  <c r="N2741" i="1" s="1"/>
  <c r="R2741" i="1" s="1"/>
  <c r="F2742" i="1"/>
  <c r="J2742" i="1" s="1"/>
  <c r="N2742" i="1" s="1"/>
  <c r="R2742" i="1" s="1"/>
  <c r="F2743" i="1"/>
  <c r="J2743" i="1" s="1"/>
  <c r="N2743" i="1" s="1"/>
  <c r="R2743" i="1" s="1"/>
  <c r="F2744" i="1"/>
  <c r="J2744" i="1" s="1"/>
  <c r="N2744" i="1" s="1"/>
  <c r="R2744" i="1" s="1"/>
  <c r="F2745" i="1"/>
  <c r="J2745" i="1" s="1"/>
  <c r="N2745" i="1" s="1"/>
  <c r="R2745" i="1" s="1"/>
  <c r="F2746" i="1"/>
  <c r="J2746" i="1" s="1"/>
  <c r="N2746" i="1" s="1"/>
  <c r="R2746" i="1" s="1"/>
  <c r="F2747" i="1"/>
  <c r="J2747" i="1" s="1"/>
  <c r="N2747" i="1" s="1"/>
  <c r="R2747" i="1" s="1"/>
  <c r="F2748" i="1"/>
  <c r="J2748" i="1" s="1"/>
  <c r="N2748" i="1" s="1"/>
  <c r="R2748" i="1" s="1"/>
  <c r="F2660" i="1"/>
  <c r="J2660" i="1" s="1"/>
  <c r="N2660" i="1" s="1"/>
  <c r="R2660" i="1" s="1"/>
  <c r="E2660" i="1"/>
  <c r="I2660" i="1" s="1"/>
  <c r="M2660" i="1" s="1"/>
  <c r="Q2660" i="1" s="1"/>
  <c r="E2561" i="1"/>
  <c r="I2561" i="1" s="1"/>
  <c r="M2561" i="1" s="1"/>
  <c r="Q2561" i="1" s="1"/>
  <c r="E2562" i="1"/>
  <c r="I2562" i="1" s="1"/>
  <c r="M2562" i="1" s="1"/>
  <c r="Q2562" i="1" s="1"/>
  <c r="E2563" i="1"/>
  <c r="I2563" i="1" s="1"/>
  <c r="M2563" i="1" s="1"/>
  <c r="Q2563" i="1" s="1"/>
  <c r="E2564" i="1"/>
  <c r="I2564" i="1" s="1"/>
  <c r="M2564" i="1" s="1"/>
  <c r="Q2564" i="1" s="1"/>
  <c r="E2565" i="1"/>
  <c r="I2565" i="1" s="1"/>
  <c r="M2565" i="1" s="1"/>
  <c r="Q2565" i="1" s="1"/>
  <c r="E2566" i="1"/>
  <c r="I2566" i="1" s="1"/>
  <c r="M2566" i="1" s="1"/>
  <c r="Q2566" i="1" s="1"/>
  <c r="E2567" i="1"/>
  <c r="I2567" i="1" s="1"/>
  <c r="M2567" i="1" s="1"/>
  <c r="Q2567" i="1" s="1"/>
  <c r="E2568" i="1"/>
  <c r="I2568" i="1" s="1"/>
  <c r="M2568" i="1" s="1"/>
  <c r="Q2568" i="1" s="1"/>
  <c r="E2569" i="1"/>
  <c r="I2569" i="1" s="1"/>
  <c r="M2569" i="1" s="1"/>
  <c r="Q2569" i="1" s="1"/>
  <c r="E2570" i="1"/>
  <c r="I2570" i="1" s="1"/>
  <c r="M2570" i="1" s="1"/>
  <c r="Q2570" i="1" s="1"/>
  <c r="E2571" i="1"/>
  <c r="I2571" i="1" s="1"/>
  <c r="M2571" i="1" s="1"/>
  <c r="Q2571" i="1" s="1"/>
  <c r="E2572" i="1"/>
  <c r="I2572" i="1" s="1"/>
  <c r="M2572" i="1" s="1"/>
  <c r="Q2572" i="1" s="1"/>
  <c r="E2573" i="1"/>
  <c r="I2573" i="1" s="1"/>
  <c r="M2573" i="1" s="1"/>
  <c r="Q2573" i="1" s="1"/>
  <c r="E2574" i="1"/>
  <c r="I2574" i="1" s="1"/>
  <c r="M2574" i="1" s="1"/>
  <c r="Q2574" i="1" s="1"/>
  <c r="E2575" i="1"/>
  <c r="I2575" i="1" s="1"/>
  <c r="M2575" i="1" s="1"/>
  <c r="Q2575" i="1" s="1"/>
  <c r="E2576" i="1"/>
  <c r="I2576" i="1" s="1"/>
  <c r="M2576" i="1" s="1"/>
  <c r="Q2576" i="1" s="1"/>
  <c r="E2577" i="1"/>
  <c r="I2577" i="1" s="1"/>
  <c r="M2577" i="1" s="1"/>
  <c r="Q2577" i="1" s="1"/>
  <c r="E2578" i="1"/>
  <c r="I2578" i="1" s="1"/>
  <c r="M2578" i="1" s="1"/>
  <c r="Q2578" i="1" s="1"/>
  <c r="E2579" i="1"/>
  <c r="I2579" i="1" s="1"/>
  <c r="M2579" i="1" s="1"/>
  <c r="Q2579" i="1" s="1"/>
  <c r="E2580" i="1"/>
  <c r="I2580" i="1" s="1"/>
  <c r="M2580" i="1" s="1"/>
  <c r="Q2580" i="1" s="1"/>
  <c r="E2581" i="1"/>
  <c r="I2581" i="1" s="1"/>
  <c r="M2581" i="1" s="1"/>
  <c r="Q2581" i="1" s="1"/>
  <c r="E2582" i="1"/>
  <c r="I2582" i="1" s="1"/>
  <c r="M2582" i="1" s="1"/>
  <c r="Q2582" i="1" s="1"/>
  <c r="E2583" i="1"/>
  <c r="I2583" i="1" s="1"/>
  <c r="M2583" i="1" s="1"/>
  <c r="Q2583" i="1" s="1"/>
  <c r="E2584" i="1"/>
  <c r="I2584" i="1" s="1"/>
  <c r="M2584" i="1" s="1"/>
  <c r="Q2584" i="1" s="1"/>
  <c r="E2585" i="1"/>
  <c r="I2585" i="1" s="1"/>
  <c r="M2585" i="1" s="1"/>
  <c r="Q2585" i="1" s="1"/>
  <c r="E2586" i="1"/>
  <c r="I2586" i="1" s="1"/>
  <c r="M2586" i="1" s="1"/>
  <c r="Q2586" i="1" s="1"/>
  <c r="E2587" i="1"/>
  <c r="I2587" i="1" s="1"/>
  <c r="M2587" i="1" s="1"/>
  <c r="Q2587" i="1" s="1"/>
  <c r="E2588" i="1"/>
  <c r="I2588" i="1" s="1"/>
  <c r="M2588" i="1" s="1"/>
  <c r="Q2588" i="1" s="1"/>
  <c r="E2589" i="1"/>
  <c r="I2589" i="1" s="1"/>
  <c r="M2589" i="1" s="1"/>
  <c r="Q2589" i="1" s="1"/>
  <c r="E2590" i="1"/>
  <c r="I2590" i="1" s="1"/>
  <c r="M2590" i="1" s="1"/>
  <c r="Q2590" i="1" s="1"/>
  <c r="E2591" i="1"/>
  <c r="I2591" i="1" s="1"/>
  <c r="M2591" i="1" s="1"/>
  <c r="Q2591" i="1" s="1"/>
  <c r="E2592" i="1"/>
  <c r="I2592" i="1" s="1"/>
  <c r="M2592" i="1" s="1"/>
  <c r="Q2592" i="1" s="1"/>
  <c r="E2593" i="1"/>
  <c r="I2593" i="1" s="1"/>
  <c r="M2593" i="1" s="1"/>
  <c r="Q2593" i="1" s="1"/>
  <c r="E2594" i="1"/>
  <c r="I2594" i="1" s="1"/>
  <c r="M2594" i="1" s="1"/>
  <c r="Q2594" i="1" s="1"/>
  <c r="E2595" i="1"/>
  <c r="I2595" i="1" s="1"/>
  <c r="M2595" i="1" s="1"/>
  <c r="Q2595" i="1" s="1"/>
  <c r="E2596" i="1"/>
  <c r="I2596" i="1" s="1"/>
  <c r="M2596" i="1" s="1"/>
  <c r="Q2596" i="1" s="1"/>
  <c r="E2597" i="1"/>
  <c r="I2597" i="1" s="1"/>
  <c r="M2597" i="1" s="1"/>
  <c r="Q2597" i="1" s="1"/>
  <c r="E2598" i="1"/>
  <c r="I2598" i="1" s="1"/>
  <c r="M2598" i="1" s="1"/>
  <c r="Q2598" i="1" s="1"/>
  <c r="E2599" i="1"/>
  <c r="I2599" i="1" s="1"/>
  <c r="M2599" i="1" s="1"/>
  <c r="Q2599" i="1" s="1"/>
  <c r="E2600" i="1"/>
  <c r="I2600" i="1" s="1"/>
  <c r="M2600" i="1" s="1"/>
  <c r="Q2600" i="1" s="1"/>
  <c r="E2601" i="1"/>
  <c r="I2601" i="1" s="1"/>
  <c r="M2601" i="1" s="1"/>
  <c r="Q2601" i="1" s="1"/>
  <c r="E2602" i="1"/>
  <c r="I2602" i="1" s="1"/>
  <c r="M2602" i="1" s="1"/>
  <c r="Q2602" i="1" s="1"/>
  <c r="E2603" i="1"/>
  <c r="I2603" i="1" s="1"/>
  <c r="M2603" i="1" s="1"/>
  <c r="Q2603" i="1" s="1"/>
  <c r="E2604" i="1"/>
  <c r="I2604" i="1" s="1"/>
  <c r="M2604" i="1" s="1"/>
  <c r="Q2604" i="1" s="1"/>
  <c r="E2605" i="1"/>
  <c r="I2605" i="1" s="1"/>
  <c r="M2605" i="1" s="1"/>
  <c r="Q2605" i="1" s="1"/>
  <c r="E2606" i="1"/>
  <c r="I2606" i="1" s="1"/>
  <c r="M2606" i="1" s="1"/>
  <c r="Q2606" i="1" s="1"/>
  <c r="E2607" i="1"/>
  <c r="I2607" i="1" s="1"/>
  <c r="M2607" i="1" s="1"/>
  <c r="Q2607" i="1" s="1"/>
  <c r="E2608" i="1"/>
  <c r="I2608" i="1" s="1"/>
  <c r="M2608" i="1" s="1"/>
  <c r="Q2608" i="1" s="1"/>
  <c r="E2609" i="1"/>
  <c r="I2609" i="1" s="1"/>
  <c r="M2609" i="1" s="1"/>
  <c r="Q2609" i="1" s="1"/>
  <c r="E2610" i="1"/>
  <c r="I2610" i="1" s="1"/>
  <c r="M2610" i="1" s="1"/>
  <c r="Q2610" i="1" s="1"/>
  <c r="E2611" i="1"/>
  <c r="I2611" i="1" s="1"/>
  <c r="M2611" i="1" s="1"/>
  <c r="Q2611" i="1" s="1"/>
  <c r="E2612" i="1"/>
  <c r="I2612" i="1" s="1"/>
  <c r="M2612" i="1" s="1"/>
  <c r="Q2612" i="1" s="1"/>
  <c r="E2613" i="1"/>
  <c r="I2613" i="1" s="1"/>
  <c r="M2613" i="1" s="1"/>
  <c r="Q2613" i="1" s="1"/>
  <c r="E2614" i="1"/>
  <c r="I2614" i="1" s="1"/>
  <c r="M2614" i="1" s="1"/>
  <c r="Q2614" i="1" s="1"/>
  <c r="E2615" i="1"/>
  <c r="I2615" i="1" s="1"/>
  <c r="M2615" i="1" s="1"/>
  <c r="Q2615" i="1" s="1"/>
  <c r="E2616" i="1"/>
  <c r="I2616" i="1" s="1"/>
  <c r="M2616" i="1" s="1"/>
  <c r="Q2616" i="1" s="1"/>
  <c r="E2617" i="1"/>
  <c r="I2617" i="1" s="1"/>
  <c r="M2617" i="1" s="1"/>
  <c r="Q2617" i="1" s="1"/>
  <c r="E2618" i="1"/>
  <c r="I2618" i="1" s="1"/>
  <c r="M2618" i="1" s="1"/>
  <c r="Q2618" i="1" s="1"/>
  <c r="E2619" i="1"/>
  <c r="I2619" i="1" s="1"/>
  <c r="M2619" i="1" s="1"/>
  <c r="Q2619" i="1" s="1"/>
  <c r="E2620" i="1"/>
  <c r="I2620" i="1" s="1"/>
  <c r="M2620" i="1" s="1"/>
  <c r="Q2620" i="1" s="1"/>
  <c r="E2621" i="1"/>
  <c r="I2621" i="1" s="1"/>
  <c r="M2621" i="1" s="1"/>
  <c r="Q2621" i="1" s="1"/>
  <c r="E2622" i="1"/>
  <c r="I2622" i="1" s="1"/>
  <c r="M2622" i="1" s="1"/>
  <c r="Q2622" i="1" s="1"/>
  <c r="E2623" i="1"/>
  <c r="I2623" i="1" s="1"/>
  <c r="M2623" i="1" s="1"/>
  <c r="Q2623" i="1" s="1"/>
  <c r="E2624" i="1"/>
  <c r="I2624" i="1" s="1"/>
  <c r="M2624" i="1" s="1"/>
  <c r="Q2624" i="1" s="1"/>
  <c r="E2625" i="1"/>
  <c r="I2625" i="1" s="1"/>
  <c r="M2625" i="1" s="1"/>
  <c r="Q2625" i="1" s="1"/>
  <c r="E2626" i="1"/>
  <c r="I2626" i="1" s="1"/>
  <c r="M2626" i="1" s="1"/>
  <c r="Q2626" i="1" s="1"/>
  <c r="E2627" i="1"/>
  <c r="I2627" i="1" s="1"/>
  <c r="M2627" i="1" s="1"/>
  <c r="Q2627" i="1" s="1"/>
  <c r="E2628" i="1"/>
  <c r="I2628" i="1" s="1"/>
  <c r="M2628" i="1" s="1"/>
  <c r="Q2628" i="1" s="1"/>
  <c r="E2629" i="1"/>
  <c r="I2629" i="1" s="1"/>
  <c r="M2629" i="1" s="1"/>
  <c r="Q2629" i="1" s="1"/>
  <c r="E2630" i="1"/>
  <c r="I2630" i="1" s="1"/>
  <c r="M2630" i="1" s="1"/>
  <c r="Q2630" i="1" s="1"/>
  <c r="E2631" i="1"/>
  <c r="I2631" i="1" s="1"/>
  <c r="M2631" i="1" s="1"/>
  <c r="Q2631" i="1" s="1"/>
  <c r="E2632" i="1"/>
  <c r="I2632" i="1" s="1"/>
  <c r="M2632" i="1" s="1"/>
  <c r="Q2632" i="1" s="1"/>
  <c r="E2633" i="1"/>
  <c r="I2633" i="1" s="1"/>
  <c r="M2633" i="1" s="1"/>
  <c r="Q2633" i="1" s="1"/>
  <c r="E2634" i="1"/>
  <c r="I2634" i="1" s="1"/>
  <c r="M2634" i="1" s="1"/>
  <c r="Q2634" i="1" s="1"/>
  <c r="E2635" i="1"/>
  <c r="I2635" i="1" s="1"/>
  <c r="M2635" i="1" s="1"/>
  <c r="Q2635" i="1" s="1"/>
  <c r="E2636" i="1"/>
  <c r="I2636" i="1" s="1"/>
  <c r="M2636" i="1" s="1"/>
  <c r="Q2636" i="1" s="1"/>
  <c r="E2637" i="1"/>
  <c r="I2637" i="1" s="1"/>
  <c r="M2637" i="1" s="1"/>
  <c r="Q2637" i="1" s="1"/>
  <c r="E2638" i="1"/>
  <c r="I2638" i="1" s="1"/>
  <c r="M2638" i="1" s="1"/>
  <c r="Q2638" i="1" s="1"/>
  <c r="E2639" i="1"/>
  <c r="I2639" i="1" s="1"/>
  <c r="M2639" i="1" s="1"/>
  <c r="Q2639" i="1" s="1"/>
  <c r="E2640" i="1"/>
  <c r="I2640" i="1" s="1"/>
  <c r="M2640" i="1" s="1"/>
  <c r="Q2640" i="1" s="1"/>
  <c r="E2641" i="1"/>
  <c r="I2641" i="1" s="1"/>
  <c r="M2641" i="1" s="1"/>
  <c r="Q2641" i="1" s="1"/>
  <c r="E2642" i="1"/>
  <c r="I2642" i="1" s="1"/>
  <c r="M2642" i="1" s="1"/>
  <c r="Q2642" i="1" s="1"/>
  <c r="E2643" i="1"/>
  <c r="I2643" i="1" s="1"/>
  <c r="M2643" i="1" s="1"/>
  <c r="Q2643" i="1" s="1"/>
  <c r="E2644" i="1"/>
  <c r="I2644" i="1" s="1"/>
  <c r="M2644" i="1" s="1"/>
  <c r="Q2644" i="1" s="1"/>
  <c r="E2645" i="1"/>
  <c r="I2645" i="1" s="1"/>
  <c r="M2645" i="1" s="1"/>
  <c r="Q2645" i="1" s="1"/>
  <c r="E2646" i="1"/>
  <c r="I2646" i="1" s="1"/>
  <c r="M2646" i="1" s="1"/>
  <c r="Q2646" i="1" s="1"/>
  <c r="E2647" i="1"/>
  <c r="I2647" i="1" s="1"/>
  <c r="M2647" i="1" s="1"/>
  <c r="Q2647" i="1" s="1"/>
  <c r="E2648" i="1"/>
  <c r="I2648" i="1" s="1"/>
  <c r="M2648" i="1" s="1"/>
  <c r="Q2648" i="1" s="1"/>
  <c r="E2649" i="1"/>
  <c r="I2649" i="1" s="1"/>
  <c r="M2649" i="1" s="1"/>
  <c r="Q2649" i="1" s="1"/>
  <c r="E2650" i="1"/>
  <c r="I2650" i="1" s="1"/>
  <c r="M2650" i="1" s="1"/>
  <c r="Q2650" i="1" s="1"/>
  <c r="E2651" i="1"/>
  <c r="I2651" i="1" s="1"/>
  <c r="M2651" i="1" s="1"/>
  <c r="Q2651" i="1" s="1"/>
  <c r="E2652" i="1"/>
  <c r="I2652" i="1" s="1"/>
  <c r="M2652" i="1" s="1"/>
  <c r="Q2652" i="1" s="1"/>
  <c r="E2653" i="1"/>
  <c r="I2653" i="1" s="1"/>
  <c r="M2653" i="1" s="1"/>
  <c r="Q2653" i="1" s="1"/>
  <c r="E2654" i="1"/>
  <c r="I2654" i="1" s="1"/>
  <c r="M2654" i="1" s="1"/>
  <c r="Q2654" i="1" s="1"/>
  <c r="E2655" i="1"/>
  <c r="I2655" i="1" s="1"/>
  <c r="M2655" i="1" s="1"/>
  <c r="Q2655" i="1" s="1"/>
  <c r="E2656" i="1"/>
  <c r="I2656" i="1" s="1"/>
  <c r="M2656" i="1" s="1"/>
  <c r="Q2656" i="1" s="1"/>
  <c r="E2657" i="1"/>
  <c r="I2657" i="1" s="1"/>
  <c r="M2657" i="1" s="1"/>
  <c r="Q2657" i="1" s="1"/>
  <c r="E2658" i="1"/>
  <c r="I2658" i="1" s="1"/>
  <c r="M2658" i="1" s="1"/>
  <c r="Q2658" i="1" s="1"/>
  <c r="F2561" i="1"/>
  <c r="J2561" i="1" s="1"/>
  <c r="N2561" i="1" s="1"/>
  <c r="R2561" i="1" s="1"/>
  <c r="F2562" i="1"/>
  <c r="J2562" i="1" s="1"/>
  <c r="N2562" i="1" s="1"/>
  <c r="R2562" i="1" s="1"/>
  <c r="F2563" i="1"/>
  <c r="J2563" i="1" s="1"/>
  <c r="N2563" i="1" s="1"/>
  <c r="R2563" i="1" s="1"/>
  <c r="F2564" i="1"/>
  <c r="J2564" i="1" s="1"/>
  <c r="N2564" i="1" s="1"/>
  <c r="R2564" i="1" s="1"/>
  <c r="F2565" i="1"/>
  <c r="J2565" i="1" s="1"/>
  <c r="N2565" i="1" s="1"/>
  <c r="R2565" i="1" s="1"/>
  <c r="F2566" i="1"/>
  <c r="J2566" i="1" s="1"/>
  <c r="N2566" i="1" s="1"/>
  <c r="R2566" i="1" s="1"/>
  <c r="F2567" i="1"/>
  <c r="J2567" i="1" s="1"/>
  <c r="N2567" i="1" s="1"/>
  <c r="R2567" i="1" s="1"/>
  <c r="F2568" i="1"/>
  <c r="J2568" i="1" s="1"/>
  <c r="N2568" i="1" s="1"/>
  <c r="R2568" i="1" s="1"/>
  <c r="F2569" i="1"/>
  <c r="J2569" i="1" s="1"/>
  <c r="N2569" i="1" s="1"/>
  <c r="R2569" i="1" s="1"/>
  <c r="F2570" i="1"/>
  <c r="J2570" i="1" s="1"/>
  <c r="N2570" i="1" s="1"/>
  <c r="R2570" i="1" s="1"/>
  <c r="F2571" i="1"/>
  <c r="J2571" i="1" s="1"/>
  <c r="N2571" i="1" s="1"/>
  <c r="R2571" i="1" s="1"/>
  <c r="F2572" i="1"/>
  <c r="J2572" i="1" s="1"/>
  <c r="N2572" i="1" s="1"/>
  <c r="R2572" i="1" s="1"/>
  <c r="F2573" i="1"/>
  <c r="J2573" i="1" s="1"/>
  <c r="N2573" i="1" s="1"/>
  <c r="R2573" i="1" s="1"/>
  <c r="F2574" i="1"/>
  <c r="J2574" i="1" s="1"/>
  <c r="N2574" i="1" s="1"/>
  <c r="R2574" i="1" s="1"/>
  <c r="F2575" i="1"/>
  <c r="J2575" i="1" s="1"/>
  <c r="N2575" i="1" s="1"/>
  <c r="R2575" i="1" s="1"/>
  <c r="F2576" i="1"/>
  <c r="J2576" i="1" s="1"/>
  <c r="N2576" i="1" s="1"/>
  <c r="R2576" i="1" s="1"/>
  <c r="F2577" i="1"/>
  <c r="J2577" i="1" s="1"/>
  <c r="N2577" i="1" s="1"/>
  <c r="R2577" i="1" s="1"/>
  <c r="F2578" i="1"/>
  <c r="J2578" i="1" s="1"/>
  <c r="N2578" i="1" s="1"/>
  <c r="R2578" i="1" s="1"/>
  <c r="F2579" i="1"/>
  <c r="J2579" i="1" s="1"/>
  <c r="N2579" i="1" s="1"/>
  <c r="R2579" i="1" s="1"/>
  <c r="F2580" i="1"/>
  <c r="J2580" i="1" s="1"/>
  <c r="N2580" i="1" s="1"/>
  <c r="R2580" i="1" s="1"/>
  <c r="F2581" i="1"/>
  <c r="J2581" i="1" s="1"/>
  <c r="N2581" i="1" s="1"/>
  <c r="R2581" i="1" s="1"/>
  <c r="F2582" i="1"/>
  <c r="J2582" i="1" s="1"/>
  <c r="N2582" i="1" s="1"/>
  <c r="R2582" i="1" s="1"/>
  <c r="F2583" i="1"/>
  <c r="J2583" i="1" s="1"/>
  <c r="N2583" i="1" s="1"/>
  <c r="R2583" i="1" s="1"/>
  <c r="F2584" i="1"/>
  <c r="J2584" i="1" s="1"/>
  <c r="N2584" i="1" s="1"/>
  <c r="R2584" i="1" s="1"/>
  <c r="F2585" i="1"/>
  <c r="J2585" i="1" s="1"/>
  <c r="N2585" i="1" s="1"/>
  <c r="R2585" i="1" s="1"/>
  <c r="F2586" i="1"/>
  <c r="J2586" i="1" s="1"/>
  <c r="N2586" i="1" s="1"/>
  <c r="R2586" i="1" s="1"/>
  <c r="F2587" i="1"/>
  <c r="J2587" i="1" s="1"/>
  <c r="N2587" i="1" s="1"/>
  <c r="R2587" i="1" s="1"/>
  <c r="F2588" i="1"/>
  <c r="J2588" i="1" s="1"/>
  <c r="N2588" i="1" s="1"/>
  <c r="R2588" i="1" s="1"/>
  <c r="F2589" i="1"/>
  <c r="J2589" i="1" s="1"/>
  <c r="N2589" i="1" s="1"/>
  <c r="R2589" i="1" s="1"/>
  <c r="F2590" i="1"/>
  <c r="J2590" i="1" s="1"/>
  <c r="N2590" i="1" s="1"/>
  <c r="R2590" i="1" s="1"/>
  <c r="F2591" i="1"/>
  <c r="J2591" i="1" s="1"/>
  <c r="N2591" i="1" s="1"/>
  <c r="R2591" i="1" s="1"/>
  <c r="F2592" i="1"/>
  <c r="J2592" i="1" s="1"/>
  <c r="N2592" i="1" s="1"/>
  <c r="R2592" i="1" s="1"/>
  <c r="F2593" i="1"/>
  <c r="J2593" i="1" s="1"/>
  <c r="N2593" i="1" s="1"/>
  <c r="R2593" i="1" s="1"/>
  <c r="F2594" i="1"/>
  <c r="J2594" i="1" s="1"/>
  <c r="N2594" i="1" s="1"/>
  <c r="R2594" i="1" s="1"/>
  <c r="F2595" i="1"/>
  <c r="J2595" i="1" s="1"/>
  <c r="N2595" i="1" s="1"/>
  <c r="R2595" i="1" s="1"/>
  <c r="F2596" i="1"/>
  <c r="J2596" i="1" s="1"/>
  <c r="N2596" i="1" s="1"/>
  <c r="R2596" i="1" s="1"/>
  <c r="F2597" i="1"/>
  <c r="J2597" i="1" s="1"/>
  <c r="N2597" i="1" s="1"/>
  <c r="R2597" i="1" s="1"/>
  <c r="F2598" i="1"/>
  <c r="J2598" i="1" s="1"/>
  <c r="N2598" i="1" s="1"/>
  <c r="R2598" i="1" s="1"/>
  <c r="F2599" i="1"/>
  <c r="J2599" i="1" s="1"/>
  <c r="N2599" i="1" s="1"/>
  <c r="R2599" i="1" s="1"/>
  <c r="F2600" i="1"/>
  <c r="J2600" i="1" s="1"/>
  <c r="N2600" i="1" s="1"/>
  <c r="R2600" i="1" s="1"/>
  <c r="F2601" i="1"/>
  <c r="J2601" i="1" s="1"/>
  <c r="N2601" i="1" s="1"/>
  <c r="R2601" i="1" s="1"/>
  <c r="F2602" i="1"/>
  <c r="J2602" i="1" s="1"/>
  <c r="N2602" i="1" s="1"/>
  <c r="R2602" i="1" s="1"/>
  <c r="F2603" i="1"/>
  <c r="J2603" i="1" s="1"/>
  <c r="N2603" i="1" s="1"/>
  <c r="R2603" i="1" s="1"/>
  <c r="F2604" i="1"/>
  <c r="J2604" i="1" s="1"/>
  <c r="N2604" i="1" s="1"/>
  <c r="R2604" i="1" s="1"/>
  <c r="F2605" i="1"/>
  <c r="J2605" i="1" s="1"/>
  <c r="N2605" i="1" s="1"/>
  <c r="R2605" i="1" s="1"/>
  <c r="F2606" i="1"/>
  <c r="J2606" i="1" s="1"/>
  <c r="N2606" i="1" s="1"/>
  <c r="R2606" i="1" s="1"/>
  <c r="F2607" i="1"/>
  <c r="J2607" i="1" s="1"/>
  <c r="N2607" i="1" s="1"/>
  <c r="R2607" i="1" s="1"/>
  <c r="F2608" i="1"/>
  <c r="J2608" i="1" s="1"/>
  <c r="N2608" i="1" s="1"/>
  <c r="R2608" i="1" s="1"/>
  <c r="F2609" i="1"/>
  <c r="J2609" i="1" s="1"/>
  <c r="N2609" i="1" s="1"/>
  <c r="R2609" i="1" s="1"/>
  <c r="F2610" i="1"/>
  <c r="J2610" i="1" s="1"/>
  <c r="N2610" i="1" s="1"/>
  <c r="R2610" i="1" s="1"/>
  <c r="F2611" i="1"/>
  <c r="J2611" i="1" s="1"/>
  <c r="N2611" i="1" s="1"/>
  <c r="R2611" i="1" s="1"/>
  <c r="F2612" i="1"/>
  <c r="J2612" i="1" s="1"/>
  <c r="N2612" i="1" s="1"/>
  <c r="R2612" i="1" s="1"/>
  <c r="F2613" i="1"/>
  <c r="J2613" i="1" s="1"/>
  <c r="N2613" i="1" s="1"/>
  <c r="R2613" i="1" s="1"/>
  <c r="F2614" i="1"/>
  <c r="J2614" i="1" s="1"/>
  <c r="N2614" i="1" s="1"/>
  <c r="R2614" i="1" s="1"/>
  <c r="F2615" i="1"/>
  <c r="J2615" i="1" s="1"/>
  <c r="N2615" i="1" s="1"/>
  <c r="R2615" i="1" s="1"/>
  <c r="F2616" i="1"/>
  <c r="J2616" i="1" s="1"/>
  <c r="N2616" i="1" s="1"/>
  <c r="R2616" i="1" s="1"/>
  <c r="F2617" i="1"/>
  <c r="J2617" i="1" s="1"/>
  <c r="N2617" i="1" s="1"/>
  <c r="R2617" i="1" s="1"/>
  <c r="F2618" i="1"/>
  <c r="J2618" i="1" s="1"/>
  <c r="N2618" i="1" s="1"/>
  <c r="R2618" i="1" s="1"/>
  <c r="F2619" i="1"/>
  <c r="J2619" i="1" s="1"/>
  <c r="N2619" i="1" s="1"/>
  <c r="R2619" i="1" s="1"/>
  <c r="F2620" i="1"/>
  <c r="J2620" i="1" s="1"/>
  <c r="N2620" i="1" s="1"/>
  <c r="R2620" i="1" s="1"/>
  <c r="F2621" i="1"/>
  <c r="J2621" i="1" s="1"/>
  <c r="N2621" i="1" s="1"/>
  <c r="R2621" i="1" s="1"/>
  <c r="F2622" i="1"/>
  <c r="J2622" i="1" s="1"/>
  <c r="N2622" i="1" s="1"/>
  <c r="R2622" i="1" s="1"/>
  <c r="F2623" i="1"/>
  <c r="J2623" i="1" s="1"/>
  <c r="N2623" i="1" s="1"/>
  <c r="R2623" i="1" s="1"/>
  <c r="F2624" i="1"/>
  <c r="J2624" i="1" s="1"/>
  <c r="N2624" i="1" s="1"/>
  <c r="R2624" i="1" s="1"/>
  <c r="F2625" i="1"/>
  <c r="J2625" i="1" s="1"/>
  <c r="N2625" i="1" s="1"/>
  <c r="R2625" i="1" s="1"/>
  <c r="F2626" i="1"/>
  <c r="J2626" i="1" s="1"/>
  <c r="N2626" i="1" s="1"/>
  <c r="R2626" i="1" s="1"/>
  <c r="F2627" i="1"/>
  <c r="J2627" i="1" s="1"/>
  <c r="N2627" i="1" s="1"/>
  <c r="R2627" i="1" s="1"/>
  <c r="F2628" i="1"/>
  <c r="J2628" i="1" s="1"/>
  <c r="N2628" i="1" s="1"/>
  <c r="R2628" i="1" s="1"/>
  <c r="F2629" i="1"/>
  <c r="J2629" i="1" s="1"/>
  <c r="N2629" i="1" s="1"/>
  <c r="R2629" i="1" s="1"/>
  <c r="F2630" i="1"/>
  <c r="J2630" i="1" s="1"/>
  <c r="N2630" i="1" s="1"/>
  <c r="R2630" i="1" s="1"/>
  <c r="F2631" i="1"/>
  <c r="J2631" i="1" s="1"/>
  <c r="N2631" i="1" s="1"/>
  <c r="R2631" i="1" s="1"/>
  <c r="F2632" i="1"/>
  <c r="J2632" i="1" s="1"/>
  <c r="N2632" i="1" s="1"/>
  <c r="R2632" i="1" s="1"/>
  <c r="F2633" i="1"/>
  <c r="J2633" i="1" s="1"/>
  <c r="N2633" i="1" s="1"/>
  <c r="R2633" i="1" s="1"/>
  <c r="F2634" i="1"/>
  <c r="J2634" i="1" s="1"/>
  <c r="N2634" i="1" s="1"/>
  <c r="R2634" i="1" s="1"/>
  <c r="F2635" i="1"/>
  <c r="J2635" i="1" s="1"/>
  <c r="N2635" i="1" s="1"/>
  <c r="R2635" i="1" s="1"/>
  <c r="F2636" i="1"/>
  <c r="J2636" i="1" s="1"/>
  <c r="N2636" i="1" s="1"/>
  <c r="R2636" i="1" s="1"/>
  <c r="F2637" i="1"/>
  <c r="J2637" i="1" s="1"/>
  <c r="N2637" i="1" s="1"/>
  <c r="R2637" i="1" s="1"/>
  <c r="F2638" i="1"/>
  <c r="J2638" i="1" s="1"/>
  <c r="N2638" i="1" s="1"/>
  <c r="R2638" i="1" s="1"/>
  <c r="F2639" i="1"/>
  <c r="J2639" i="1" s="1"/>
  <c r="N2639" i="1" s="1"/>
  <c r="R2639" i="1" s="1"/>
  <c r="F2640" i="1"/>
  <c r="J2640" i="1" s="1"/>
  <c r="N2640" i="1" s="1"/>
  <c r="R2640" i="1" s="1"/>
  <c r="F2641" i="1"/>
  <c r="J2641" i="1" s="1"/>
  <c r="N2641" i="1" s="1"/>
  <c r="R2641" i="1" s="1"/>
  <c r="F2642" i="1"/>
  <c r="J2642" i="1" s="1"/>
  <c r="N2642" i="1" s="1"/>
  <c r="R2642" i="1" s="1"/>
  <c r="F2643" i="1"/>
  <c r="J2643" i="1" s="1"/>
  <c r="N2643" i="1" s="1"/>
  <c r="R2643" i="1" s="1"/>
  <c r="F2644" i="1"/>
  <c r="J2644" i="1" s="1"/>
  <c r="N2644" i="1" s="1"/>
  <c r="R2644" i="1" s="1"/>
  <c r="F2645" i="1"/>
  <c r="J2645" i="1" s="1"/>
  <c r="N2645" i="1" s="1"/>
  <c r="R2645" i="1" s="1"/>
  <c r="F2646" i="1"/>
  <c r="J2646" i="1" s="1"/>
  <c r="N2646" i="1" s="1"/>
  <c r="R2646" i="1" s="1"/>
  <c r="F2647" i="1"/>
  <c r="J2647" i="1" s="1"/>
  <c r="N2647" i="1" s="1"/>
  <c r="R2647" i="1" s="1"/>
  <c r="F2648" i="1"/>
  <c r="J2648" i="1" s="1"/>
  <c r="N2648" i="1" s="1"/>
  <c r="R2648" i="1" s="1"/>
  <c r="F2649" i="1"/>
  <c r="J2649" i="1" s="1"/>
  <c r="N2649" i="1" s="1"/>
  <c r="R2649" i="1" s="1"/>
  <c r="F2650" i="1"/>
  <c r="J2650" i="1" s="1"/>
  <c r="N2650" i="1" s="1"/>
  <c r="R2650" i="1" s="1"/>
  <c r="F2651" i="1"/>
  <c r="J2651" i="1" s="1"/>
  <c r="N2651" i="1" s="1"/>
  <c r="R2651" i="1" s="1"/>
  <c r="F2652" i="1"/>
  <c r="J2652" i="1" s="1"/>
  <c r="N2652" i="1" s="1"/>
  <c r="R2652" i="1" s="1"/>
  <c r="F2653" i="1"/>
  <c r="J2653" i="1" s="1"/>
  <c r="N2653" i="1" s="1"/>
  <c r="R2653" i="1" s="1"/>
  <c r="F2654" i="1"/>
  <c r="J2654" i="1" s="1"/>
  <c r="N2654" i="1" s="1"/>
  <c r="R2654" i="1" s="1"/>
  <c r="F2655" i="1"/>
  <c r="J2655" i="1" s="1"/>
  <c r="N2655" i="1" s="1"/>
  <c r="R2655" i="1" s="1"/>
  <c r="F2656" i="1"/>
  <c r="J2656" i="1" s="1"/>
  <c r="N2656" i="1" s="1"/>
  <c r="R2656" i="1" s="1"/>
  <c r="F2657" i="1"/>
  <c r="J2657" i="1" s="1"/>
  <c r="N2657" i="1" s="1"/>
  <c r="R2657" i="1" s="1"/>
  <c r="F2658" i="1"/>
  <c r="J2658" i="1" s="1"/>
  <c r="N2658" i="1" s="1"/>
  <c r="R2658" i="1" s="1"/>
  <c r="F2560" i="1"/>
  <c r="J2560" i="1" s="1"/>
  <c r="N2560" i="1" s="1"/>
  <c r="R2560" i="1" s="1"/>
  <c r="E2560" i="1"/>
  <c r="I2560" i="1" s="1"/>
  <c r="M2560" i="1" s="1"/>
  <c r="Q2560" i="1" s="1"/>
  <c r="E2471" i="1"/>
  <c r="I2471" i="1" s="1"/>
  <c r="M2471" i="1" s="1"/>
  <c r="Q2471" i="1" s="1"/>
  <c r="E2472" i="1"/>
  <c r="I2472" i="1" s="1"/>
  <c r="M2472" i="1" s="1"/>
  <c r="Q2472" i="1" s="1"/>
  <c r="E2473" i="1"/>
  <c r="I2473" i="1" s="1"/>
  <c r="M2473" i="1" s="1"/>
  <c r="Q2473" i="1" s="1"/>
  <c r="E2474" i="1"/>
  <c r="I2474" i="1" s="1"/>
  <c r="M2474" i="1" s="1"/>
  <c r="Q2474" i="1" s="1"/>
  <c r="E2475" i="1"/>
  <c r="I2475" i="1" s="1"/>
  <c r="M2475" i="1" s="1"/>
  <c r="Q2475" i="1" s="1"/>
  <c r="E2476" i="1"/>
  <c r="I2476" i="1" s="1"/>
  <c r="M2476" i="1" s="1"/>
  <c r="Q2476" i="1" s="1"/>
  <c r="E2477" i="1"/>
  <c r="I2477" i="1" s="1"/>
  <c r="M2477" i="1" s="1"/>
  <c r="Q2477" i="1" s="1"/>
  <c r="E2478" i="1"/>
  <c r="I2478" i="1" s="1"/>
  <c r="M2478" i="1" s="1"/>
  <c r="Q2478" i="1" s="1"/>
  <c r="E2479" i="1"/>
  <c r="I2479" i="1" s="1"/>
  <c r="M2479" i="1" s="1"/>
  <c r="Q2479" i="1" s="1"/>
  <c r="E2480" i="1"/>
  <c r="I2480" i="1" s="1"/>
  <c r="M2480" i="1" s="1"/>
  <c r="Q2480" i="1" s="1"/>
  <c r="E2481" i="1"/>
  <c r="I2481" i="1" s="1"/>
  <c r="M2481" i="1" s="1"/>
  <c r="Q2481" i="1" s="1"/>
  <c r="E2482" i="1"/>
  <c r="I2482" i="1" s="1"/>
  <c r="M2482" i="1" s="1"/>
  <c r="Q2482" i="1" s="1"/>
  <c r="E2483" i="1"/>
  <c r="I2483" i="1" s="1"/>
  <c r="M2483" i="1" s="1"/>
  <c r="Q2483" i="1" s="1"/>
  <c r="E2484" i="1"/>
  <c r="I2484" i="1" s="1"/>
  <c r="M2484" i="1" s="1"/>
  <c r="Q2484" i="1" s="1"/>
  <c r="E2485" i="1"/>
  <c r="I2485" i="1" s="1"/>
  <c r="M2485" i="1" s="1"/>
  <c r="Q2485" i="1" s="1"/>
  <c r="E2486" i="1"/>
  <c r="I2486" i="1" s="1"/>
  <c r="M2486" i="1" s="1"/>
  <c r="Q2486" i="1" s="1"/>
  <c r="E2487" i="1"/>
  <c r="I2487" i="1" s="1"/>
  <c r="M2487" i="1" s="1"/>
  <c r="Q2487" i="1" s="1"/>
  <c r="E2488" i="1"/>
  <c r="I2488" i="1" s="1"/>
  <c r="M2488" i="1" s="1"/>
  <c r="Q2488" i="1" s="1"/>
  <c r="E2489" i="1"/>
  <c r="I2489" i="1" s="1"/>
  <c r="M2489" i="1" s="1"/>
  <c r="Q2489" i="1" s="1"/>
  <c r="E2490" i="1"/>
  <c r="I2490" i="1" s="1"/>
  <c r="M2490" i="1" s="1"/>
  <c r="Q2490" i="1" s="1"/>
  <c r="E2491" i="1"/>
  <c r="I2491" i="1" s="1"/>
  <c r="M2491" i="1" s="1"/>
  <c r="Q2491" i="1" s="1"/>
  <c r="E2492" i="1"/>
  <c r="I2492" i="1" s="1"/>
  <c r="M2492" i="1" s="1"/>
  <c r="Q2492" i="1" s="1"/>
  <c r="E2493" i="1"/>
  <c r="I2493" i="1" s="1"/>
  <c r="M2493" i="1" s="1"/>
  <c r="Q2493" i="1" s="1"/>
  <c r="E2494" i="1"/>
  <c r="I2494" i="1" s="1"/>
  <c r="M2494" i="1" s="1"/>
  <c r="Q2494" i="1" s="1"/>
  <c r="E2495" i="1"/>
  <c r="I2495" i="1" s="1"/>
  <c r="M2495" i="1" s="1"/>
  <c r="Q2495" i="1" s="1"/>
  <c r="E2496" i="1"/>
  <c r="I2496" i="1" s="1"/>
  <c r="M2496" i="1" s="1"/>
  <c r="Q2496" i="1" s="1"/>
  <c r="E2497" i="1"/>
  <c r="I2497" i="1" s="1"/>
  <c r="M2497" i="1" s="1"/>
  <c r="Q2497" i="1" s="1"/>
  <c r="E2498" i="1"/>
  <c r="I2498" i="1" s="1"/>
  <c r="M2498" i="1" s="1"/>
  <c r="Q2498" i="1" s="1"/>
  <c r="E2499" i="1"/>
  <c r="I2499" i="1" s="1"/>
  <c r="M2499" i="1" s="1"/>
  <c r="Q2499" i="1" s="1"/>
  <c r="E2500" i="1"/>
  <c r="I2500" i="1" s="1"/>
  <c r="M2500" i="1" s="1"/>
  <c r="Q2500" i="1" s="1"/>
  <c r="E2501" i="1"/>
  <c r="I2501" i="1" s="1"/>
  <c r="M2501" i="1" s="1"/>
  <c r="Q2501" i="1" s="1"/>
  <c r="E2502" i="1"/>
  <c r="I2502" i="1" s="1"/>
  <c r="M2502" i="1" s="1"/>
  <c r="Q2502" i="1" s="1"/>
  <c r="E2503" i="1"/>
  <c r="I2503" i="1" s="1"/>
  <c r="M2503" i="1" s="1"/>
  <c r="Q2503" i="1" s="1"/>
  <c r="E2504" i="1"/>
  <c r="I2504" i="1" s="1"/>
  <c r="M2504" i="1" s="1"/>
  <c r="Q2504" i="1" s="1"/>
  <c r="E2505" i="1"/>
  <c r="I2505" i="1" s="1"/>
  <c r="M2505" i="1" s="1"/>
  <c r="Q2505" i="1" s="1"/>
  <c r="E2506" i="1"/>
  <c r="I2506" i="1" s="1"/>
  <c r="M2506" i="1" s="1"/>
  <c r="Q2506" i="1" s="1"/>
  <c r="E2507" i="1"/>
  <c r="I2507" i="1" s="1"/>
  <c r="M2507" i="1" s="1"/>
  <c r="Q2507" i="1" s="1"/>
  <c r="E2508" i="1"/>
  <c r="I2508" i="1" s="1"/>
  <c r="M2508" i="1" s="1"/>
  <c r="Q2508" i="1" s="1"/>
  <c r="E2509" i="1"/>
  <c r="I2509" i="1" s="1"/>
  <c r="M2509" i="1" s="1"/>
  <c r="Q2509" i="1" s="1"/>
  <c r="E2510" i="1"/>
  <c r="I2510" i="1" s="1"/>
  <c r="M2510" i="1" s="1"/>
  <c r="Q2510" i="1" s="1"/>
  <c r="E2511" i="1"/>
  <c r="I2511" i="1" s="1"/>
  <c r="M2511" i="1" s="1"/>
  <c r="Q2511" i="1" s="1"/>
  <c r="E2512" i="1"/>
  <c r="I2512" i="1" s="1"/>
  <c r="M2512" i="1" s="1"/>
  <c r="Q2512" i="1" s="1"/>
  <c r="E2513" i="1"/>
  <c r="I2513" i="1" s="1"/>
  <c r="M2513" i="1" s="1"/>
  <c r="Q2513" i="1" s="1"/>
  <c r="E2514" i="1"/>
  <c r="I2514" i="1" s="1"/>
  <c r="M2514" i="1" s="1"/>
  <c r="Q2514" i="1" s="1"/>
  <c r="E2515" i="1"/>
  <c r="I2515" i="1" s="1"/>
  <c r="M2515" i="1" s="1"/>
  <c r="Q2515" i="1" s="1"/>
  <c r="E2516" i="1"/>
  <c r="I2516" i="1" s="1"/>
  <c r="M2516" i="1" s="1"/>
  <c r="Q2516" i="1" s="1"/>
  <c r="E2517" i="1"/>
  <c r="I2517" i="1" s="1"/>
  <c r="M2517" i="1" s="1"/>
  <c r="Q2517" i="1" s="1"/>
  <c r="E2518" i="1"/>
  <c r="I2518" i="1" s="1"/>
  <c r="M2518" i="1" s="1"/>
  <c r="Q2518" i="1" s="1"/>
  <c r="E2519" i="1"/>
  <c r="I2519" i="1" s="1"/>
  <c r="M2519" i="1" s="1"/>
  <c r="Q2519" i="1" s="1"/>
  <c r="E2520" i="1"/>
  <c r="I2520" i="1" s="1"/>
  <c r="M2520" i="1" s="1"/>
  <c r="Q2520" i="1" s="1"/>
  <c r="E2521" i="1"/>
  <c r="I2521" i="1" s="1"/>
  <c r="M2521" i="1" s="1"/>
  <c r="Q2521" i="1" s="1"/>
  <c r="E2522" i="1"/>
  <c r="I2522" i="1" s="1"/>
  <c r="M2522" i="1" s="1"/>
  <c r="Q2522" i="1" s="1"/>
  <c r="E2523" i="1"/>
  <c r="I2523" i="1" s="1"/>
  <c r="M2523" i="1" s="1"/>
  <c r="Q2523" i="1" s="1"/>
  <c r="E2524" i="1"/>
  <c r="I2524" i="1" s="1"/>
  <c r="M2524" i="1" s="1"/>
  <c r="Q2524" i="1" s="1"/>
  <c r="E2525" i="1"/>
  <c r="I2525" i="1" s="1"/>
  <c r="M2525" i="1" s="1"/>
  <c r="Q2525" i="1" s="1"/>
  <c r="E2526" i="1"/>
  <c r="I2526" i="1" s="1"/>
  <c r="M2526" i="1" s="1"/>
  <c r="Q2526" i="1" s="1"/>
  <c r="E2527" i="1"/>
  <c r="I2527" i="1" s="1"/>
  <c r="M2527" i="1" s="1"/>
  <c r="Q2527" i="1" s="1"/>
  <c r="E2528" i="1"/>
  <c r="I2528" i="1" s="1"/>
  <c r="M2528" i="1" s="1"/>
  <c r="Q2528" i="1" s="1"/>
  <c r="E2529" i="1"/>
  <c r="I2529" i="1" s="1"/>
  <c r="M2529" i="1" s="1"/>
  <c r="Q2529" i="1" s="1"/>
  <c r="E2530" i="1"/>
  <c r="I2530" i="1" s="1"/>
  <c r="M2530" i="1" s="1"/>
  <c r="Q2530" i="1" s="1"/>
  <c r="E2531" i="1"/>
  <c r="I2531" i="1" s="1"/>
  <c r="M2531" i="1" s="1"/>
  <c r="Q2531" i="1" s="1"/>
  <c r="E2532" i="1"/>
  <c r="I2532" i="1" s="1"/>
  <c r="M2532" i="1" s="1"/>
  <c r="Q2532" i="1" s="1"/>
  <c r="E2533" i="1"/>
  <c r="I2533" i="1" s="1"/>
  <c r="M2533" i="1" s="1"/>
  <c r="Q2533" i="1" s="1"/>
  <c r="E2534" i="1"/>
  <c r="I2534" i="1" s="1"/>
  <c r="M2534" i="1" s="1"/>
  <c r="Q2534" i="1" s="1"/>
  <c r="E2535" i="1"/>
  <c r="I2535" i="1" s="1"/>
  <c r="M2535" i="1" s="1"/>
  <c r="Q2535" i="1" s="1"/>
  <c r="E2536" i="1"/>
  <c r="I2536" i="1" s="1"/>
  <c r="M2536" i="1" s="1"/>
  <c r="Q2536" i="1" s="1"/>
  <c r="E2537" i="1"/>
  <c r="I2537" i="1" s="1"/>
  <c r="M2537" i="1" s="1"/>
  <c r="Q2537" i="1" s="1"/>
  <c r="E2538" i="1"/>
  <c r="I2538" i="1" s="1"/>
  <c r="M2538" i="1" s="1"/>
  <c r="Q2538" i="1" s="1"/>
  <c r="E2539" i="1"/>
  <c r="I2539" i="1" s="1"/>
  <c r="M2539" i="1" s="1"/>
  <c r="Q2539" i="1" s="1"/>
  <c r="E2540" i="1"/>
  <c r="I2540" i="1" s="1"/>
  <c r="M2540" i="1" s="1"/>
  <c r="Q2540" i="1" s="1"/>
  <c r="E2541" i="1"/>
  <c r="I2541" i="1" s="1"/>
  <c r="M2541" i="1" s="1"/>
  <c r="Q2541" i="1" s="1"/>
  <c r="E2542" i="1"/>
  <c r="I2542" i="1" s="1"/>
  <c r="M2542" i="1" s="1"/>
  <c r="Q2542" i="1" s="1"/>
  <c r="E2543" i="1"/>
  <c r="I2543" i="1" s="1"/>
  <c r="M2543" i="1" s="1"/>
  <c r="Q2543" i="1" s="1"/>
  <c r="E2544" i="1"/>
  <c r="I2544" i="1" s="1"/>
  <c r="M2544" i="1" s="1"/>
  <c r="Q2544" i="1" s="1"/>
  <c r="E2545" i="1"/>
  <c r="I2545" i="1" s="1"/>
  <c r="M2545" i="1" s="1"/>
  <c r="Q2545" i="1" s="1"/>
  <c r="E2546" i="1"/>
  <c r="I2546" i="1" s="1"/>
  <c r="M2546" i="1" s="1"/>
  <c r="Q2546" i="1" s="1"/>
  <c r="E2547" i="1"/>
  <c r="I2547" i="1" s="1"/>
  <c r="M2547" i="1" s="1"/>
  <c r="Q2547" i="1" s="1"/>
  <c r="E2548" i="1"/>
  <c r="I2548" i="1" s="1"/>
  <c r="M2548" i="1" s="1"/>
  <c r="Q2548" i="1" s="1"/>
  <c r="E2549" i="1"/>
  <c r="I2549" i="1" s="1"/>
  <c r="M2549" i="1" s="1"/>
  <c r="Q2549" i="1" s="1"/>
  <c r="E2550" i="1"/>
  <c r="I2550" i="1" s="1"/>
  <c r="M2550" i="1" s="1"/>
  <c r="Q2550" i="1" s="1"/>
  <c r="E2551" i="1"/>
  <c r="I2551" i="1" s="1"/>
  <c r="M2551" i="1" s="1"/>
  <c r="Q2551" i="1" s="1"/>
  <c r="E2552" i="1"/>
  <c r="I2552" i="1" s="1"/>
  <c r="M2552" i="1" s="1"/>
  <c r="Q2552" i="1" s="1"/>
  <c r="E2553" i="1"/>
  <c r="I2553" i="1" s="1"/>
  <c r="M2553" i="1" s="1"/>
  <c r="Q2553" i="1" s="1"/>
  <c r="E2554" i="1"/>
  <c r="I2554" i="1" s="1"/>
  <c r="M2554" i="1" s="1"/>
  <c r="Q2554" i="1" s="1"/>
  <c r="E2555" i="1"/>
  <c r="I2555" i="1" s="1"/>
  <c r="M2555" i="1" s="1"/>
  <c r="Q2555" i="1" s="1"/>
  <c r="E2556" i="1"/>
  <c r="I2556" i="1" s="1"/>
  <c r="M2556" i="1" s="1"/>
  <c r="Q2556" i="1" s="1"/>
  <c r="E2557" i="1"/>
  <c r="I2557" i="1" s="1"/>
  <c r="M2557" i="1" s="1"/>
  <c r="Q2557" i="1" s="1"/>
  <c r="E2558" i="1"/>
  <c r="I2558" i="1" s="1"/>
  <c r="M2558" i="1" s="1"/>
  <c r="Q2558" i="1" s="1"/>
  <c r="F2471" i="1"/>
  <c r="J2471" i="1" s="1"/>
  <c r="N2471" i="1" s="1"/>
  <c r="R2471" i="1" s="1"/>
  <c r="F2472" i="1"/>
  <c r="J2472" i="1" s="1"/>
  <c r="N2472" i="1" s="1"/>
  <c r="R2472" i="1" s="1"/>
  <c r="F2473" i="1"/>
  <c r="J2473" i="1" s="1"/>
  <c r="N2473" i="1" s="1"/>
  <c r="R2473" i="1" s="1"/>
  <c r="F2474" i="1"/>
  <c r="J2474" i="1" s="1"/>
  <c r="N2474" i="1" s="1"/>
  <c r="R2474" i="1" s="1"/>
  <c r="F2475" i="1"/>
  <c r="J2475" i="1" s="1"/>
  <c r="N2475" i="1" s="1"/>
  <c r="R2475" i="1" s="1"/>
  <c r="F2476" i="1"/>
  <c r="J2476" i="1" s="1"/>
  <c r="N2476" i="1" s="1"/>
  <c r="R2476" i="1" s="1"/>
  <c r="F2477" i="1"/>
  <c r="J2477" i="1" s="1"/>
  <c r="N2477" i="1" s="1"/>
  <c r="R2477" i="1" s="1"/>
  <c r="F2478" i="1"/>
  <c r="J2478" i="1" s="1"/>
  <c r="N2478" i="1" s="1"/>
  <c r="R2478" i="1" s="1"/>
  <c r="F2479" i="1"/>
  <c r="J2479" i="1" s="1"/>
  <c r="N2479" i="1" s="1"/>
  <c r="R2479" i="1" s="1"/>
  <c r="F2480" i="1"/>
  <c r="J2480" i="1" s="1"/>
  <c r="N2480" i="1" s="1"/>
  <c r="R2480" i="1" s="1"/>
  <c r="F2481" i="1"/>
  <c r="J2481" i="1" s="1"/>
  <c r="N2481" i="1" s="1"/>
  <c r="R2481" i="1" s="1"/>
  <c r="F2482" i="1"/>
  <c r="J2482" i="1" s="1"/>
  <c r="N2482" i="1" s="1"/>
  <c r="R2482" i="1" s="1"/>
  <c r="F2483" i="1"/>
  <c r="J2483" i="1" s="1"/>
  <c r="N2483" i="1" s="1"/>
  <c r="R2483" i="1" s="1"/>
  <c r="F2484" i="1"/>
  <c r="J2484" i="1" s="1"/>
  <c r="N2484" i="1" s="1"/>
  <c r="R2484" i="1" s="1"/>
  <c r="F2485" i="1"/>
  <c r="J2485" i="1" s="1"/>
  <c r="N2485" i="1" s="1"/>
  <c r="R2485" i="1" s="1"/>
  <c r="F2486" i="1"/>
  <c r="J2486" i="1" s="1"/>
  <c r="N2486" i="1" s="1"/>
  <c r="R2486" i="1" s="1"/>
  <c r="F2487" i="1"/>
  <c r="J2487" i="1" s="1"/>
  <c r="N2487" i="1" s="1"/>
  <c r="R2487" i="1" s="1"/>
  <c r="F2488" i="1"/>
  <c r="J2488" i="1" s="1"/>
  <c r="N2488" i="1" s="1"/>
  <c r="R2488" i="1" s="1"/>
  <c r="F2489" i="1"/>
  <c r="J2489" i="1" s="1"/>
  <c r="N2489" i="1" s="1"/>
  <c r="R2489" i="1" s="1"/>
  <c r="F2490" i="1"/>
  <c r="J2490" i="1" s="1"/>
  <c r="N2490" i="1" s="1"/>
  <c r="R2490" i="1" s="1"/>
  <c r="F2491" i="1"/>
  <c r="J2491" i="1" s="1"/>
  <c r="N2491" i="1" s="1"/>
  <c r="R2491" i="1" s="1"/>
  <c r="F2492" i="1"/>
  <c r="J2492" i="1" s="1"/>
  <c r="N2492" i="1" s="1"/>
  <c r="R2492" i="1" s="1"/>
  <c r="F2493" i="1"/>
  <c r="J2493" i="1" s="1"/>
  <c r="N2493" i="1" s="1"/>
  <c r="R2493" i="1" s="1"/>
  <c r="F2494" i="1"/>
  <c r="J2494" i="1" s="1"/>
  <c r="N2494" i="1" s="1"/>
  <c r="R2494" i="1" s="1"/>
  <c r="F2495" i="1"/>
  <c r="J2495" i="1" s="1"/>
  <c r="N2495" i="1" s="1"/>
  <c r="R2495" i="1" s="1"/>
  <c r="F2496" i="1"/>
  <c r="J2496" i="1" s="1"/>
  <c r="N2496" i="1" s="1"/>
  <c r="R2496" i="1" s="1"/>
  <c r="F2497" i="1"/>
  <c r="J2497" i="1" s="1"/>
  <c r="N2497" i="1" s="1"/>
  <c r="R2497" i="1" s="1"/>
  <c r="F2498" i="1"/>
  <c r="J2498" i="1" s="1"/>
  <c r="N2498" i="1" s="1"/>
  <c r="R2498" i="1" s="1"/>
  <c r="F2499" i="1"/>
  <c r="J2499" i="1" s="1"/>
  <c r="N2499" i="1" s="1"/>
  <c r="R2499" i="1" s="1"/>
  <c r="F2500" i="1"/>
  <c r="J2500" i="1" s="1"/>
  <c r="N2500" i="1" s="1"/>
  <c r="R2500" i="1" s="1"/>
  <c r="F2501" i="1"/>
  <c r="J2501" i="1" s="1"/>
  <c r="N2501" i="1" s="1"/>
  <c r="R2501" i="1" s="1"/>
  <c r="F2502" i="1"/>
  <c r="J2502" i="1" s="1"/>
  <c r="N2502" i="1" s="1"/>
  <c r="R2502" i="1" s="1"/>
  <c r="F2503" i="1"/>
  <c r="J2503" i="1" s="1"/>
  <c r="N2503" i="1" s="1"/>
  <c r="R2503" i="1" s="1"/>
  <c r="F2504" i="1"/>
  <c r="J2504" i="1" s="1"/>
  <c r="N2504" i="1" s="1"/>
  <c r="R2504" i="1" s="1"/>
  <c r="F2505" i="1"/>
  <c r="J2505" i="1" s="1"/>
  <c r="N2505" i="1" s="1"/>
  <c r="R2505" i="1" s="1"/>
  <c r="F2506" i="1"/>
  <c r="J2506" i="1" s="1"/>
  <c r="N2506" i="1" s="1"/>
  <c r="R2506" i="1" s="1"/>
  <c r="F2507" i="1"/>
  <c r="J2507" i="1" s="1"/>
  <c r="N2507" i="1" s="1"/>
  <c r="R2507" i="1" s="1"/>
  <c r="F2508" i="1"/>
  <c r="J2508" i="1" s="1"/>
  <c r="N2508" i="1" s="1"/>
  <c r="R2508" i="1" s="1"/>
  <c r="F2509" i="1"/>
  <c r="J2509" i="1" s="1"/>
  <c r="N2509" i="1" s="1"/>
  <c r="R2509" i="1" s="1"/>
  <c r="F2510" i="1"/>
  <c r="J2510" i="1" s="1"/>
  <c r="N2510" i="1" s="1"/>
  <c r="R2510" i="1" s="1"/>
  <c r="F2511" i="1"/>
  <c r="J2511" i="1" s="1"/>
  <c r="N2511" i="1" s="1"/>
  <c r="R2511" i="1" s="1"/>
  <c r="F2512" i="1"/>
  <c r="J2512" i="1" s="1"/>
  <c r="N2512" i="1" s="1"/>
  <c r="R2512" i="1" s="1"/>
  <c r="F2513" i="1"/>
  <c r="J2513" i="1" s="1"/>
  <c r="N2513" i="1" s="1"/>
  <c r="R2513" i="1" s="1"/>
  <c r="F2514" i="1"/>
  <c r="J2514" i="1" s="1"/>
  <c r="N2514" i="1" s="1"/>
  <c r="R2514" i="1" s="1"/>
  <c r="F2515" i="1"/>
  <c r="J2515" i="1" s="1"/>
  <c r="N2515" i="1" s="1"/>
  <c r="R2515" i="1" s="1"/>
  <c r="F2516" i="1"/>
  <c r="J2516" i="1" s="1"/>
  <c r="N2516" i="1" s="1"/>
  <c r="R2516" i="1" s="1"/>
  <c r="F2517" i="1"/>
  <c r="J2517" i="1" s="1"/>
  <c r="N2517" i="1" s="1"/>
  <c r="R2517" i="1" s="1"/>
  <c r="F2518" i="1"/>
  <c r="J2518" i="1" s="1"/>
  <c r="N2518" i="1" s="1"/>
  <c r="R2518" i="1" s="1"/>
  <c r="F2519" i="1"/>
  <c r="J2519" i="1" s="1"/>
  <c r="N2519" i="1" s="1"/>
  <c r="R2519" i="1" s="1"/>
  <c r="F2520" i="1"/>
  <c r="J2520" i="1" s="1"/>
  <c r="N2520" i="1" s="1"/>
  <c r="R2520" i="1" s="1"/>
  <c r="F2521" i="1"/>
  <c r="J2521" i="1" s="1"/>
  <c r="N2521" i="1" s="1"/>
  <c r="R2521" i="1" s="1"/>
  <c r="F2522" i="1"/>
  <c r="J2522" i="1" s="1"/>
  <c r="N2522" i="1" s="1"/>
  <c r="R2522" i="1" s="1"/>
  <c r="F2523" i="1"/>
  <c r="J2523" i="1" s="1"/>
  <c r="N2523" i="1" s="1"/>
  <c r="R2523" i="1" s="1"/>
  <c r="F2524" i="1"/>
  <c r="J2524" i="1" s="1"/>
  <c r="N2524" i="1" s="1"/>
  <c r="R2524" i="1" s="1"/>
  <c r="F2525" i="1"/>
  <c r="J2525" i="1" s="1"/>
  <c r="N2525" i="1" s="1"/>
  <c r="R2525" i="1" s="1"/>
  <c r="F2526" i="1"/>
  <c r="J2526" i="1" s="1"/>
  <c r="N2526" i="1" s="1"/>
  <c r="R2526" i="1" s="1"/>
  <c r="F2527" i="1"/>
  <c r="J2527" i="1" s="1"/>
  <c r="N2527" i="1" s="1"/>
  <c r="R2527" i="1" s="1"/>
  <c r="F2528" i="1"/>
  <c r="J2528" i="1" s="1"/>
  <c r="N2528" i="1" s="1"/>
  <c r="R2528" i="1" s="1"/>
  <c r="F2529" i="1"/>
  <c r="J2529" i="1" s="1"/>
  <c r="N2529" i="1" s="1"/>
  <c r="R2529" i="1" s="1"/>
  <c r="F2530" i="1"/>
  <c r="J2530" i="1" s="1"/>
  <c r="N2530" i="1" s="1"/>
  <c r="R2530" i="1" s="1"/>
  <c r="F2531" i="1"/>
  <c r="J2531" i="1" s="1"/>
  <c r="N2531" i="1" s="1"/>
  <c r="R2531" i="1" s="1"/>
  <c r="F2532" i="1"/>
  <c r="J2532" i="1" s="1"/>
  <c r="N2532" i="1" s="1"/>
  <c r="R2532" i="1" s="1"/>
  <c r="F2533" i="1"/>
  <c r="J2533" i="1" s="1"/>
  <c r="N2533" i="1" s="1"/>
  <c r="R2533" i="1" s="1"/>
  <c r="F2534" i="1"/>
  <c r="J2534" i="1" s="1"/>
  <c r="N2534" i="1" s="1"/>
  <c r="R2534" i="1" s="1"/>
  <c r="F2535" i="1"/>
  <c r="J2535" i="1" s="1"/>
  <c r="N2535" i="1" s="1"/>
  <c r="R2535" i="1" s="1"/>
  <c r="F2536" i="1"/>
  <c r="J2536" i="1" s="1"/>
  <c r="N2536" i="1" s="1"/>
  <c r="R2536" i="1" s="1"/>
  <c r="F2537" i="1"/>
  <c r="J2537" i="1" s="1"/>
  <c r="N2537" i="1" s="1"/>
  <c r="R2537" i="1" s="1"/>
  <c r="F2538" i="1"/>
  <c r="J2538" i="1" s="1"/>
  <c r="N2538" i="1" s="1"/>
  <c r="R2538" i="1" s="1"/>
  <c r="F2539" i="1"/>
  <c r="J2539" i="1" s="1"/>
  <c r="N2539" i="1" s="1"/>
  <c r="R2539" i="1" s="1"/>
  <c r="F2540" i="1"/>
  <c r="J2540" i="1" s="1"/>
  <c r="N2540" i="1" s="1"/>
  <c r="R2540" i="1" s="1"/>
  <c r="F2541" i="1"/>
  <c r="J2541" i="1" s="1"/>
  <c r="N2541" i="1" s="1"/>
  <c r="R2541" i="1" s="1"/>
  <c r="F2542" i="1"/>
  <c r="J2542" i="1" s="1"/>
  <c r="N2542" i="1" s="1"/>
  <c r="R2542" i="1" s="1"/>
  <c r="F2543" i="1"/>
  <c r="J2543" i="1" s="1"/>
  <c r="N2543" i="1" s="1"/>
  <c r="R2543" i="1" s="1"/>
  <c r="F2544" i="1"/>
  <c r="J2544" i="1" s="1"/>
  <c r="N2544" i="1" s="1"/>
  <c r="R2544" i="1" s="1"/>
  <c r="F2545" i="1"/>
  <c r="J2545" i="1" s="1"/>
  <c r="N2545" i="1" s="1"/>
  <c r="R2545" i="1" s="1"/>
  <c r="F2546" i="1"/>
  <c r="J2546" i="1" s="1"/>
  <c r="N2546" i="1" s="1"/>
  <c r="R2546" i="1" s="1"/>
  <c r="F2547" i="1"/>
  <c r="J2547" i="1" s="1"/>
  <c r="N2547" i="1" s="1"/>
  <c r="R2547" i="1" s="1"/>
  <c r="F2548" i="1"/>
  <c r="J2548" i="1" s="1"/>
  <c r="N2548" i="1" s="1"/>
  <c r="R2548" i="1" s="1"/>
  <c r="F2549" i="1"/>
  <c r="J2549" i="1" s="1"/>
  <c r="N2549" i="1" s="1"/>
  <c r="R2549" i="1" s="1"/>
  <c r="F2550" i="1"/>
  <c r="J2550" i="1" s="1"/>
  <c r="N2550" i="1" s="1"/>
  <c r="R2550" i="1" s="1"/>
  <c r="F2551" i="1"/>
  <c r="J2551" i="1" s="1"/>
  <c r="N2551" i="1" s="1"/>
  <c r="R2551" i="1" s="1"/>
  <c r="F2552" i="1"/>
  <c r="J2552" i="1" s="1"/>
  <c r="N2552" i="1" s="1"/>
  <c r="R2552" i="1" s="1"/>
  <c r="F2553" i="1"/>
  <c r="J2553" i="1" s="1"/>
  <c r="N2553" i="1" s="1"/>
  <c r="R2553" i="1" s="1"/>
  <c r="F2554" i="1"/>
  <c r="J2554" i="1" s="1"/>
  <c r="N2554" i="1" s="1"/>
  <c r="R2554" i="1" s="1"/>
  <c r="F2555" i="1"/>
  <c r="J2555" i="1" s="1"/>
  <c r="N2555" i="1" s="1"/>
  <c r="R2555" i="1" s="1"/>
  <c r="F2556" i="1"/>
  <c r="J2556" i="1" s="1"/>
  <c r="N2556" i="1" s="1"/>
  <c r="R2556" i="1" s="1"/>
  <c r="F2557" i="1"/>
  <c r="J2557" i="1" s="1"/>
  <c r="N2557" i="1" s="1"/>
  <c r="R2557" i="1" s="1"/>
  <c r="F2558" i="1"/>
  <c r="J2558" i="1" s="1"/>
  <c r="N2558" i="1" s="1"/>
  <c r="R2558" i="1" s="1"/>
  <c r="F2470" i="1"/>
  <c r="J2470" i="1" s="1"/>
  <c r="N2470" i="1" s="1"/>
  <c r="R2470" i="1" s="1"/>
  <c r="E2470" i="1"/>
  <c r="I2470" i="1" s="1"/>
  <c r="M2470" i="1" s="1"/>
  <c r="Q2470" i="1" s="1"/>
  <c r="P2468" i="1"/>
  <c r="T2468" i="1" s="1"/>
  <c r="O2468" i="1"/>
  <c r="S2468" i="1" s="1"/>
  <c r="O2458" i="1"/>
  <c r="S2458" i="1" s="1"/>
  <c r="O2459" i="1"/>
  <c r="S2459" i="1" s="1"/>
  <c r="O2460" i="1"/>
  <c r="S2460" i="1" s="1"/>
  <c r="O2461" i="1"/>
  <c r="S2461" i="1" s="1"/>
  <c r="O2462" i="1"/>
  <c r="S2462" i="1" s="1"/>
  <c r="O2463" i="1"/>
  <c r="S2463" i="1" s="1"/>
  <c r="O2464" i="1"/>
  <c r="S2464" i="1" s="1"/>
  <c r="O2465" i="1"/>
  <c r="S2465" i="1" s="1"/>
  <c r="O2466" i="1"/>
  <c r="S2466" i="1" s="1"/>
  <c r="P2458" i="1"/>
  <c r="T2458" i="1" s="1"/>
  <c r="P2459" i="1"/>
  <c r="T2459" i="1" s="1"/>
  <c r="P2460" i="1"/>
  <c r="T2460" i="1" s="1"/>
  <c r="P2461" i="1"/>
  <c r="T2461" i="1" s="1"/>
  <c r="P2462" i="1"/>
  <c r="T2462" i="1" s="1"/>
  <c r="P2463" i="1"/>
  <c r="T2463" i="1" s="1"/>
  <c r="P2464" i="1"/>
  <c r="T2464" i="1" s="1"/>
  <c r="P2465" i="1"/>
  <c r="T2465" i="1" s="1"/>
  <c r="P2466" i="1"/>
  <c r="T2466" i="1" s="1"/>
  <c r="P2457" i="1"/>
  <c r="T2457" i="1" s="1"/>
  <c r="O2457" i="1"/>
  <c r="S2457" i="1" s="1"/>
  <c r="O2444" i="1"/>
  <c r="S2444" i="1" s="1"/>
  <c r="O2445" i="1"/>
  <c r="S2445" i="1" s="1"/>
  <c r="O2446" i="1"/>
  <c r="S2446" i="1" s="1"/>
  <c r="O2447" i="1"/>
  <c r="S2447" i="1" s="1"/>
  <c r="O2448" i="1"/>
  <c r="S2448" i="1" s="1"/>
  <c r="O2449" i="1"/>
  <c r="S2449" i="1" s="1"/>
  <c r="O2450" i="1"/>
  <c r="S2450" i="1" s="1"/>
  <c r="O2451" i="1"/>
  <c r="S2451" i="1" s="1"/>
  <c r="O2452" i="1"/>
  <c r="S2452" i="1" s="1"/>
  <c r="O2453" i="1"/>
  <c r="S2453" i="1" s="1"/>
  <c r="O2454" i="1"/>
  <c r="S2454" i="1" s="1"/>
  <c r="O2455" i="1"/>
  <c r="S2455" i="1" s="1"/>
  <c r="P2444" i="1"/>
  <c r="T2444" i="1" s="1"/>
  <c r="P2445" i="1"/>
  <c r="T2445" i="1" s="1"/>
  <c r="P2446" i="1"/>
  <c r="T2446" i="1" s="1"/>
  <c r="P2447" i="1"/>
  <c r="T2447" i="1" s="1"/>
  <c r="P2448" i="1"/>
  <c r="T2448" i="1" s="1"/>
  <c r="P2449" i="1"/>
  <c r="T2449" i="1" s="1"/>
  <c r="P2450" i="1"/>
  <c r="T2450" i="1" s="1"/>
  <c r="P2451" i="1"/>
  <c r="T2451" i="1" s="1"/>
  <c r="P2452" i="1"/>
  <c r="T2452" i="1" s="1"/>
  <c r="P2453" i="1"/>
  <c r="T2453" i="1" s="1"/>
  <c r="P2454" i="1"/>
  <c r="T2454" i="1" s="1"/>
  <c r="P2455" i="1"/>
  <c r="T2455" i="1" s="1"/>
  <c r="P2443" i="1"/>
  <c r="T2443" i="1" s="1"/>
  <c r="O2443" i="1"/>
  <c r="S2443" i="1" s="1"/>
  <c r="O2425" i="1"/>
  <c r="S2425" i="1" s="1"/>
  <c r="O2426" i="1"/>
  <c r="S2426" i="1" s="1"/>
  <c r="O2427" i="1"/>
  <c r="S2427" i="1" s="1"/>
  <c r="O2428" i="1"/>
  <c r="S2428" i="1" s="1"/>
  <c r="O2429" i="1"/>
  <c r="S2429" i="1" s="1"/>
  <c r="O2430" i="1"/>
  <c r="S2430" i="1" s="1"/>
  <c r="O2431" i="1"/>
  <c r="S2431" i="1" s="1"/>
  <c r="O2432" i="1"/>
  <c r="S2432" i="1" s="1"/>
  <c r="O2433" i="1"/>
  <c r="S2433" i="1" s="1"/>
  <c r="O2434" i="1"/>
  <c r="S2434" i="1" s="1"/>
  <c r="O2435" i="1"/>
  <c r="S2435" i="1" s="1"/>
  <c r="O2436" i="1"/>
  <c r="S2436" i="1" s="1"/>
  <c r="O2437" i="1"/>
  <c r="S2437" i="1" s="1"/>
  <c r="O2438" i="1"/>
  <c r="S2438" i="1" s="1"/>
  <c r="O2439" i="1"/>
  <c r="S2439" i="1" s="1"/>
  <c r="O2440" i="1"/>
  <c r="S2440" i="1" s="1"/>
  <c r="O2441" i="1"/>
  <c r="S2441" i="1" s="1"/>
  <c r="P2425" i="1"/>
  <c r="T2425" i="1" s="1"/>
  <c r="P2426" i="1"/>
  <c r="T2426" i="1" s="1"/>
  <c r="P2427" i="1"/>
  <c r="T2427" i="1" s="1"/>
  <c r="P2428" i="1"/>
  <c r="T2428" i="1" s="1"/>
  <c r="P2429" i="1"/>
  <c r="T2429" i="1" s="1"/>
  <c r="P2430" i="1"/>
  <c r="T2430" i="1" s="1"/>
  <c r="P2431" i="1"/>
  <c r="T2431" i="1" s="1"/>
  <c r="P2432" i="1"/>
  <c r="T2432" i="1" s="1"/>
  <c r="P2433" i="1"/>
  <c r="T2433" i="1" s="1"/>
  <c r="P2434" i="1"/>
  <c r="T2434" i="1" s="1"/>
  <c r="P2435" i="1"/>
  <c r="T2435" i="1" s="1"/>
  <c r="P2436" i="1"/>
  <c r="T2436" i="1" s="1"/>
  <c r="P2437" i="1"/>
  <c r="T2437" i="1" s="1"/>
  <c r="P2438" i="1"/>
  <c r="T2438" i="1" s="1"/>
  <c r="P2439" i="1"/>
  <c r="T2439" i="1" s="1"/>
  <c r="P2440" i="1"/>
  <c r="T2440" i="1" s="1"/>
  <c r="P2441" i="1"/>
  <c r="T2441" i="1" s="1"/>
  <c r="P2424" i="1"/>
  <c r="T2424" i="1" s="1"/>
  <c r="O2424" i="1"/>
  <c r="S2424" i="1" s="1"/>
  <c r="O2404" i="1"/>
  <c r="S2404" i="1" s="1"/>
  <c r="O2405" i="1"/>
  <c r="S2405" i="1" s="1"/>
  <c r="O2406" i="1"/>
  <c r="S2406" i="1" s="1"/>
  <c r="O2407" i="1"/>
  <c r="S2407" i="1" s="1"/>
  <c r="O2408" i="1"/>
  <c r="S2408" i="1" s="1"/>
  <c r="O2409" i="1"/>
  <c r="S2409" i="1" s="1"/>
  <c r="O2410" i="1"/>
  <c r="S2410" i="1" s="1"/>
  <c r="O2411" i="1"/>
  <c r="S2411" i="1" s="1"/>
  <c r="O2412" i="1"/>
  <c r="S2412" i="1" s="1"/>
  <c r="O2413" i="1"/>
  <c r="S2413" i="1" s="1"/>
  <c r="O2414" i="1"/>
  <c r="S2414" i="1" s="1"/>
  <c r="O2415" i="1"/>
  <c r="S2415" i="1" s="1"/>
  <c r="O2416" i="1"/>
  <c r="S2416" i="1" s="1"/>
  <c r="O2417" i="1"/>
  <c r="S2417" i="1" s="1"/>
  <c r="O2418" i="1"/>
  <c r="S2418" i="1" s="1"/>
  <c r="O2419" i="1"/>
  <c r="S2419" i="1" s="1"/>
  <c r="O2420" i="1"/>
  <c r="S2420" i="1" s="1"/>
  <c r="O2421" i="1"/>
  <c r="S2421" i="1" s="1"/>
  <c r="O2422" i="1"/>
  <c r="S2422" i="1" s="1"/>
  <c r="P2404" i="1"/>
  <c r="T2404" i="1" s="1"/>
  <c r="P2405" i="1"/>
  <c r="T2405" i="1" s="1"/>
  <c r="P2406" i="1"/>
  <c r="T2406" i="1" s="1"/>
  <c r="P2407" i="1"/>
  <c r="T2407" i="1" s="1"/>
  <c r="P2408" i="1"/>
  <c r="T2408" i="1" s="1"/>
  <c r="P2409" i="1"/>
  <c r="T2409" i="1" s="1"/>
  <c r="P2410" i="1"/>
  <c r="T2410" i="1" s="1"/>
  <c r="P2411" i="1"/>
  <c r="T2411" i="1" s="1"/>
  <c r="P2412" i="1"/>
  <c r="T2412" i="1" s="1"/>
  <c r="P2413" i="1"/>
  <c r="T2413" i="1" s="1"/>
  <c r="P2414" i="1"/>
  <c r="T2414" i="1" s="1"/>
  <c r="P2415" i="1"/>
  <c r="T2415" i="1" s="1"/>
  <c r="P2416" i="1"/>
  <c r="T2416" i="1" s="1"/>
  <c r="P2417" i="1"/>
  <c r="T2417" i="1" s="1"/>
  <c r="P2418" i="1"/>
  <c r="T2418" i="1" s="1"/>
  <c r="P2419" i="1"/>
  <c r="T2419" i="1" s="1"/>
  <c r="P2420" i="1"/>
  <c r="T2420" i="1" s="1"/>
  <c r="P2421" i="1"/>
  <c r="T2421" i="1" s="1"/>
  <c r="P2422" i="1"/>
  <c r="T2422" i="1" s="1"/>
  <c r="P2403" i="1"/>
  <c r="T2403" i="1" s="1"/>
  <c r="O2403" i="1"/>
  <c r="S2403" i="1" s="1"/>
  <c r="O2397" i="1"/>
  <c r="S2397" i="1" s="1"/>
  <c r="O2398" i="1"/>
  <c r="S2398" i="1" s="1"/>
  <c r="O2399" i="1"/>
  <c r="S2399" i="1" s="1"/>
  <c r="O2400" i="1"/>
  <c r="S2400" i="1" s="1"/>
  <c r="O2401" i="1"/>
  <c r="S2401" i="1" s="1"/>
  <c r="P2397" i="1"/>
  <c r="T2397" i="1" s="1"/>
  <c r="P2398" i="1"/>
  <c r="T2398" i="1" s="1"/>
  <c r="P2399" i="1"/>
  <c r="T2399" i="1" s="1"/>
  <c r="P2400" i="1"/>
  <c r="T2400" i="1" s="1"/>
  <c r="P2401" i="1"/>
  <c r="T2401" i="1" s="1"/>
  <c r="P2396" i="1"/>
  <c r="T2396" i="1" s="1"/>
  <c r="O2396" i="1"/>
  <c r="S2396" i="1" s="1"/>
  <c r="O2392" i="1"/>
  <c r="S2392" i="1" s="1"/>
  <c r="O2393" i="1"/>
  <c r="S2393" i="1" s="1"/>
  <c r="O2394" i="1"/>
  <c r="S2394" i="1" s="1"/>
  <c r="P2392" i="1"/>
  <c r="T2392" i="1" s="1"/>
  <c r="P2393" i="1"/>
  <c r="T2393" i="1" s="1"/>
  <c r="P2394" i="1"/>
  <c r="T2394" i="1" s="1"/>
  <c r="P2391" i="1"/>
  <c r="T2391" i="1" s="1"/>
  <c r="O2391" i="1"/>
  <c r="S2391" i="1" s="1"/>
  <c r="P2389" i="1"/>
  <c r="T2389" i="1" s="1"/>
  <c r="O2389" i="1"/>
  <c r="S2389" i="1" s="1"/>
  <c r="P2387" i="1"/>
  <c r="T2387" i="1" s="1"/>
  <c r="O2387" i="1"/>
  <c r="S2387" i="1" s="1"/>
  <c r="O2314" i="1"/>
  <c r="S2314" i="1" s="1"/>
  <c r="O2315" i="1"/>
  <c r="S2315" i="1" s="1"/>
  <c r="O2316" i="1"/>
  <c r="S2316" i="1" s="1"/>
  <c r="O2317" i="1"/>
  <c r="S2317" i="1" s="1"/>
  <c r="O2318" i="1"/>
  <c r="S2318" i="1" s="1"/>
  <c r="O2319" i="1"/>
  <c r="S2319" i="1" s="1"/>
  <c r="O2320" i="1"/>
  <c r="S2320" i="1" s="1"/>
  <c r="O2321" i="1"/>
  <c r="S2321" i="1" s="1"/>
  <c r="O2322" i="1"/>
  <c r="S2322" i="1" s="1"/>
  <c r="O2323" i="1"/>
  <c r="S2323" i="1" s="1"/>
  <c r="O2324" i="1"/>
  <c r="S2324" i="1" s="1"/>
  <c r="O2325" i="1"/>
  <c r="S2325" i="1" s="1"/>
  <c r="O2326" i="1"/>
  <c r="S2326" i="1" s="1"/>
  <c r="O2327" i="1"/>
  <c r="S2327" i="1" s="1"/>
  <c r="O2328" i="1"/>
  <c r="S2328" i="1" s="1"/>
  <c r="O2329" i="1"/>
  <c r="S2329" i="1" s="1"/>
  <c r="O2330" i="1"/>
  <c r="S2330" i="1" s="1"/>
  <c r="O2331" i="1"/>
  <c r="S2331" i="1" s="1"/>
  <c r="O2332" i="1"/>
  <c r="S2332" i="1" s="1"/>
  <c r="O2333" i="1"/>
  <c r="S2333" i="1" s="1"/>
  <c r="O2334" i="1"/>
  <c r="S2334" i="1" s="1"/>
  <c r="O2335" i="1"/>
  <c r="S2335" i="1" s="1"/>
  <c r="O2336" i="1"/>
  <c r="S2336" i="1" s="1"/>
  <c r="O2337" i="1"/>
  <c r="S2337" i="1" s="1"/>
  <c r="O2338" i="1"/>
  <c r="S2338" i="1" s="1"/>
  <c r="O2339" i="1"/>
  <c r="S2339" i="1" s="1"/>
  <c r="O2340" i="1"/>
  <c r="S2340" i="1" s="1"/>
  <c r="O2341" i="1"/>
  <c r="S2341" i="1" s="1"/>
  <c r="O2342" i="1"/>
  <c r="S2342" i="1" s="1"/>
  <c r="O2343" i="1"/>
  <c r="S2343" i="1" s="1"/>
  <c r="O2344" i="1"/>
  <c r="S2344" i="1" s="1"/>
  <c r="O2345" i="1"/>
  <c r="S2345" i="1" s="1"/>
  <c r="O2346" i="1"/>
  <c r="S2346" i="1" s="1"/>
  <c r="O2347" i="1"/>
  <c r="S2347" i="1" s="1"/>
  <c r="O2348" i="1"/>
  <c r="S2348" i="1" s="1"/>
  <c r="O2349" i="1"/>
  <c r="S2349" i="1" s="1"/>
  <c r="O2350" i="1"/>
  <c r="S2350" i="1" s="1"/>
  <c r="O2351" i="1"/>
  <c r="S2351" i="1" s="1"/>
  <c r="O2352" i="1"/>
  <c r="S2352" i="1" s="1"/>
  <c r="O2353" i="1"/>
  <c r="S2353" i="1" s="1"/>
  <c r="O2354" i="1"/>
  <c r="S2354" i="1" s="1"/>
  <c r="O2355" i="1"/>
  <c r="S2355" i="1" s="1"/>
  <c r="O2356" i="1"/>
  <c r="S2356" i="1" s="1"/>
  <c r="O2357" i="1"/>
  <c r="S2357" i="1" s="1"/>
  <c r="O2358" i="1"/>
  <c r="S2358" i="1" s="1"/>
  <c r="O2359" i="1"/>
  <c r="S2359" i="1" s="1"/>
  <c r="O2360" i="1"/>
  <c r="S2360" i="1" s="1"/>
  <c r="O2361" i="1"/>
  <c r="S2361" i="1" s="1"/>
  <c r="O2362" i="1"/>
  <c r="S2362" i="1" s="1"/>
  <c r="O2363" i="1"/>
  <c r="S2363" i="1" s="1"/>
  <c r="O2364" i="1"/>
  <c r="S2364" i="1" s="1"/>
  <c r="O2365" i="1"/>
  <c r="S2365" i="1" s="1"/>
  <c r="O2366" i="1"/>
  <c r="S2366" i="1" s="1"/>
  <c r="O2367" i="1"/>
  <c r="S2367" i="1" s="1"/>
  <c r="O2368" i="1"/>
  <c r="S2368" i="1" s="1"/>
  <c r="O2369" i="1"/>
  <c r="S2369" i="1" s="1"/>
  <c r="O2370" i="1"/>
  <c r="S2370" i="1" s="1"/>
  <c r="O2371" i="1"/>
  <c r="S2371" i="1" s="1"/>
  <c r="O2372" i="1"/>
  <c r="S2372" i="1" s="1"/>
  <c r="O2373" i="1"/>
  <c r="S2373" i="1" s="1"/>
  <c r="O2374" i="1"/>
  <c r="S2374" i="1" s="1"/>
  <c r="O2375" i="1"/>
  <c r="S2375" i="1" s="1"/>
  <c r="O2376" i="1"/>
  <c r="S2376" i="1" s="1"/>
  <c r="O2377" i="1"/>
  <c r="S2377" i="1" s="1"/>
  <c r="O2378" i="1"/>
  <c r="S2378" i="1" s="1"/>
  <c r="O2379" i="1"/>
  <c r="S2379" i="1" s="1"/>
  <c r="O2380" i="1"/>
  <c r="S2380" i="1" s="1"/>
  <c r="O2381" i="1"/>
  <c r="S2381" i="1" s="1"/>
  <c r="O2382" i="1"/>
  <c r="S2382" i="1" s="1"/>
  <c r="O2383" i="1"/>
  <c r="S2383" i="1" s="1"/>
  <c r="O2384" i="1"/>
  <c r="S2384" i="1" s="1"/>
  <c r="O2385" i="1"/>
  <c r="S2385" i="1" s="1"/>
  <c r="P2314" i="1"/>
  <c r="T2314" i="1" s="1"/>
  <c r="P2315" i="1"/>
  <c r="T2315" i="1" s="1"/>
  <c r="P2316" i="1"/>
  <c r="T2316" i="1" s="1"/>
  <c r="P2317" i="1"/>
  <c r="T2317" i="1" s="1"/>
  <c r="P2318" i="1"/>
  <c r="T2318" i="1" s="1"/>
  <c r="P2319" i="1"/>
  <c r="T2319" i="1" s="1"/>
  <c r="P2320" i="1"/>
  <c r="T2320" i="1" s="1"/>
  <c r="P2321" i="1"/>
  <c r="T2321" i="1" s="1"/>
  <c r="P2322" i="1"/>
  <c r="T2322" i="1" s="1"/>
  <c r="P2323" i="1"/>
  <c r="T2323" i="1" s="1"/>
  <c r="P2324" i="1"/>
  <c r="T2324" i="1" s="1"/>
  <c r="P2325" i="1"/>
  <c r="T2325" i="1" s="1"/>
  <c r="P2326" i="1"/>
  <c r="T2326" i="1" s="1"/>
  <c r="P2327" i="1"/>
  <c r="T2327" i="1" s="1"/>
  <c r="P2328" i="1"/>
  <c r="T2328" i="1" s="1"/>
  <c r="P2329" i="1"/>
  <c r="T2329" i="1" s="1"/>
  <c r="P2330" i="1"/>
  <c r="T2330" i="1" s="1"/>
  <c r="P2331" i="1"/>
  <c r="T2331" i="1" s="1"/>
  <c r="P2332" i="1"/>
  <c r="T2332" i="1" s="1"/>
  <c r="P2333" i="1"/>
  <c r="T2333" i="1" s="1"/>
  <c r="P2334" i="1"/>
  <c r="T2334" i="1" s="1"/>
  <c r="P2335" i="1"/>
  <c r="T2335" i="1" s="1"/>
  <c r="P2336" i="1"/>
  <c r="T2336" i="1" s="1"/>
  <c r="P2337" i="1"/>
  <c r="T2337" i="1" s="1"/>
  <c r="P2338" i="1"/>
  <c r="T2338" i="1" s="1"/>
  <c r="P2339" i="1"/>
  <c r="T2339" i="1" s="1"/>
  <c r="P2340" i="1"/>
  <c r="T2340" i="1" s="1"/>
  <c r="P2341" i="1"/>
  <c r="T2341" i="1" s="1"/>
  <c r="P2342" i="1"/>
  <c r="T2342" i="1" s="1"/>
  <c r="P2343" i="1"/>
  <c r="T2343" i="1" s="1"/>
  <c r="P2344" i="1"/>
  <c r="T2344" i="1" s="1"/>
  <c r="P2345" i="1"/>
  <c r="T2345" i="1" s="1"/>
  <c r="P2346" i="1"/>
  <c r="T2346" i="1" s="1"/>
  <c r="P2347" i="1"/>
  <c r="T2347" i="1" s="1"/>
  <c r="P2348" i="1"/>
  <c r="T2348" i="1" s="1"/>
  <c r="P2349" i="1"/>
  <c r="T2349" i="1" s="1"/>
  <c r="P2350" i="1"/>
  <c r="T2350" i="1" s="1"/>
  <c r="P2351" i="1"/>
  <c r="T2351" i="1" s="1"/>
  <c r="P2352" i="1"/>
  <c r="T2352" i="1" s="1"/>
  <c r="P2353" i="1"/>
  <c r="T2353" i="1" s="1"/>
  <c r="P2354" i="1"/>
  <c r="T2354" i="1" s="1"/>
  <c r="P2355" i="1"/>
  <c r="T2355" i="1" s="1"/>
  <c r="P2356" i="1"/>
  <c r="T2356" i="1" s="1"/>
  <c r="P2357" i="1"/>
  <c r="T2357" i="1" s="1"/>
  <c r="P2358" i="1"/>
  <c r="T2358" i="1" s="1"/>
  <c r="P2359" i="1"/>
  <c r="T2359" i="1" s="1"/>
  <c r="P2360" i="1"/>
  <c r="T2360" i="1" s="1"/>
  <c r="P2361" i="1"/>
  <c r="T2361" i="1" s="1"/>
  <c r="P2362" i="1"/>
  <c r="T2362" i="1" s="1"/>
  <c r="P2363" i="1"/>
  <c r="T2363" i="1" s="1"/>
  <c r="P2364" i="1"/>
  <c r="T2364" i="1" s="1"/>
  <c r="P2365" i="1"/>
  <c r="T2365" i="1" s="1"/>
  <c r="P2366" i="1"/>
  <c r="T2366" i="1" s="1"/>
  <c r="P2367" i="1"/>
  <c r="T2367" i="1" s="1"/>
  <c r="P2368" i="1"/>
  <c r="T2368" i="1" s="1"/>
  <c r="P2369" i="1"/>
  <c r="T2369" i="1" s="1"/>
  <c r="P2370" i="1"/>
  <c r="T2370" i="1" s="1"/>
  <c r="P2371" i="1"/>
  <c r="T2371" i="1" s="1"/>
  <c r="P2372" i="1"/>
  <c r="T2372" i="1" s="1"/>
  <c r="P2373" i="1"/>
  <c r="T2373" i="1" s="1"/>
  <c r="P2374" i="1"/>
  <c r="T2374" i="1" s="1"/>
  <c r="P2375" i="1"/>
  <c r="T2375" i="1" s="1"/>
  <c r="P2376" i="1"/>
  <c r="T2376" i="1" s="1"/>
  <c r="P2377" i="1"/>
  <c r="T2377" i="1" s="1"/>
  <c r="P2378" i="1"/>
  <c r="T2378" i="1" s="1"/>
  <c r="P2379" i="1"/>
  <c r="T2379" i="1" s="1"/>
  <c r="P2380" i="1"/>
  <c r="T2380" i="1" s="1"/>
  <c r="P2381" i="1"/>
  <c r="T2381" i="1" s="1"/>
  <c r="P2382" i="1"/>
  <c r="T2382" i="1" s="1"/>
  <c r="P2383" i="1"/>
  <c r="T2383" i="1" s="1"/>
  <c r="P2384" i="1"/>
  <c r="T2384" i="1" s="1"/>
  <c r="P2385" i="1"/>
  <c r="T2385" i="1" s="1"/>
  <c r="P2313" i="1"/>
  <c r="T2313" i="1" s="1"/>
  <c r="O2313" i="1"/>
  <c r="S2313" i="1" s="1"/>
  <c r="O2240" i="1"/>
  <c r="S2240" i="1" s="1"/>
  <c r="O2241" i="1"/>
  <c r="S2241" i="1" s="1"/>
  <c r="O2242" i="1"/>
  <c r="S2242" i="1" s="1"/>
  <c r="O2243" i="1"/>
  <c r="S2243" i="1" s="1"/>
  <c r="O2244" i="1"/>
  <c r="S2244" i="1" s="1"/>
  <c r="O2245" i="1"/>
  <c r="S2245" i="1" s="1"/>
  <c r="O2246" i="1"/>
  <c r="S2246" i="1" s="1"/>
  <c r="O2247" i="1"/>
  <c r="S2247" i="1" s="1"/>
  <c r="O2248" i="1"/>
  <c r="S2248" i="1" s="1"/>
  <c r="O2249" i="1"/>
  <c r="S2249" i="1" s="1"/>
  <c r="O2250" i="1"/>
  <c r="S2250" i="1" s="1"/>
  <c r="O2251" i="1"/>
  <c r="S2251" i="1" s="1"/>
  <c r="O2252" i="1"/>
  <c r="S2252" i="1" s="1"/>
  <c r="O2253" i="1"/>
  <c r="S2253" i="1" s="1"/>
  <c r="O2254" i="1"/>
  <c r="S2254" i="1" s="1"/>
  <c r="O2255" i="1"/>
  <c r="S2255" i="1" s="1"/>
  <c r="O2256" i="1"/>
  <c r="S2256" i="1" s="1"/>
  <c r="O2257" i="1"/>
  <c r="S2257" i="1" s="1"/>
  <c r="O2258" i="1"/>
  <c r="S2258" i="1" s="1"/>
  <c r="O2259" i="1"/>
  <c r="S2259" i="1" s="1"/>
  <c r="O2260" i="1"/>
  <c r="S2260" i="1" s="1"/>
  <c r="O2261" i="1"/>
  <c r="S2261" i="1" s="1"/>
  <c r="O2262" i="1"/>
  <c r="S2262" i="1" s="1"/>
  <c r="O2263" i="1"/>
  <c r="S2263" i="1" s="1"/>
  <c r="O2264" i="1"/>
  <c r="S2264" i="1" s="1"/>
  <c r="O2265" i="1"/>
  <c r="S2265" i="1" s="1"/>
  <c r="O2266" i="1"/>
  <c r="S2266" i="1" s="1"/>
  <c r="O2267" i="1"/>
  <c r="S2267" i="1" s="1"/>
  <c r="O2268" i="1"/>
  <c r="S2268" i="1" s="1"/>
  <c r="O2269" i="1"/>
  <c r="S2269" i="1" s="1"/>
  <c r="O2270" i="1"/>
  <c r="S2270" i="1" s="1"/>
  <c r="O2271" i="1"/>
  <c r="S2271" i="1" s="1"/>
  <c r="O2272" i="1"/>
  <c r="S2272" i="1" s="1"/>
  <c r="O2273" i="1"/>
  <c r="S2273" i="1" s="1"/>
  <c r="O2274" i="1"/>
  <c r="S2274" i="1" s="1"/>
  <c r="O2275" i="1"/>
  <c r="S2275" i="1" s="1"/>
  <c r="O2276" i="1"/>
  <c r="S2276" i="1" s="1"/>
  <c r="O2277" i="1"/>
  <c r="S2277" i="1" s="1"/>
  <c r="O2278" i="1"/>
  <c r="S2278" i="1" s="1"/>
  <c r="O2279" i="1"/>
  <c r="S2279" i="1" s="1"/>
  <c r="O2280" i="1"/>
  <c r="S2280" i="1" s="1"/>
  <c r="O2281" i="1"/>
  <c r="S2281" i="1" s="1"/>
  <c r="O2282" i="1"/>
  <c r="S2282" i="1" s="1"/>
  <c r="O2283" i="1"/>
  <c r="S2283" i="1" s="1"/>
  <c r="O2284" i="1"/>
  <c r="S2284" i="1" s="1"/>
  <c r="O2285" i="1"/>
  <c r="S2285" i="1" s="1"/>
  <c r="O2286" i="1"/>
  <c r="S2286" i="1" s="1"/>
  <c r="O2287" i="1"/>
  <c r="S2287" i="1" s="1"/>
  <c r="O2288" i="1"/>
  <c r="S2288" i="1" s="1"/>
  <c r="O2289" i="1"/>
  <c r="S2289" i="1" s="1"/>
  <c r="O2290" i="1"/>
  <c r="S2290" i="1" s="1"/>
  <c r="O2291" i="1"/>
  <c r="S2291" i="1" s="1"/>
  <c r="O2292" i="1"/>
  <c r="S2292" i="1" s="1"/>
  <c r="O2293" i="1"/>
  <c r="S2293" i="1" s="1"/>
  <c r="O2294" i="1"/>
  <c r="S2294" i="1" s="1"/>
  <c r="O2295" i="1"/>
  <c r="S2295" i="1" s="1"/>
  <c r="O2296" i="1"/>
  <c r="S2296" i="1" s="1"/>
  <c r="O2297" i="1"/>
  <c r="S2297" i="1" s="1"/>
  <c r="O2298" i="1"/>
  <c r="S2298" i="1" s="1"/>
  <c r="O2299" i="1"/>
  <c r="S2299" i="1" s="1"/>
  <c r="O2300" i="1"/>
  <c r="S2300" i="1" s="1"/>
  <c r="O2301" i="1"/>
  <c r="S2301" i="1" s="1"/>
  <c r="O2302" i="1"/>
  <c r="S2302" i="1" s="1"/>
  <c r="O2303" i="1"/>
  <c r="S2303" i="1" s="1"/>
  <c r="O2304" i="1"/>
  <c r="S2304" i="1" s="1"/>
  <c r="O2305" i="1"/>
  <c r="S2305" i="1" s="1"/>
  <c r="O2306" i="1"/>
  <c r="S2306" i="1" s="1"/>
  <c r="O2307" i="1"/>
  <c r="S2307" i="1" s="1"/>
  <c r="O2308" i="1"/>
  <c r="S2308" i="1" s="1"/>
  <c r="O2309" i="1"/>
  <c r="S2309" i="1" s="1"/>
  <c r="O2310" i="1"/>
  <c r="S2310" i="1" s="1"/>
  <c r="O2311" i="1"/>
  <c r="S2311" i="1" s="1"/>
  <c r="P2240" i="1"/>
  <c r="T2240" i="1" s="1"/>
  <c r="P2241" i="1"/>
  <c r="T2241" i="1" s="1"/>
  <c r="P2242" i="1"/>
  <c r="T2242" i="1" s="1"/>
  <c r="P2243" i="1"/>
  <c r="T2243" i="1" s="1"/>
  <c r="P2244" i="1"/>
  <c r="T2244" i="1" s="1"/>
  <c r="P2245" i="1"/>
  <c r="T2245" i="1" s="1"/>
  <c r="P2246" i="1"/>
  <c r="T2246" i="1" s="1"/>
  <c r="P2247" i="1"/>
  <c r="T2247" i="1" s="1"/>
  <c r="P2248" i="1"/>
  <c r="T2248" i="1" s="1"/>
  <c r="P2249" i="1"/>
  <c r="T2249" i="1" s="1"/>
  <c r="P2250" i="1"/>
  <c r="T2250" i="1" s="1"/>
  <c r="P2251" i="1"/>
  <c r="T2251" i="1" s="1"/>
  <c r="P2252" i="1"/>
  <c r="T2252" i="1" s="1"/>
  <c r="P2253" i="1"/>
  <c r="T2253" i="1" s="1"/>
  <c r="P2254" i="1"/>
  <c r="T2254" i="1" s="1"/>
  <c r="P2255" i="1"/>
  <c r="T2255" i="1" s="1"/>
  <c r="P2256" i="1"/>
  <c r="T2256" i="1" s="1"/>
  <c r="P2257" i="1"/>
  <c r="T2257" i="1" s="1"/>
  <c r="P2258" i="1"/>
  <c r="T2258" i="1" s="1"/>
  <c r="P2259" i="1"/>
  <c r="T2259" i="1" s="1"/>
  <c r="P2260" i="1"/>
  <c r="T2260" i="1" s="1"/>
  <c r="P2261" i="1"/>
  <c r="T2261" i="1" s="1"/>
  <c r="P2262" i="1"/>
  <c r="T2262" i="1" s="1"/>
  <c r="P2263" i="1"/>
  <c r="T2263" i="1" s="1"/>
  <c r="P2264" i="1"/>
  <c r="T2264" i="1" s="1"/>
  <c r="P2265" i="1"/>
  <c r="T2265" i="1" s="1"/>
  <c r="P2266" i="1"/>
  <c r="T2266" i="1" s="1"/>
  <c r="P2267" i="1"/>
  <c r="T2267" i="1" s="1"/>
  <c r="P2268" i="1"/>
  <c r="T2268" i="1" s="1"/>
  <c r="P2269" i="1"/>
  <c r="T2269" i="1" s="1"/>
  <c r="P2270" i="1"/>
  <c r="T2270" i="1" s="1"/>
  <c r="P2271" i="1"/>
  <c r="T2271" i="1" s="1"/>
  <c r="P2272" i="1"/>
  <c r="T2272" i="1" s="1"/>
  <c r="P2273" i="1"/>
  <c r="T2273" i="1" s="1"/>
  <c r="P2274" i="1"/>
  <c r="T2274" i="1" s="1"/>
  <c r="P2275" i="1"/>
  <c r="T2275" i="1" s="1"/>
  <c r="P2276" i="1"/>
  <c r="T2276" i="1" s="1"/>
  <c r="P2277" i="1"/>
  <c r="T2277" i="1" s="1"/>
  <c r="P2278" i="1"/>
  <c r="T2278" i="1" s="1"/>
  <c r="P2279" i="1"/>
  <c r="T2279" i="1" s="1"/>
  <c r="P2280" i="1"/>
  <c r="T2280" i="1" s="1"/>
  <c r="P2281" i="1"/>
  <c r="T2281" i="1" s="1"/>
  <c r="P2282" i="1"/>
  <c r="T2282" i="1" s="1"/>
  <c r="P2283" i="1"/>
  <c r="T2283" i="1" s="1"/>
  <c r="P2284" i="1"/>
  <c r="T2284" i="1" s="1"/>
  <c r="P2285" i="1"/>
  <c r="T2285" i="1" s="1"/>
  <c r="P2286" i="1"/>
  <c r="T2286" i="1" s="1"/>
  <c r="P2287" i="1"/>
  <c r="T2287" i="1" s="1"/>
  <c r="P2288" i="1"/>
  <c r="T2288" i="1" s="1"/>
  <c r="P2289" i="1"/>
  <c r="T2289" i="1" s="1"/>
  <c r="P2290" i="1"/>
  <c r="T2290" i="1" s="1"/>
  <c r="P2291" i="1"/>
  <c r="T2291" i="1" s="1"/>
  <c r="P2292" i="1"/>
  <c r="T2292" i="1" s="1"/>
  <c r="P2293" i="1"/>
  <c r="T2293" i="1" s="1"/>
  <c r="P2294" i="1"/>
  <c r="T2294" i="1" s="1"/>
  <c r="P2295" i="1"/>
  <c r="T2295" i="1" s="1"/>
  <c r="P2296" i="1"/>
  <c r="T2296" i="1" s="1"/>
  <c r="P2297" i="1"/>
  <c r="T2297" i="1" s="1"/>
  <c r="P2298" i="1"/>
  <c r="T2298" i="1" s="1"/>
  <c r="P2299" i="1"/>
  <c r="T2299" i="1" s="1"/>
  <c r="P2300" i="1"/>
  <c r="T2300" i="1" s="1"/>
  <c r="P2301" i="1"/>
  <c r="T2301" i="1" s="1"/>
  <c r="P2302" i="1"/>
  <c r="T2302" i="1" s="1"/>
  <c r="P2303" i="1"/>
  <c r="T2303" i="1" s="1"/>
  <c r="P2304" i="1"/>
  <c r="T2304" i="1" s="1"/>
  <c r="P2305" i="1"/>
  <c r="T2305" i="1" s="1"/>
  <c r="P2306" i="1"/>
  <c r="T2306" i="1" s="1"/>
  <c r="P2307" i="1"/>
  <c r="T2307" i="1" s="1"/>
  <c r="P2308" i="1"/>
  <c r="T2308" i="1" s="1"/>
  <c r="P2309" i="1"/>
  <c r="T2309" i="1" s="1"/>
  <c r="P2310" i="1"/>
  <c r="T2310" i="1" s="1"/>
  <c r="P2311" i="1"/>
  <c r="T2311" i="1" s="1"/>
  <c r="P2239" i="1"/>
  <c r="T2239" i="1" s="1"/>
  <c r="O2239" i="1"/>
  <c r="S2239" i="1" s="1"/>
  <c r="O2135" i="1"/>
  <c r="S2135" i="1" s="1"/>
  <c r="O2136" i="1"/>
  <c r="S2136" i="1" s="1"/>
  <c r="O2137" i="1"/>
  <c r="S2137" i="1" s="1"/>
  <c r="O2138" i="1"/>
  <c r="S2138" i="1" s="1"/>
  <c r="O2139" i="1"/>
  <c r="S2139" i="1" s="1"/>
  <c r="O2140" i="1"/>
  <c r="S2140" i="1" s="1"/>
  <c r="O2141" i="1"/>
  <c r="S2141" i="1" s="1"/>
  <c r="O2142" i="1"/>
  <c r="S2142" i="1" s="1"/>
  <c r="O2143" i="1"/>
  <c r="S2143" i="1" s="1"/>
  <c r="O2144" i="1"/>
  <c r="S2144" i="1" s="1"/>
  <c r="O2145" i="1"/>
  <c r="S2145" i="1" s="1"/>
  <c r="O2146" i="1"/>
  <c r="S2146" i="1" s="1"/>
  <c r="O2147" i="1"/>
  <c r="S2147" i="1" s="1"/>
  <c r="O2148" i="1"/>
  <c r="S2148" i="1" s="1"/>
  <c r="O2149" i="1"/>
  <c r="S2149" i="1" s="1"/>
  <c r="O2150" i="1"/>
  <c r="S2150" i="1" s="1"/>
  <c r="O2151" i="1"/>
  <c r="S2151" i="1" s="1"/>
  <c r="O2152" i="1"/>
  <c r="S2152" i="1" s="1"/>
  <c r="O2153" i="1"/>
  <c r="S2153" i="1" s="1"/>
  <c r="O2154" i="1"/>
  <c r="S2154" i="1" s="1"/>
  <c r="O2155" i="1"/>
  <c r="S2155" i="1" s="1"/>
  <c r="O2156" i="1"/>
  <c r="S2156" i="1" s="1"/>
  <c r="O2157" i="1"/>
  <c r="S2157" i="1" s="1"/>
  <c r="O2158" i="1"/>
  <c r="S2158" i="1" s="1"/>
  <c r="O2159" i="1"/>
  <c r="S2159" i="1" s="1"/>
  <c r="O2160" i="1"/>
  <c r="S2160" i="1" s="1"/>
  <c r="O2161" i="1"/>
  <c r="S2161" i="1" s="1"/>
  <c r="O2162" i="1"/>
  <c r="S2162" i="1" s="1"/>
  <c r="O2163" i="1"/>
  <c r="S2163" i="1" s="1"/>
  <c r="O2164" i="1"/>
  <c r="S2164" i="1" s="1"/>
  <c r="O2165" i="1"/>
  <c r="S2165" i="1" s="1"/>
  <c r="O2166" i="1"/>
  <c r="S2166" i="1" s="1"/>
  <c r="O2167" i="1"/>
  <c r="S2167" i="1" s="1"/>
  <c r="O2168" i="1"/>
  <c r="S2168" i="1" s="1"/>
  <c r="O2169" i="1"/>
  <c r="S2169" i="1" s="1"/>
  <c r="O2170" i="1"/>
  <c r="S2170" i="1" s="1"/>
  <c r="O2171" i="1"/>
  <c r="S2171" i="1" s="1"/>
  <c r="O2172" i="1"/>
  <c r="S2172" i="1" s="1"/>
  <c r="O2173" i="1"/>
  <c r="S2173" i="1" s="1"/>
  <c r="O2174" i="1"/>
  <c r="S2174" i="1" s="1"/>
  <c r="O2175" i="1"/>
  <c r="S2175" i="1" s="1"/>
  <c r="O2176" i="1"/>
  <c r="S2176" i="1" s="1"/>
  <c r="O2177" i="1"/>
  <c r="S2177" i="1" s="1"/>
  <c r="O2178" i="1"/>
  <c r="S2178" i="1" s="1"/>
  <c r="O2179" i="1"/>
  <c r="S2179" i="1" s="1"/>
  <c r="O2180" i="1"/>
  <c r="S2180" i="1" s="1"/>
  <c r="O2181" i="1"/>
  <c r="S2181" i="1" s="1"/>
  <c r="O2182" i="1"/>
  <c r="S2182" i="1" s="1"/>
  <c r="O2183" i="1"/>
  <c r="S2183" i="1" s="1"/>
  <c r="O2184" i="1"/>
  <c r="S2184" i="1" s="1"/>
  <c r="O2185" i="1"/>
  <c r="S2185" i="1" s="1"/>
  <c r="O2186" i="1"/>
  <c r="S2186" i="1" s="1"/>
  <c r="O2187" i="1"/>
  <c r="S2187" i="1" s="1"/>
  <c r="O2188" i="1"/>
  <c r="S2188" i="1" s="1"/>
  <c r="O2189" i="1"/>
  <c r="S2189" i="1" s="1"/>
  <c r="O2190" i="1"/>
  <c r="S2190" i="1" s="1"/>
  <c r="O2191" i="1"/>
  <c r="S2191" i="1" s="1"/>
  <c r="O2192" i="1"/>
  <c r="S2192" i="1" s="1"/>
  <c r="O2193" i="1"/>
  <c r="S2193" i="1" s="1"/>
  <c r="O2194" i="1"/>
  <c r="S2194" i="1" s="1"/>
  <c r="O2195" i="1"/>
  <c r="S2195" i="1" s="1"/>
  <c r="O2196" i="1"/>
  <c r="S2196" i="1" s="1"/>
  <c r="O2197" i="1"/>
  <c r="S2197" i="1" s="1"/>
  <c r="O2198" i="1"/>
  <c r="S2198" i="1" s="1"/>
  <c r="O2199" i="1"/>
  <c r="S2199" i="1" s="1"/>
  <c r="O2200" i="1"/>
  <c r="S2200" i="1" s="1"/>
  <c r="O2201" i="1"/>
  <c r="S2201" i="1" s="1"/>
  <c r="O2202" i="1"/>
  <c r="S2202" i="1" s="1"/>
  <c r="O2203" i="1"/>
  <c r="S2203" i="1" s="1"/>
  <c r="O2204" i="1"/>
  <c r="S2204" i="1" s="1"/>
  <c r="O2205" i="1"/>
  <c r="S2205" i="1" s="1"/>
  <c r="O2206" i="1"/>
  <c r="S2206" i="1" s="1"/>
  <c r="O2207" i="1"/>
  <c r="S2207" i="1" s="1"/>
  <c r="O2208" i="1"/>
  <c r="S2208" i="1" s="1"/>
  <c r="O2209" i="1"/>
  <c r="S2209" i="1" s="1"/>
  <c r="O2210" i="1"/>
  <c r="S2210" i="1" s="1"/>
  <c r="O2211" i="1"/>
  <c r="S2211" i="1" s="1"/>
  <c r="O2212" i="1"/>
  <c r="S2212" i="1" s="1"/>
  <c r="O2213" i="1"/>
  <c r="S2213" i="1" s="1"/>
  <c r="O2214" i="1"/>
  <c r="S2214" i="1" s="1"/>
  <c r="O2215" i="1"/>
  <c r="S2215" i="1" s="1"/>
  <c r="O2216" i="1"/>
  <c r="S2216" i="1" s="1"/>
  <c r="O2217" i="1"/>
  <c r="S2217" i="1" s="1"/>
  <c r="O2218" i="1"/>
  <c r="S2218" i="1" s="1"/>
  <c r="O2219" i="1"/>
  <c r="S2219" i="1" s="1"/>
  <c r="O2220" i="1"/>
  <c r="S2220" i="1" s="1"/>
  <c r="O2221" i="1"/>
  <c r="S2221" i="1" s="1"/>
  <c r="O2222" i="1"/>
  <c r="S2222" i="1" s="1"/>
  <c r="O2223" i="1"/>
  <c r="S2223" i="1" s="1"/>
  <c r="O2224" i="1"/>
  <c r="S2224" i="1" s="1"/>
  <c r="O2225" i="1"/>
  <c r="S2225" i="1" s="1"/>
  <c r="O2226" i="1"/>
  <c r="S2226" i="1" s="1"/>
  <c r="O2227" i="1"/>
  <c r="S2227" i="1" s="1"/>
  <c r="O2228" i="1"/>
  <c r="S2228" i="1" s="1"/>
  <c r="O2229" i="1"/>
  <c r="S2229" i="1" s="1"/>
  <c r="O2230" i="1"/>
  <c r="S2230" i="1" s="1"/>
  <c r="O2231" i="1"/>
  <c r="S2231" i="1" s="1"/>
  <c r="O2232" i="1"/>
  <c r="S2232" i="1" s="1"/>
  <c r="O2233" i="1"/>
  <c r="S2233" i="1" s="1"/>
  <c r="O2234" i="1"/>
  <c r="S2234" i="1" s="1"/>
  <c r="O2235" i="1"/>
  <c r="S2235" i="1" s="1"/>
  <c r="O2236" i="1"/>
  <c r="S2236" i="1" s="1"/>
  <c r="O2237" i="1"/>
  <c r="S2237" i="1" s="1"/>
  <c r="P2135" i="1"/>
  <c r="T2135" i="1" s="1"/>
  <c r="P2136" i="1"/>
  <c r="T2136" i="1" s="1"/>
  <c r="P2137" i="1"/>
  <c r="T2137" i="1" s="1"/>
  <c r="P2138" i="1"/>
  <c r="T2138" i="1" s="1"/>
  <c r="P2139" i="1"/>
  <c r="T2139" i="1" s="1"/>
  <c r="P2140" i="1"/>
  <c r="T2140" i="1" s="1"/>
  <c r="P2141" i="1"/>
  <c r="T2141" i="1" s="1"/>
  <c r="P2142" i="1"/>
  <c r="T2142" i="1" s="1"/>
  <c r="P2143" i="1"/>
  <c r="T2143" i="1" s="1"/>
  <c r="P2144" i="1"/>
  <c r="T2144" i="1" s="1"/>
  <c r="P2145" i="1"/>
  <c r="T2145" i="1" s="1"/>
  <c r="P2146" i="1"/>
  <c r="T2146" i="1" s="1"/>
  <c r="P2147" i="1"/>
  <c r="T2147" i="1" s="1"/>
  <c r="P2148" i="1"/>
  <c r="T2148" i="1" s="1"/>
  <c r="P2149" i="1"/>
  <c r="T2149" i="1" s="1"/>
  <c r="P2150" i="1"/>
  <c r="T2150" i="1" s="1"/>
  <c r="P2151" i="1"/>
  <c r="T2151" i="1" s="1"/>
  <c r="P2152" i="1"/>
  <c r="T2152" i="1" s="1"/>
  <c r="P2153" i="1"/>
  <c r="T2153" i="1" s="1"/>
  <c r="P2154" i="1"/>
  <c r="T2154" i="1" s="1"/>
  <c r="P2155" i="1"/>
  <c r="T2155" i="1" s="1"/>
  <c r="P2156" i="1"/>
  <c r="T2156" i="1" s="1"/>
  <c r="P2157" i="1"/>
  <c r="T2157" i="1" s="1"/>
  <c r="P2158" i="1"/>
  <c r="T2158" i="1" s="1"/>
  <c r="P2159" i="1"/>
  <c r="T2159" i="1" s="1"/>
  <c r="P2160" i="1"/>
  <c r="T2160" i="1" s="1"/>
  <c r="P2161" i="1"/>
  <c r="T2161" i="1" s="1"/>
  <c r="P2162" i="1"/>
  <c r="T2162" i="1" s="1"/>
  <c r="P2163" i="1"/>
  <c r="T2163" i="1" s="1"/>
  <c r="P2164" i="1"/>
  <c r="T2164" i="1" s="1"/>
  <c r="P2165" i="1"/>
  <c r="T2165" i="1" s="1"/>
  <c r="P2166" i="1"/>
  <c r="T2166" i="1" s="1"/>
  <c r="P2167" i="1"/>
  <c r="T2167" i="1" s="1"/>
  <c r="P2168" i="1"/>
  <c r="T2168" i="1" s="1"/>
  <c r="P2169" i="1"/>
  <c r="T2169" i="1" s="1"/>
  <c r="P2170" i="1"/>
  <c r="T2170" i="1" s="1"/>
  <c r="P2171" i="1"/>
  <c r="T2171" i="1" s="1"/>
  <c r="P2172" i="1"/>
  <c r="T2172" i="1" s="1"/>
  <c r="P2173" i="1"/>
  <c r="T2173" i="1" s="1"/>
  <c r="P2174" i="1"/>
  <c r="T2174" i="1" s="1"/>
  <c r="P2175" i="1"/>
  <c r="T2175" i="1" s="1"/>
  <c r="P2176" i="1"/>
  <c r="T2176" i="1" s="1"/>
  <c r="P2177" i="1"/>
  <c r="T2177" i="1" s="1"/>
  <c r="P2178" i="1"/>
  <c r="T2178" i="1" s="1"/>
  <c r="P2179" i="1"/>
  <c r="T2179" i="1" s="1"/>
  <c r="P2180" i="1"/>
  <c r="T2180" i="1" s="1"/>
  <c r="P2181" i="1"/>
  <c r="T2181" i="1" s="1"/>
  <c r="P2182" i="1"/>
  <c r="T2182" i="1" s="1"/>
  <c r="P2183" i="1"/>
  <c r="T2183" i="1" s="1"/>
  <c r="P2184" i="1"/>
  <c r="T2184" i="1" s="1"/>
  <c r="P2185" i="1"/>
  <c r="T2185" i="1" s="1"/>
  <c r="P2186" i="1"/>
  <c r="T2186" i="1" s="1"/>
  <c r="P2187" i="1"/>
  <c r="T2187" i="1" s="1"/>
  <c r="P2188" i="1"/>
  <c r="T2188" i="1" s="1"/>
  <c r="P2189" i="1"/>
  <c r="T2189" i="1" s="1"/>
  <c r="P2190" i="1"/>
  <c r="T2190" i="1" s="1"/>
  <c r="P2191" i="1"/>
  <c r="T2191" i="1" s="1"/>
  <c r="P2192" i="1"/>
  <c r="T2192" i="1" s="1"/>
  <c r="P2193" i="1"/>
  <c r="T2193" i="1" s="1"/>
  <c r="P2194" i="1"/>
  <c r="T2194" i="1" s="1"/>
  <c r="P2195" i="1"/>
  <c r="T2195" i="1" s="1"/>
  <c r="P2196" i="1"/>
  <c r="T2196" i="1" s="1"/>
  <c r="P2197" i="1"/>
  <c r="T2197" i="1" s="1"/>
  <c r="P2198" i="1"/>
  <c r="T2198" i="1" s="1"/>
  <c r="P2199" i="1"/>
  <c r="T2199" i="1" s="1"/>
  <c r="P2200" i="1"/>
  <c r="T2200" i="1" s="1"/>
  <c r="P2201" i="1"/>
  <c r="T2201" i="1" s="1"/>
  <c r="P2202" i="1"/>
  <c r="T2202" i="1" s="1"/>
  <c r="P2203" i="1"/>
  <c r="T2203" i="1" s="1"/>
  <c r="P2204" i="1"/>
  <c r="T2204" i="1" s="1"/>
  <c r="P2205" i="1"/>
  <c r="T2205" i="1" s="1"/>
  <c r="P2206" i="1"/>
  <c r="T2206" i="1" s="1"/>
  <c r="P2207" i="1"/>
  <c r="T2207" i="1" s="1"/>
  <c r="P2208" i="1"/>
  <c r="T2208" i="1" s="1"/>
  <c r="P2209" i="1"/>
  <c r="T2209" i="1" s="1"/>
  <c r="P2210" i="1"/>
  <c r="T2210" i="1" s="1"/>
  <c r="P2211" i="1"/>
  <c r="T2211" i="1" s="1"/>
  <c r="P2212" i="1"/>
  <c r="T2212" i="1" s="1"/>
  <c r="P2213" i="1"/>
  <c r="T2213" i="1" s="1"/>
  <c r="P2214" i="1"/>
  <c r="T2214" i="1" s="1"/>
  <c r="P2215" i="1"/>
  <c r="T2215" i="1" s="1"/>
  <c r="P2216" i="1"/>
  <c r="T2216" i="1" s="1"/>
  <c r="P2217" i="1"/>
  <c r="T2217" i="1" s="1"/>
  <c r="P2218" i="1"/>
  <c r="T2218" i="1" s="1"/>
  <c r="P2219" i="1"/>
  <c r="T2219" i="1" s="1"/>
  <c r="P2220" i="1"/>
  <c r="T2220" i="1" s="1"/>
  <c r="P2221" i="1"/>
  <c r="T2221" i="1" s="1"/>
  <c r="P2222" i="1"/>
  <c r="T2222" i="1" s="1"/>
  <c r="P2223" i="1"/>
  <c r="T2223" i="1" s="1"/>
  <c r="P2224" i="1"/>
  <c r="T2224" i="1" s="1"/>
  <c r="P2225" i="1"/>
  <c r="T2225" i="1" s="1"/>
  <c r="P2226" i="1"/>
  <c r="T2226" i="1" s="1"/>
  <c r="P2227" i="1"/>
  <c r="T2227" i="1" s="1"/>
  <c r="P2228" i="1"/>
  <c r="T2228" i="1" s="1"/>
  <c r="P2229" i="1"/>
  <c r="T2229" i="1" s="1"/>
  <c r="P2230" i="1"/>
  <c r="T2230" i="1" s="1"/>
  <c r="P2231" i="1"/>
  <c r="T2231" i="1" s="1"/>
  <c r="P2232" i="1"/>
  <c r="T2232" i="1" s="1"/>
  <c r="P2233" i="1"/>
  <c r="T2233" i="1" s="1"/>
  <c r="P2234" i="1"/>
  <c r="T2234" i="1" s="1"/>
  <c r="P2235" i="1"/>
  <c r="T2235" i="1" s="1"/>
  <c r="P2236" i="1"/>
  <c r="T2236" i="1" s="1"/>
  <c r="P2237" i="1"/>
  <c r="T2237" i="1" s="1"/>
  <c r="P2134" i="1"/>
  <c r="T2134" i="1" s="1"/>
  <c r="O2134" i="1"/>
  <c r="S2134" i="1" s="1"/>
  <c r="O2045" i="1"/>
  <c r="S2045" i="1" s="1"/>
  <c r="O2046" i="1"/>
  <c r="S2046" i="1" s="1"/>
  <c r="O2047" i="1"/>
  <c r="S2047" i="1" s="1"/>
  <c r="O2048" i="1"/>
  <c r="S2048" i="1" s="1"/>
  <c r="O2049" i="1"/>
  <c r="S2049" i="1" s="1"/>
  <c r="O2050" i="1"/>
  <c r="S2050" i="1" s="1"/>
  <c r="O2051" i="1"/>
  <c r="S2051" i="1" s="1"/>
  <c r="O2052" i="1"/>
  <c r="S2052" i="1" s="1"/>
  <c r="O2053" i="1"/>
  <c r="S2053" i="1" s="1"/>
  <c r="O2054" i="1"/>
  <c r="S2054" i="1" s="1"/>
  <c r="O2055" i="1"/>
  <c r="S2055" i="1" s="1"/>
  <c r="O2056" i="1"/>
  <c r="S2056" i="1" s="1"/>
  <c r="O2057" i="1"/>
  <c r="S2057" i="1" s="1"/>
  <c r="O2058" i="1"/>
  <c r="S2058" i="1" s="1"/>
  <c r="O2059" i="1"/>
  <c r="S2059" i="1" s="1"/>
  <c r="O2060" i="1"/>
  <c r="S2060" i="1" s="1"/>
  <c r="O2061" i="1"/>
  <c r="S2061" i="1" s="1"/>
  <c r="O2062" i="1"/>
  <c r="S2062" i="1" s="1"/>
  <c r="O2063" i="1"/>
  <c r="S2063" i="1" s="1"/>
  <c r="O2064" i="1"/>
  <c r="S2064" i="1" s="1"/>
  <c r="O2065" i="1"/>
  <c r="S2065" i="1" s="1"/>
  <c r="O2066" i="1"/>
  <c r="S2066" i="1" s="1"/>
  <c r="O2067" i="1"/>
  <c r="S2067" i="1" s="1"/>
  <c r="O2068" i="1"/>
  <c r="S2068" i="1" s="1"/>
  <c r="O2069" i="1"/>
  <c r="S2069" i="1" s="1"/>
  <c r="O2070" i="1"/>
  <c r="S2070" i="1" s="1"/>
  <c r="O2071" i="1"/>
  <c r="S2071" i="1" s="1"/>
  <c r="O2072" i="1"/>
  <c r="S2072" i="1" s="1"/>
  <c r="O2073" i="1"/>
  <c r="S2073" i="1" s="1"/>
  <c r="O2074" i="1"/>
  <c r="S2074" i="1" s="1"/>
  <c r="O2075" i="1"/>
  <c r="S2075" i="1" s="1"/>
  <c r="O2076" i="1"/>
  <c r="S2076" i="1" s="1"/>
  <c r="O2077" i="1"/>
  <c r="S2077" i="1" s="1"/>
  <c r="O2078" i="1"/>
  <c r="S2078" i="1" s="1"/>
  <c r="O2079" i="1"/>
  <c r="S2079" i="1" s="1"/>
  <c r="O2080" i="1"/>
  <c r="S2080" i="1" s="1"/>
  <c r="O2081" i="1"/>
  <c r="S2081" i="1" s="1"/>
  <c r="O2082" i="1"/>
  <c r="S2082" i="1" s="1"/>
  <c r="O2083" i="1"/>
  <c r="S2083" i="1" s="1"/>
  <c r="O2084" i="1"/>
  <c r="S2084" i="1" s="1"/>
  <c r="O2085" i="1"/>
  <c r="S2085" i="1" s="1"/>
  <c r="O2086" i="1"/>
  <c r="S2086" i="1" s="1"/>
  <c r="O2087" i="1"/>
  <c r="S2087" i="1" s="1"/>
  <c r="O2088" i="1"/>
  <c r="S2088" i="1" s="1"/>
  <c r="O2089" i="1"/>
  <c r="S2089" i="1" s="1"/>
  <c r="O2090" i="1"/>
  <c r="S2090" i="1" s="1"/>
  <c r="O2091" i="1"/>
  <c r="S2091" i="1" s="1"/>
  <c r="O2092" i="1"/>
  <c r="S2092" i="1" s="1"/>
  <c r="O2093" i="1"/>
  <c r="S2093" i="1" s="1"/>
  <c r="O2094" i="1"/>
  <c r="S2094" i="1" s="1"/>
  <c r="O2095" i="1"/>
  <c r="S2095" i="1" s="1"/>
  <c r="O2096" i="1"/>
  <c r="S2096" i="1" s="1"/>
  <c r="O2097" i="1"/>
  <c r="S2097" i="1" s="1"/>
  <c r="O2098" i="1"/>
  <c r="S2098" i="1" s="1"/>
  <c r="O2099" i="1"/>
  <c r="S2099" i="1" s="1"/>
  <c r="O2100" i="1"/>
  <c r="S2100" i="1" s="1"/>
  <c r="O2101" i="1"/>
  <c r="S2101" i="1" s="1"/>
  <c r="O2102" i="1"/>
  <c r="S2102" i="1" s="1"/>
  <c r="O2103" i="1"/>
  <c r="S2103" i="1" s="1"/>
  <c r="O2104" i="1"/>
  <c r="S2104" i="1" s="1"/>
  <c r="O2105" i="1"/>
  <c r="S2105" i="1" s="1"/>
  <c r="O2106" i="1"/>
  <c r="S2106" i="1" s="1"/>
  <c r="O2107" i="1"/>
  <c r="S2107" i="1" s="1"/>
  <c r="O2108" i="1"/>
  <c r="S2108" i="1" s="1"/>
  <c r="O2109" i="1"/>
  <c r="S2109" i="1" s="1"/>
  <c r="O2110" i="1"/>
  <c r="S2110" i="1" s="1"/>
  <c r="O2111" i="1"/>
  <c r="S2111" i="1" s="1"/>
  <c r="O2112" i="1"/>
  <c r="S2112" i="1" s="1"/>
  <c r="O2113" i="1"/>
  <c r="S2113" i="1" s="1"/>
  <c r="O2114" i="1"/>
  <c r="S2114" i="1" s="1"/>
  <c r="O2115" i="1"/>
  <c r="S2115" i="1" s="1"/>
  <c r="O2116" i="1"/>
  <c r="S2116" i="1" s="1"/>
  <c r="O2117" i="1"/>
  <c r="S2117" i="1" s="1"/>
  <c r="O2118" i="1"/>
  <c r="S2118" i="1" s="1"/>
  <c r="O2119" i="1"/>
  <c r="S2119" i="1" s="1"/>
  <c r="O2120" i="1"/>
  <c r="S2120" i="1" s="1"/>
  <c r="O2121" i="1"/>
  <c r="S2121" i="1" s="1"/>
  <c r="O2122" i="1"/>
  <c r="S2122" i="1" s="1"/>
  <c r="O2123" i="1"/>
  <c r="S2123" i="1" s="1"/>
  <c r="O2124" i="1"/>
  <c r="S2124" i="1" s="1"/>
  <c r="O2125" i="1"/>
  <c r="S2125" i="1" s="1"/>
  <c r="O2126" i="1"/>
  <c r="S2126" i="1" s="1"/>
  <c r="O2127" i="1"/>
  <c r="S2127" i="1" s="1"/>
  <c r="O2128" i="1"/>
  <c r="S2128" i="1" s="1"/>
  <c r="O2129" i="1"/>
  <c r="S2129" i="1" s="1"/>
  <c r="O2130" i="1"/>
  <c r="S2130" i="1" s="1"/>
  <c r="O2131" i="1"/>
  <c r="S2131" i="1" s="1"/>
  <c r="O2132" i="1"/>
  <c r="S2132" i="1" s="1"/>
  <c r="P2045" i="1"/>
  <c r="T2045" i="1" s="1"/>
  <c r="P2046" i="1"/>
  <c r="T2046" i="1" s="1"/>
  <c r="P2047" i="1"/>
  <c r="T2047" i="1" s="1"/>
  <c r="P2048" i="1"/>
  <c r="T2048" i="1" s="1"/>
  <c r="P2049" i="1"/>
  <c r="T2049" i="1" s="1"/>
  <c r="P2050" i="1"/>
  <c r="T2050" i="1" s="1"/>
  <c r="P2051" i="1"/>
  <c r="T2051" i="1" s="1"/>
  <c r="P2052" i="1"/>
  <c r="T2052" i="1" s="1"/>
  <c r="P2053" i="1"/>
  <c r="T2053" i="1" s="1"/>
  <c r="P2054" i="1"/>
  <c r="T2054" i="1" s="1"/>
  <c r="P2055" i="1"/>
  <c r="T2055" i="1" s="1"/>
  <c r="P2056" i="1"/>
  <c r="T2056" i="1" s="1"/>
  <c r="P2057" i="1"/>
  <c r="T2057" i="1" s="1"/>
  <c r="P2058" i="1"/>
  <c r="T2058" i="1" s="1"/>
  <c r="P2059" i="1"/>
  <c r="T2059" i="1" s="1"/>
  <c r="P2060" i="1"/>
  <c r="T2060" i="1" s="1"/>
  <c r="P2061" i="1"/>
  <c r="T2061" i="1" s="1"/>
  <c r="P2062" i="1"/>
  <c r="T2062" i="1" s="1"/>
  <c r="P2063" i="1"/>
  <c r="T2063" i="1" s="1"/>
  <c r="P2064" i="1"/>
  <c r="T2064" i="1" s="1"/>
  <c r="P2065" i="1"/>
  <c r="T2065" i="1" s="1"/>
  <c r="P2066" i="1"/>
  <c r="T2066" i="1" s="1"/>
  <c r="P2067" i="1"/>
  <c r="T2067" i="1" s="1"/>
  <c r="P2068" i="1"/>
  <c r="T2068" i="1" s="1"/>
  <c r="P2069" i="1"/>
  <c r="T2069" i="1" s="1"/>
  <c r="P2070" i="1"/>
  <c r="T2070" i="1" s="1"/>
  <c r="P2071" i="1"/>
  <c r="T2071" i="1" s="1"/>
  <c r="P2072" i="1"/>
  <c r="T2072" i="1" s="1"/>
  <c r="P2073" i="1"/>
  <c r="T2073" i="1" s="1"/>
  <c r="P2074" i="1"/>
  <c r="T2074" i="1" s="1"/>
  <c r="P2075" i="1"/>
  <c r="T2075" i="1" s="1"/>
  <c r="P2076" i="1"/>
  <c r="T2076" i="1" s="1"/>
  <c r="P2077" i="1"/>
  <c r="T2077" i="1" s="1"/>
  <c r="P2078" i="1"/>
  <c r="T2078" i="1" s="1"/>
  <c r="P2079" i="1"/>
  <c r="T2079" i="1" s="1"/>
  <c r="P2080" i="1"/>
  <c r="T2080" i="1" s="1"/>
  <c r="P2081" i="1"/>
  <c r="T2081" i="1" s="1"/>
  <c r="P2082" i="1"/>
  <c r="T2082" i="1" s="1"/>
  <c r="P2083" i="1"/>
  <c r="T2083" i="1" s="1"/>
  <c r="P2084" i="1"/>
  <c r="T2084" i="1" s="1"/>
  <c r="P2085" i="1"/>
  <c r="T2085" i="1" s="1"/>
  <c r="P2086" i="1"/>
  <c r="T2086" i="1" s="1"/>
  <c r="P2087" i="1"/>
  <c r="T2087" i="1" s="1"/>
  <c r="P2088" i="1"/>
  <c r="T2088" i="1" s="1"/>
  <c r="P2089" i="1"/>
  <c r="T2089" i="1" s="1"/>
  <c r="P2090" i="1"/>
  <c r="T2090" i="1" s="1"/>
  <c r="P2091" i="1"/>
  <c r="T2091" i="1" s="1"/>
  <c r="P2092" i="1"/>
  <c r="T2092" i="1" s="1"/>
  <c r="P2093" i="1"/>
  <c r="T2093" i="1" s="1"/>
  <c r="P2094" i="1"/>
  <c r="T2094" i="1" s="1"/>
  <c r="P2095" i="1"/>
  <c r="T2095" i="1" s="1"/>
  <c r="P2096" i="1"/>
  <c r="T2096" i="1" s="1"/>
  <c r="P2097" i="1"/>
  <c r="T2097" i="1" s="1"/>
  <c r="P2098" i="1"/>
  <c r="T2098" i="1" s="1"/>
  <c r="P2099" i="1"/>
  <c r="T2099" i="1" s="1"/>
  <c r="P2100" i="1"/>
  <c r="T2100" i="1" s="1"/>
  <c r="P2101" i="1"/>
  <c r="T2101" i="1" s="1"/>
  <c r="P2102" i="1"/>
  <c r="T2102" i="1" s="1"/>
  <c r="P2103" i="1"/>
  <c r="T2103" i="1" s="1"/>
  <c r="P2104" i="1"/>
  <c r="T2104" i="1" s="1"/>
  <c r="P2105" i="1"/>
  <c r="T2105" i="1" s="1"/>
  <c r="P2106" i="1"/>
  <c r="T2106" i="1" s="1"/>
  <c r="P2107" i="1"/>
  <c r="T2107" i="1" s="1"/>
  <c r="P2108" i="1"/>
  <c r="T2108" i="1" s="1"/>
  <c r="P2109" i="1"/>
  <c r="T2109" i="1" s="1"/>
  <c r="P2110" i="1"/>
  <c r="T2110" i="1" s="1"/>
  <c r="P2111" i="1"/>
  <c r="T2111" i="1" s="1"/>
  <c r="P2112" i="1"/>
  <c r="T2112" i="1" s="1"/>
  <c r="P2113" i="1"/>
  <c r="T2113" i="1" s="1"/>
  <c r="P2114" i="1"/>
  <c r="T2114" i="1" s="1"/>
  <c r="P2115" i="1"/>
  <c r="T2115" i="1" s="1"/>
  <c r="P2116" i="1"/>
  <c r="T2116" i="1" s="1"/>
  <c r="P2117" i="1"/>
  <c r="T2117" i="1" s="1"/>
  <c r="P2118" i="1"/>
  <c r="T2118" i="1" s="1"/>
  <c r="P2119" i="1"/>
  <c r="T2119" i="1" s="1"/>
  <c r="P2120" i="1"/>
  <c r="T2120" i="1" s="1"/>
  <c r="P2121" i="1"/>
  <c r="T2121" i="1" s="1"/>
  <c r="P2122" i="1"/>
  <c r="T2122" i="1" s="1"/>
  <c r="P2123" i="1"/>
  <c r="T2123" i="1" s="1"/>
  <c r="P2124" i="1"/>
  <c r="T2124" i="1" s="1"/>
  <c r="P2125" i="1"/>
  <c r="T2125" i="1" s="1"/>
  <c r="P2126" i="1"/>
  <c r="T2126" i="1" s="1"/>
  <c r="P2127" i="1"/>
  <c r="T2127" i="1" s="1"/>
  <c r="P2128" i="1"/>
  <c r="T2128" i="1" s="1"/>
  <c r="P2129" i="1"/>
  <c r="T2129" i="1" s="1"/>
  <c r="P2130" i="1"/>
  <c r="T2130" i="1" s="1"/>
  <c r="P2131" i="1"/>
  <c r="T2131" i="1" s="1"/>
  <c r="P2132" i="1"/>
  <c r="T2132" i="1" s="1"/>
  <c r="P2044" i="1"/>
  <c r="T2044" i="1" s="1"/>
  <c r="O2044" i="1"/>
  <c r="S2044" i="1" s="1"/>
  <c r="O1945" i="1"/>
  <c r="S1945" i="1" s="1"/>
  <c r="O1946" i="1"/>
  <c r="S1946" i="1" s="1"/>
  <c r="O1947" i="1"/>
  <c r="S1947" i="1" s="1"/>
  <c r="O1948" i="1"/>
  <c r="S1948" i="1" s="1"/>
  <c r="O1949" i="1"/>
  <c r="S1949" i="1" s="1"/>
  <c r="O1950" i="1"/>
  <c r="S1950" i="1" s="1"/>
  <c r="O1951" i="1"/>
  <c r="S1951" i="1" s="1"/>
  <c r="O1952" i="1"/>
  <c r="S1952" i="1" s="1"/>
  <c r="O1953" i="1"/>
  <c r="S1953" i="1" s="1"/>
  <c r="O1954" i="1"/>
  <c r="S1954" i="1" s="1"/>
  <c r="O1955" i="1"/>
  <c r="S1955" i="1" s="1"/>
  <c r="O1956" i="1"/>
  <c r="S1956" i="1" s="1"/>
  <c r="O1957" i="1"/>
  <c r="S1957" i="1" s="1"/>
  <c r="O1958" i="1"/>
  <c r="S1958" i="1" s="1"/>
  <c r="O1959" i="1"/>
  <c r="S1959" i="1" s="1"/>
  <c r="O1960" i="1"/>
  <c r="S1960" i="1" s="1"/>
  <c r="O1961" i="1"/>
  <c r="S1961" i="1" s="1"/>
  <c r="O1962" i="1"/>
  <c r="S1962" i="1" s="1"/>
  <c r="O1963" i="1"/>
  <c r="S1963" i="1" s="1"/>
  <c r="O1964" i="1"/>
  <c r="S1964" i="1" s="1"/>
  <c r="O1965" i="1"/>
  <c r="S1965" i="1" s="1"/>
  <c r="O1966" i="1"/>
  <c r="S1966" i="1" s="1"/>
  <c r="O1967" i="1"/>
  <c r="S1967" i="1" s="1"/>
  <c r="O1968" i="1"/>
  <c r="S1968" i="1" s="1"/>
  <c r="O1969" i="1"/>
  <c r="S1969" i="1" s="1"/>
  <c r="O1970" i="1"/>
  <c r="S1970" i="1" s="1"/>
  <c r="O1971" i="1"/>
  <c r="S1971" i="1" s="1"/>
  <c r="O1972" i="1"/>
  <c r="S1972" i="1" s="1"/>
  <c r="O1973" i="1"/>
  <c r="S1973" i="1" s="1"/>
  <c r="O1974" i="1"/>
  <c r="S1974" i="1" s="1"/>
  <c r="O1975" i="1"/>
  <c r="S1975" i="1" s="1"/>
  <c r="O1976" i="1"/>
  <c r="S1976" i="1" s="1"/>
  <c r="O1977" i="1"/>
  <c r="S1977" i="1" s="1"/>
  <c r="O1978" i="1"/>
  <c r="S1978" i="1" s="1"/>
  <c r="O1979" i="1"/>
  <c r="S1979" i="1" s="1"/>
  <c r="O1980" i="1"/>
  <c r="S1980" i="1" s="1"/>
  <c r="O1981" i="1"/>
  <c r="S1981" i="1" s="1"/>
  <c r="O1982" i="1"/>
  <c r="S1982" i="1" s="1"/>
  <c r="O1983" i="1"/>
  <c r="S1983" i="1" s="1"/>
  <c r="O1984" i="1"/>
  <c r="S1984" i="1" s="1"/>
  <c r="O1985" i="1"/>
  <c r="S1985" i="1" s="1"/>
  <c r="O1986" i="1"/>
  <c r="S1986" i="1" s="1"/>
  <c r="O1987" i="1"/>
  <c r="S1987" i="1" s="1"/>
  <c r="O1988" i="1"/>
  <c r="S1988" i="1" s="1"/>
  <c r="O1989" i="1"/>
  <c r="S1989" i="1" s="1"/>
  <c r="O1990" i="1"/>
  <c r="S1990" i="1" s="1"/>
  <c r="O1991" i="1"/>
  <c r="S1991" i="1" s="1"/>
  <c r="O1992" i="1"/>
  <c r="S1992" i="1" s="1"/>
  <c r="O1993" i="1"/>
  <c r="S1993" i="1" s="1"/>
  <c r="O1994" i="1"/>
  <c r="S1994" i="1" s="1"/>
  <c r="O1995" i="1"/>
  <c r="S1995" i="1" s="1"/>
  <c r="O1996" i="1"/>
  <c r="S1996" i="1" s="1"/>
  <c r="O1997" i="1"/>
  <c r="S1997" i="1" s="1"/>
  <c r="O1998" i="1"/>
  <c r="S1998" i="1" s="1"/>
  <c r="O1999" i="1"/>
  <c r="S1999" i="1" s="1"/>
  <c r="O2000" i="1"/>
  <c r="S2000" i="1" s="1"/>
  <c r="O2001" i="1"/>
  <c r="S2001" i="1" s="1"/>
  <c r="O2002" i="1"/>
  <c r="S2002" i="1" s="1"/>
  <c r="O2003" i="1"/>
  <c r="S2003" i="1" s="1"/>
  <c r="O2004" i="1"/>
  <c r="S2004" i="1" s="1"/>
  <c r="O2005" i="1"/>
  <c r="S2005" i="1" s="1"/>
  <c r="O2006" i="1"/>
  <c r="S2006" i="1" s="1"/>
  <c r="O2007" i="1"/>
  <c r="S2007" i="1" s="1"/>
  <c r="O2008" i="1"/>
  <c r="S2008" i="1" s="1"/>
  <c r="O2009" i="1"/>
  <c r="S2009" i="1" s="1"/>
  <c r="O2010" i="1"/>
  <c r="S2010" i="1" s="1"/>
  <c r="O2011" i="1"/>
  <c r="S2011" i="1" s="1"/>
  <c r="O2012" i="1"/>
  <c r="S2012" i="1" s="1"/>
  <c r="O2013" i="1"/>
  <c r="S2013" i="1" s="1"/>
  <c r="O2014" i="1"/>
  <c r="S2014" i="1" s="1"/>
  <c r="O2015" i="1"/>
  <c r="S2015" i="1" s="1"/>
  <c r="O2016" i="1"/>
  <c r="S2016" i="1" s="1"/>
  <c r="O2017" i="1"/>
  <c r="S2017" i="1" s="1"/>
  <c r="O2018" i="1"/>
  <c r="S2018" i="1" s="1"/>
  <c r="O2019" i="1"/>
  <c r="S2019" i="1" s="1"/>
  <c r="O2020" i="1"/>
  <c r="S2020" i="1" s="1"/>
  <c r="O2021" i="1"/>
  <c r="S2021" i="1" s="1"/>
  <c r="O2022" i="1"/>
  <c r="S2022" i="1" s="1"/>
  <c r="O2023" i="1"/>
  <c r="S2023" i="1" s="1"/>
  <c r="O2024" i="1"/>
  <c r="S2024" i="1" s="1"/>
  <c r="O2025" i="1"/>
  <c r="S2025" i="1" s="1"/>
  <c r="O2026" i="1"/>
  <c r="S2026" i="1" s="1"/>
  <c r="O2027" i="1"/>
  <c r="S2027" i="1" s="1"/>
  <c r="O2028" i="1"/>
  <c r="S2028" i="1" s="1"/>
  <c r="O2029" i="1"/>
  <c r="S2029" i="1" s="1"/>
  <c r="O2030" i="1"/>
  <c r="S2030" i="1" s="1"/>
  <c r="O2031" i="1"/>
  <c r="S2031" i="1" s="1"/>
  <c r="O2032" i="1"/>
  <c r="S2032" i="1" s="1"/>
  <c r="O2033" i="1"/>
  <c r="S2033" i="1" s="1"/>
  <c r="O2034" i="1"/>
  <c r="S2034" i="1" s="1"/>
  <c r="O2035" i="1"/>
  <c r="S2035" i="1" s="1"/>
  <c r="O2036" i="1"/>
  <c r="S2036" i="1" s="1"/>
  <c r="O2037" i="1"/>
  <c r="S2037" i="1" s="1"/>
  <c r="O2038" i="1"/>
  <c r="S2038" i="1" s="1"/>
  <c r="O2039" i="1"/>
  <c r="S2039" i="1" s="1"/>
  <c r="O2040" i="1"/>
  <c r="S2040" i="1" s="1"/>
  <c r="O2041" i="1"/>
  <c r="S2041" i="1" s="1"/>
  <c r="O2042" i="1"/>
  <c r="S2042" i="1" s="1"/>
  <c r="P1945" i="1"/>
  <c r="T1945" i="1" s="1"/>
  <c r="P1946" i="1"/>
  <c r="T1946" i="1" s="1"/>
  <c r="P1947" i="1"/>
  <c r="T1947" i="1" s="1"/>
  <c r="P1948" i="1"/>
  <c r="T1948" i="1" s="1"/>
  <c r="P1949" i="1"/>
  <c r="T1949" i="1" s="1"/>
  <c r="P1950" i="1"/>
  <c r="T1950" i="1" s="1"/>
  <c r="P1951" i="1"/>
  <c r="T1951" i="1" s="1"/>
  <c r="P1952" i="1"/>
  <c r="T1952" i="1" s="1"/>
  <c r="P1953" i="1"/>
  <c r="T1953" i="1" s="1"/>
  <c r="P1954" i="1"/>
  <c r="T1954" i="1" s="1"/>
  <c r="P1955" i="1"/>
  <c r="T1955" i="1" s="1"/>
  <c r="P1956" i="1"/>
  <c r="T1956" i="1" s="1"/>
  <c r="P1957" i="1"/>
  <c r="T1957" i="1" s="1"/>
  <c r="P1958" i="1"/>
  <c r="T1958" i="1" s="1"/>
  <c r="P1959" i="1"/>
  <c r="T1959" i="1" s="1"/>
  <c r="P1960" i="1"/>
  <c r="T1960" i="1" s="1"/>
  <c r="P1961" i="1"/>
  <c r="T1961" i="1" s="1"/>
  <c r="P1962" i="1"/>
  <c r="T1962" i="1" s="1"/>
  <c r="P1963" i="1"/>
  <c r="T1963" i="1" s="1"/>
  <c r="P1964" i="1"/>
  <c r="T1964" i="1" s="1"/>
  <c r="P1965" i="1"/>
  <c r="T1965" i="1" s="1"/>
  <c r="P1966" i="1"/>
  <c r="T1966" i="1" s="1"/>
  <c r="P1967" i="1"/>
  <c r="T1967" i="1" s="1"/>
  <c r="P1968" i="1"/>
  <c r="T1968" i="1" s="1"/>
  <c r="P1969" i="1"/>
  <c r="T1969" i="1" s="1"/>
  <c r="P1970" i="1"/>
  <c r="T1970" i="1" s="1"/>
  <c r="P1971" i="1"/>
  <c r="T1971" i="1" s="1"/>
  <c r="P1972" i="1"/>
  <c r="T1972" i="1" s="1"/>
  <c r="P1973" i="1"/>
  <c r="T1973" i="1" s="1"/>
  <c r="P1974" i="1"/>
  <c r="T1974" i="1" s="1"/>
  <c r="P1975" i="1"/>
  <c r="T1975" i="1" s="1"/>
  <c r="P1976" i="1"/>
  <c r="T1976" i="1" s="1"/>
  <c r="P1977" i="1"/>
  <c r="T1977" i="1" s="1"/>
  <c r="P1978" i="1"/>
  <c r="T1978" i="1" s="1"/>
  <c r="P1979" i="1"/>
  <c r="T1979" i="1" s="1"/>
  <c r="P1980" i="1"/>
  <c r="T1980" i="1" s="1"/>
  <c r="P1981" i="1"/>
  <c r="T1981" i="1" s="1"/>
  <c r="P1982" i="1"/>
  <c r="T1982" i="1" s="1"/>
  <c r="P1983" i="1"/>
  <c r="T1983" i="1" s="1"/>
  <c r="P1984" i="1"/>
  <c r="T1984" i="1" s="1"/>
  <c r="P1985" i="1"/>
  <c r="T1985" i="1" s="1"/>
  <c r="P1986" i="1"/>
  <c r="T1986" i="1" s="1"/>
  <c r="P1987" i="1"/>
  <c r="T1987" i="1" s="1"/>
  <c r="P1988" i="1"/>
  <c r="T1988" i="1" s="1"/>
  <c r="P1989" i="1"/>
  <c r="T1989" i="1" s="1"/>
  <c r="P1990" i="1"/>
  <c r="T1990" i="1" s="1"/>
  <c r="P1991" i="1"/>
  <c r="T1991" i="1" s="1"/>
  <c r="P1992" i="1"/>
  <c r="T1992" i="1" s="1"/>
  <c r="P1993" i="1"/>
  <c r="T1993" i="1" s="1"/>
  <c r="P1994" i="1"/>
  <c r="T1994" i="1" s="1"/>
  <c r="P1995" i="1"/>
  <c r="T1995" i="1" s="1"/>
  <c r="P1996" i="1"/>
  <c r="T1996" i="1" s="1"/>
  <c r="P1997" i="1"/>
  <c r="T1997" i="1" s="1"/>
  <c r="P1998" i="1"/>
  <c r="T1998" i="1" s="1"/>
  <c r="P1999" i="1"/>
  <c r="T1999" i="1" s="1"/>
  <c r="P2000" i="1"/>
  <c r="T2000" i="1" s="1"/>
  <c r="P2001" i="1"/>
  <c r="T2001" i="1" s="1"/>
  <c r="P2002" i="1"/>
  <c r="T2002" i="1" s="1"/>
  <c r="P2003" i="1"/>
  <c r="T2003" i="1" s="1"/>
  <c r="P2004" i="1"/>
  <c r="T2004" i="1" s="1"/>
  <c r="P2005" i="1"/>
  <c r="T2005" i="1" s="1"/>
  <c r="P2006" i="1"/>
  <c r="T2006" i="1" s="1"/>
  <c r="P2007" i="1"/>
  <c r="T2007" i="1" s="1"/>
  <c r="P2008" i="1"/>
  <c r="T2008" i="1" s="1"/>
  <c r="P2009" i="1"/>
  <c r="T2009" i="1" s="1"/>
  <c r="P2010" i="1"/>
  <c r="T2010" i="1" s="1"/>
  <c r="P2011" i="1"/>
  <c r="T2011" i="1" s="1"/>
  <c r="P2012" i="1"/>
  <c r="T2012" i="1" s="1"/>
  <c r="P2013" i="1"/>
  <c r="T2013" i="1" s="1"/>
  <c r="P2014" i="1"/>
  <c r="T2014" i="1" s="1"/>
  <c r="P2015" i="1"/>
  <c r="T2015" i="1" s="1"/>
  <c r="P2016" i="1"/>
  <c r="T2016" i="1" s="1"/>
  <c r="P2017" i="1"/>
  <c r="T2017" i="1" s="1"/>
  <c r="P2018" i="1"/>
  <c r="T2018" i="1" s="1"/>
  <c r="P2019" i="1"/>
  <c r="T2019" i="1" s="1"/>
  <c r="P2020" i="1"/>
  <c r="T2020" i="1" s="1"/>
  <c r="P2021" i="1"/>
  <c r="T2021" i="1" s="1"/>
  <c r="P2022" i="1"/>
  <c r="T2022" i="1" s="1"/>
  <c r="P2023" i="1"/>
  <c r="T2023" i="1" s="1"/>
  <c r="P2024" i="1"/>
  <c r="T2024" i="1" s="1"/>
  <c r="P2025" i="1"/>
  <c r="T2025" i="1" s="1"/>
  <c r="P2026" i="1"/>
  <c r="T2026" i="1" s="1"/>
  <c r="P2027" i="1"/>
  <c r="T2027" i="1" s="1"/>
  <c r="P2028" i="1"/>
  <c r="T2028" i="1" s="1"/>
  <c r="P2029" i="1"/>
  <c r="T2029" i="1" s="1"/>
  <c r="P2030" i="1"/>
  <c r="T2030" i="1" s="1"/>
  <c r="P2031" i="1"/>
  <c r="T2031" i="1" s="1"/>
  <c r="P2032" i="1"/>
  <c r="T2032" i="1" s="1"/>
  <c r="P2033" i="1"/>
  <c r="T2033" i="1" s="1"/>
  <c r="P2034" i="1"/>
  <c r="T2034" i="1" s="1"/>
  <c r="P2035" i="1"/>
  <c r="T2035" i="1" s="1"/>
  <c r="P2036" i="1"/>
  <c r="T2036" i="1" s="1"/>
  <c r="P2037" i="1"/>
  <c r="T2037" i="1" s="1"/>
  <c r="P2038" i="1"/>
  <c r="T2038" i="1" s="1"/>
  <c r="P2039" i="1"/>
  <c r="T2039" i="1" s="1"/>
  <c r="P2040" i="1"/>
  <c r="T2040" i="1" s="1"/>
  <c r="P2041" i="1"/>
  <c r="T2041" i="1" s="1"/>
  <c r="P2042" i="1"/>
  <c r="T2042" i="1" s="1"/>
  <c r="P1944" i="1"/>
  <c r="T1944" i="1" s="1"/>
  <c r="O1944" i="1"/>
  <c r="S1944" i="1" s="1"/>
  <c r="O1855" i="1"/>
  <c r="S1855" i="1" s="1"/>
  <c r="O1856" i="1"/>
  <c r="S1856" i="1" s="1"/>
  <c r="O1857" i="1"/>
  <c r="S1857" i="1" s="1"/>
  <c r="O1858" i="1"/>
  <c r="S1858" i="1" s="1"/>
  <c r="O1859" i="1"/>
  <c r="S1859" i="1" s="1"/>
  <c r="O1860" i="1"/>
  <c r="S1860" i="1" s="1"/>
  <c r="O1861" i="1"/>
  <c r="S1861" i="1" s="1"/>
  <c r="O1862" i="1"/>
  <c r="S1862" i="1" s="1"/>
  <c r="O1863" i="1"/>
  <c r="S1863" i="1" s="1"/>
  <c r="O1864" i="1"/>
  <c r="S1864" i="1" s="1"/>
  <c r="O1865" i="1"/>
  <c r="S1865" i="1" s="1"/>
  <c r="O1866" i="1"/>
  <c r="S1866" i="1" s="1"/>
  <c r="O1867" i="1"/>
  <c r="S1867" i="1" s="1"/>
  <c r="O1868" i="1"/>
  <c r="S1868" i="1" s="1"/>
  <c r="O1869" i="1"/>
  <c r="S1869" i="1" s="1"/>
  <c r="O1870" i="1"/>
  <c r="S1870" i="1" s="1"/>
  <c r="O1871" i="1"/>
  <c r="S1871" i="1" s="1"/>
  <c r="O1872" i="1"/>
  <c r="S1872" i="1" s="1"/>
  <c r="O1873" i="1"/>
  <c r="S1873" i="1" s="1"/>
  <c r="O1874" i="1"/>
  <c r="S1874" i="1" s="1"/>
  <c r="O1875" i="1"/>
  <c r="S1875" i="1" s="1"/>
  <c r="O1876" i="1"/>
  <c r="S1876" i="1" s="1"/>
  <c r="O1877" i="1"/>
  <c r="S1877" i="1" s="1"/>
  <c r="O1878" i="1"/>
  <c r="S1878" i="1" s="1"/>
  <c r="O1879" i="1"/>
  <c r="S1879" i="1" s="1"/>
  <c r="O1880" i="1"/>
  <c r="S1880" i="1" s="1"/>
  <c r="O1881" i="1"/>
  <c r="S1881" i="1" s="1"/>
  <c r="O1882" i="1"/>
  <c r="S1882" i="1" s="1"/>
  <c r="O1883" i="1"/>
  <c r="S1883" i="1" s="1"/>
  <c r="O1884" i="1"/>
  <c r="S1884" i="1" s="1"/>
  <c r="O1885" i="1"/>
  <c r="S1885" i="1" s="1"/>
  <c r="O1886" i="1"/>
  <c r="S1886" i="1" s="1"/>
  <c r="O1887" i="1"/>
  <c r="S1887" i="1" s="1"/>
  <c r="O1888" i="1"/>
  <c r="S1888" i="1" s="1"/>
  <c r="O1889" i="1"/>
  <c r="S1889" i="1" s="1"/>
  <c r="O1890" i="1"/>
  <c r="S1890" i="1" s="1"/>
  <c r="O1891" i="1"/>
  <c r="S1891" i="1" s="1"/>
  <c r="O1892" i="1"/>
  <c r="S1892" i="1" s="1"/>
  <c r="O1893" i="1"/>
  <c r="S1893" i="1" s="1"/>
  <c r="O1894" i="1"/>
  <c r="S1894" i="1" s="1"/>
  <c r="O1895" i="1"/>
  <c r="S1895" i="1" s="1"/>
  <c r="O1896" i="1"/>
  <c r="S1896" i="1" s="1"/>
  <c r="O1897" i="1"/>
  <c r="S1897" i="1" s="1"/>
  <c r="O1898" i="1"/>
  <c r="S1898" i="1" s="1"/>
  <c r="O1899" i="1"/>
  <c r="S1899" i="1" s="1"/>
  <c r="O1900" i="1"/>
  <c r="S1900" i="1" s="1"/>
  <c r="O1901" i="1"/>
  <c r="S1901" i="1" s="1"/>
  <c r="O1902" i="1"/>
  <c r="S1902" i="1" s="1"/>
  <c r="O1903" i="1"/>
  <c r="S1903" i="1" s="1"/>
  <c r="O1904" i="1"/>
  <c r="S1904" i="1" s="1"/>
  <c r="O1905" i="1"/>
  <c r="S1905" i="1" s="1"/>
  <c r="O1906" i="1"/>
  <c r="S1906" i="1" s="1"/>
  <c r="O1907" i="1"/>
  <c r="S1907" i="1" s="1"/>
  <c r="O1908" i="1"/>
  <c r="S1908" i="1" s="1"/>
  <c r="O1909" i="1"/>
  <c r="S1909" i="1" s="1"/>
  <c r="O1910" i="1"/>
  <c r="S1910" i="1" s="1"/>
  <c r="O1911" i="1"/>
  <c r="S1911" i="1" s="1"/>
  <c r="O1912" i="1"/>
  <c r="S1912" i="1" s="1"/>
  <c r="O1913" i="1"/>
  <c r="S1913" i="1" s="1"/>
  <c r="O1914" i="1"/>
  <c r="S1914" i="1" s="1"/>
  <c r="O1915" i="1"/>
  <c r="S1915" i="1" s="1"/>
  <c r="O1916" i="1"/>
  <c r="S1916" i="1" s="1"/>
  <c r="O1917" i="1"/>
  <c r="S1917" i="1" s="1"/>
  <c r="O1918" i="1"/>
  <c r="S1918" i="1" s="1"/>
  <c r="O1919" i="1"/>
  <c r="S1919" i="1" s="1"/>
  <c r="O1920" i="1"/>
  <c r="S1920" i="1" s="1"/>
  <c r="O1921" i="1"/>
  <c r="S1921" i="1" s="1"/>
  <c r="O1922" i="1"/>
  <c r="S1922" i="1" s="1"/>
  <c r="O1923" i="1"/>
  <c r="S1923" i="1" s="1"/>
  <c r="O1924" i="1"/>
  <c r="S1924" i="1" s="1"/>
  <c r="O1925" i="1"/>
  <c r="S1925" i="1" s="1"/>
  <c r="O1926" i="1"/>
  <c r="S1926" i="1" s="1"/>
  <c r="O1927" i="1"/>
  <c r="S1927" i="1" s="1"/>
  <c r="O1928" i="1"/>
  <c r="S1928" i="1" s="1"/>
  <c r="O1929" i="1"/>
  <c r="S1929" i="1" s="1"/>
  <c r="O1930" i="1"/>
  <c r="S1930" i="1" s="1"/>
  <c r="O1931" i="1"/>
  <c r="S1931" i="1" s="1"/>
  <c r="O1932" i="1"/>
  <c r="S1932" i="1" s="1"/>
  <c r="O1933" i="1"/>
  <c r="S1933" i="1" s="1"/>
  <c r="O1934" i="1"/>
  <c r="S1934" i="1" s="1"/>
  <c r="O1935" i="1"/>
  <c r="S1935" i="1" s="1"/>
  <c r="O1936" i="1"/>
  <c r="S1936" i="1" s="1"/>
  <c r="O1937" i="1"/>
  <c r="S1937" i="1" s="1"/>
  <c r="O1938" i="1"/>
  <c r="S1938" i="1" s="1"/>
  <c r="O1939" i="1"/>
  <c r="S1939" i="1" s="1"/>
  <c r="O1940" i="1"/>
  <c r="S1940" i="1" s="1"/>
  <c r="O1941" i="1"/>
  <c r="S1941" i="1" s="1"/>
  <c r="O1942" i="1"/>
  <c r="S1942" i="1" s="1"/>
  <c r="P1855" i="1"/>
  <c r="T1855" i="1" s="1"/>
  <c r="P1856" i="1"/>
  <c r="T1856" i="1" s="1"/>
  <c r="P1857" i="1"/>
  <c r="T1857" i="1" s="1"/>
  <c r="P1858" i="1"/>
  <c r="T1858" i="1" s="1"/>
  <c r="P1859" i="1"/>
  <c r="T1859" i="1" s="1"/>
  <c r="P1860" i="1"/>
  <c r="T1860" i="1" s="1"/>
  <c r="P1861" i="1"/>
  <c r="T1861" i="1" s="1"/>
  <c r="P1862" i="1"/>
  <c r="T1862" i="1" s="1"/>
  <c r="P1863" i="1"/>
  <c r="T1863" i="1" s="1"/>
  <c r="P1864" i="1"/>
  <c r="T1864" i="1" s="1"/>
  <c r="P1865" i="1"/>
  <c r="T1865" i="1" s="1"/>
  <c r="P1866" i="1"/>
  <c r="T1866" i="1" s="1"/>
  <c r="P1867" i="1"/>
  <c r="T1867" i="1" s="1"/>
  <c r="P1868" i="1"/>
  <c r="T1868" i="1" s="1"/>
  <c r="P1869" i="1"/>
  <c r="T1869" i="1" s="1"/>
  <c r="P1870" i="1"/>
  <c r="T1870" i="1" s="1"/>
  <c r="P1871" i="1"/>
  <c r="T1871" i="1" s="1"/>
  <c r="P1872" i="1"/>
  <c r="T1872" i="1" s="1"/>
  <c r="P1873" i="1"/>
  <c r="T1873" i="1" s="1"/>
  <c r="P1874" i="1"/>
  <c r="T1874" i="1" s="1"/>
  <c r="P1875" i="1"/>
  <c r="T1875" i="1" s="1"/>
  <c r="P1876" i="1"/>
  <c r="T1876" i="1" s="1"/>
  <c r="P1877" i="1"/>
  <c r="T1877" i="1" s="1"/>
  <c r="P1878" i="1"/>
  <c r="T1878" i="1" s="1"/>
  <c r="P1879" i="1"/>
  <c r="T1879" i="1" s="1"/>
  <c r="P1880" i="1"/>
  <c r="T1880" i="1" s="1"/>
  <c r="P1881" i="1"/>
  <c r="T1881" i="1" s="1"/>
  <c r="P1882" i="1"/>
  <c r="T1882" i="1" s="1"/>
  <c r="P1883" i="1"/>
  <c r="T1883" i="1" s="1"/>
  <c r="P1884" i="1"/>
  <c r="T1884" i="1" s="1"/>
  <c r="P1885" i="1"/>
  <c r="T1885" i="1" s="1"/>
  <c r="P1886" i="1"/>
  <c r="T1886" i="1" s="1"/>
  <c r="P1887" i="1"/>
  <c r="T1887" i="1" s="1"/>
  <c r="P1888" i="1"/>
  <c r="T1888" i="1" s="1"/>
  <c r="P1889" i="1"/>
  <c r="T1889" i="1" s="1"/>
  <c r="P1890" i="1"/>
  <c r="T1890" i="1" s="1"/>
  <c r="P1891" i="1"/>
  <c r="T1891" i="1" s="1"/>
  <c r="P1892" i="1"/>
  <c r="T1892" i="1" s="1"/>
  <c r="P1893" i="1"/>
  <c r="T1893" i="1" s="1"/>
  <c r="P1894" i="1"/>
  <c r="T1894" i="1" s="1"/>
  <c r="P1895" i="1"/>
  <c r="T1895" i="1" s="1"/>
  <c r="P1896" i="1"/>
  <c r="T1896" i="1" s="1"/>
  <c r="P1897" i="1"/>
  <c r="T1897" i="1" s="1"/>
  <c r="P1898" i="1"/>
  <c r="T1898" i="1" s="1"/>
  <c r="P1899" i="1"/>
  <c r="T1899" i="1" s="1"/>
  <c r="P1900" i="1"/>
  <c r="T1900" i="1" s="1"/>
  <c r="P1901" i="1"/>
  <c r="T1901" i="1" s="1"/>
  <c r="P1902" i="1"/>
  <c r="T1902" i="1" s="1"/>
  <c r="P1903" i="1"/>
  <c r="T1903" i="1" s="1"/>
  <c r="P1904" i="1"/>
  <c r="T1904" i="1" s="1"/>
  <c r="P1905" i="1"/>
  <c r="T1905" i="1" s="1"/>
  <c r="P1906" i="1"/>
  <c r="T1906" i="1" s="1"/>
  <c r="P1907" i="1"/>
  <c r="T1907" i="1" s="1"/>
  <c r="P1908" i="1"/>
  <c r="T1908" i="1" s="1"/>
  <c r="P1909" i="1"/>
  <c r="T1909" i="1" s="1"/>
  <c r="P1910" i="1"/>
  <c r="T1910" i="1" s="1"/>
  <c r="P1911" i="1"/>
  <c r="T1911" i="1" s="1"/>
  <c r="P1912" i="1"/>
  <c r="T1912" i="1" s="1"/>
  <c r="P1913" i="1"/>
  <c r="T1913" i="1" s="1"/>
  <c r="P1914" i="1"/>
  <c r="T1914" i="1" s="1"/>
  <c r="P1915" i="1"/>
  <c r="T1915" i="1" s="1"/>
  <c r="P1916" i="1"/>
  <c r="T1916" i="1" s="1"/>
  <c r="P1917" i="1"/>
  <c r="T1917" i="1" s="1"/>
  <c r="P1918" i="1"/>
  <c r="T1918" i="1" s="1"/>
  <c r="P1919" i="1"/>
  <c r="T1919" i="1" s="1"/>
  <c r="P1920" i="1"/>
  <c r="T1920" i="1" s="1"/>
  <c r="P1921" i="1"/>
  <c r="T1921" i="1" s="1"/>
  <c r="P1922" i="1"/>
  <c r="T1922" i="1" s="1"/>
  <c r="P1923" i="1"/>
  <c r="T1923" i="1" s="1"/>
  <c r="P1924" i="1"/>
  <c r="T1924" i="1" s="1"/>
  <c r="P1925" i="1"/>
  <c r="T1925" i="1" s="1"/>
  <c r="P1926" i="1"/>
  <c r="T1926" i="1" s="1"/>
  <c r="P1927" i="1"/>
  <c r="T1927" i="1" s="1"/>
  <c r="P1928" i="1"/>
  <c r="T1928" i="1" s="1"/>
  <c r="P1929" i="1"/>
  <c r="T1929" i="1" s="1"/>
  <c r="P1930" i="1"/>
  <c r="T1930" i="1" s="1"/>
  <c r="P1931" i="1"/>
  <c r="T1931" i="1" s="1"/>
  <c r="P1932" i="1"/>
  <c r="T1932" i="1" s="1"/>
  <c r="P1933" i="1"/>
  <c r="T1933" i="1" s="1"/>
  <c r="P1934" i="1"/>
  <c r="T1934" i="1" s="1"/>
  <c r="P1935" i="1"/>
  <c r="T1935" i="1" s="1"/>
  <c r="P1936" i="1"/>
  <c r="T1936" i="1" s="1"/>
  <c r="P1937" i="1"/>
  <c r="T1937" i="1" s="1"/>
  <c r="P1938" i="1"/>
  <c r="T1938" i="1" s="1"/>
  <c r="P1939" i="1"/>
  <c r="T1939" i="1" s="1"/>
  <c r="P1940" i="1"/>
  <c r="T1940" i="1" s="1"/>
  <c r="P1941" i="1"/>
  <c r="T1941" i="1" s="1"/>
  <c r="P1942" i="1"/>
  <c r="T1942" i="1" s="1"/>
  <c r="P1854" i="1"/>
  <c r="T1854" i="1" s="1"/>
  <c r="O1854" i="1"/>
  <c r="S1854" i="1" s="1"/>
  <c r="F2468" i="1"/>
  <c r="J2468" i="1" s="1"/>
  <c r="N2468" i="1" s="1"/>
  <c r="R2468" i="1" s="1"/>
  <c r="E2468" i="1"/>
  <c r="I2468" i="1" s="1"/>
  <c r="M2468" i="1" s="1"/>
  <c r="Q2468" i="1" s="1"/>
  <c r="E2458" i="1"/>
  <c r="I2458" i="1" s="1"/>
  <c r="M2458" i="1" s="1"/>
  <c r="Q2458" i="1" s="1"/>
  <c r="E2459" i="1"/>
  <c r="I2459" i="1" s="1"/>
  <c r="M2459" i="1" s="1"/>
  <c r="Q2459" i="1" s="1"/>
  <c r="E2460" i="1"/>
  <c r="I2460" i="1" s="1"/>
  <c r="M2460" i="1" s="1"/>
  <c r="Q2460" i="1" s="1"/>
  <c r="E2461" i="1"/>
  <c r="I2461" i="1" s="1"/>
  <c r="M2461" i="1" s="1"/>
  <c r="Q2461" i="1" s="1"/>
  <c r="E2462" i="1"/>
  <c r="I2462" i="1" s="1"/>
  <c r="M2462" i="1" s="1"/>
  <c r="Q2462" i="1" s="1"/>
  <c r="E2463" i="1"/>
  <c r="I2463" i="1" s="1"/>
  <c r="M2463" i="1" s="1"/>
  <c r="Q2463" i="1" s="1"/>
  <c r="E2464" i="1"/>
  <c r="I2464" i="1" s="1"/>
  <c r="M2464" i="1" s="1"/>
  <c r="Q2464" i="1" s="1"/>
  <c r="E2465" i="1"/>
  <c r="I2465" i="1" s="1"/>
  <c r="M2465" i="1" s="1"/>
  <c r="Q2465" i="1" s="1"/>
  <c r="E2466" i="1"/>
  <c r="I2466" i="1" s="1"/>
  <c r="M2466" i="1" s="1"/>
  <c r="Q2466" i="1" s="1"/>
  <c r="F2458" i="1"/>
  <c r="J2458" i="1" s="1"/>
  <c r="N2458" i="1" s="1"/>
  <c r="R2458" i="1" s="1"/>
  <c r="F2459" i="1"/>
  <c r="J2459" i="1" s="1"/>
  <c r="N2459" i="1" s="1"/>
  <c r="R2459" i="1" s="1"/>
  <c r="F2460" i="1"/>
  <c r="J2460" i="1" s="1"/>
  <c r="N2460" i="1" s="1"/>
  <c r="R2460" i="1" s="1"/>
  <c r="F2461" i="1"/>
  <c r="J2461" i="1" s="1"/>
  <c r="N2461" i="1" s="1"/>
  <c r="R2461" i="1" s="1"/>
  <c r="F2462" i="1"/>
  <c r="J2462" i="1" s="1"/>
  <c r="N2462" i="1" s="1"/>
  <c r="R2462" i="1" s="1"/>
  <c r="F2463" i="1"/>
  <c r="J2463" i="1" s="1"/>
  <c r="N2463" i="1" s="1"/>
  <c r="R2463" i="1" s="1"/>
  <c r="F2464" i="1"/>
  <c r="J2464" i="1" s="1"/>
  <c r="N2464" i="1" s="1"/>
  <c r="R2464" i="1" s="1"/>
  <c r="F2465" i="1"/>
  <c r="J2465" i="1" s="1"/>
  <c r="N2465" i="1" s="1"/>
  <c r="R2465" i="1" s="1"/>
  <c r="F2466" i="1"/>
  <c r="J2466" i="1" s="1"/>
  <c r="N2466" i="1" s="1"/>
  <c r="R2466" i="1" s="1"/>
  <c r="F2457" i="1"/>
  <c r="J2457" i="1" s="1"/>
  <c r="N2457" i="1" s="1"/>
  <c r="R2457" i="1" s="1"/>
  <c r="E2457" i="1"/>
  <c r="I2457" i="1" s="1"/>
  <c r="M2457" i="1" s="1"/>
  <c r="Q2457" i="1" s="1"/>
  <c r="E2444" i="1"/>
  <c r="I2444" i="1" s="1"/>
  <c r="M2444" i="1" s="1"/>
  <c r="Q2444" i="1" s="1"/>
  <c r="E2445" i="1"/>
  <c r="I2445" i="1" s="1"/>
  <c r="M2445" i="1" s="1"/>
  <c r="Q2445" i="1" s="1"/>
  <c r="E2446" i="1"/>
  <c r="I2446" i="1" s="1"/>
  <c r="M2446" i="1" s="1"/>
  <c r="Q2446" i="1" s="1"/>
  <c r="E2447" i="1"/>
  <c r="I2447" i="1" s="1"/>
  <c r="M2447" i="1" s="1"/>
  <c r="Q2447" i="1" s="1"/>
  <c r="E2448" i="1"/>
  <c r="I2448" i="1" s="1"/>
  <c r="M2448" i="1" s="1"/>
  <c r="Q2448" i="1" s="1"/>
  <c r="E2449" i="1"/>
  <c r="I2449" i="1" s="1"/>
  <c r="M2449" i="1" s="1"/>
  <c r="Q2449" i="1" s="1"/>
  <c r="E2450" i="1"/>
  <c r="I2450" i="1" s="1"/>
  <c r="M2450" i="1" s="1"/>
  <c r="Q2450" i="1" s="1"/>
  <c r="E2451" i="1"/>
  <c r="I2451" i="1" s="1"/>
  <c r="M2451" i="1" s="1"/>
  <c r="Q2451" i="1" s="1"/>
  <c r="E2452" i="1"/>
  <c r="I2452" i="1" s="1"/>
  <c r="M2452" i="1" s="1"/>
  <c r="Q2452" i="1" s="1"/>
  <c r="E2453" i="1"/>
  <c r="I2453" i="1" s="1"/>
  <c r="M2453" i="1" s="1"/>
  <c r="Q2453" i="1" s="1"/>
  <c r="E2454" i="1"/>
  <c r="I2454" i="1" s="1"/>
  <c r="M2454" i="1" s="1"/>
  <c r="Q2454" i="1" s="1"/>
  <c r="E2455" i="1"/>
  <c r="I2455" i="1" s="1"/>
  <c r="M2455" i="1" s="1"/>
  <c r="Q2455" i="1" s="1"/>
  <c r="F2444" i="1"/>
  <c r="J2444" i="1" s="1"/>
  <c r="N2444" i="1" s="1"/>
  <c r="R2444" i="1" s="1"/>
  <c r="F2445" i="1"/>
  <c r="J2445" i="1" s="1"/>
  <c r="N2445" i="1" s="1"/>
  <c r="R2445" i="1" s="1"/>
  <c r="F2446" i="1"/>
  <c r="J2446" i="1" s="1"/>
  <c r="N2446" i="1" s="1"/>
  <c r="R2446" i="1" s="1"/>
  <c r="F2447" i="1"/>
  <c r="J2447" i="1" s="1"/>
  <c r="N2447" i="1" s="1"/>
  <c r="R2447" i="1" s="1"/>
  <c r="F2448" i="1"/>
  <c r="J2448" i="1" s="1"/>
  <c r="N2448" i="1" s="1"/>
  <c r="R2448" i="1" s="1"/>
  <c r="F2449" i="1"/>
  <c r="J2449" i="1" s="1"/>
  <c r="N2449" i="1" s="1"/>
  <c r="R2449" i="1" s="1"/>
  <c r="F2450" i="1"/>
  <c r="J2450" i="1" s="1"/>
  <c r="N2450" i="1" s="1"/>
  <c r="R2450" i="1" s="1"/>
  <c r="F2451" i="1"/>
  <c r="J2451" i="1" s="1"/>
  <c r="N2451" i="1" s="1"/>
  <c r="R2451" i="1" s="1"/>
  <c r="F2452" i="1"/>
  <c r="J2452" i="1" s="1"/>
  <c r="N2452" i="1" s="1"/>
  <c r="R2452" i="1" s="1"/>
  <c r="F2453" i="1"/>
  <c r="J2453" i="1" s="1"/>
  <c r="N2453" i="1" s="1"/>
  <c r="R2453" i="1" s="1"/>
  <c r="F2454" i="1"/>
  <c r="J2454" i="1" s="1"/>
  <c r="N2454" i="1" s="1"/>
  <c r="R2454" i="1" s="1"/>
  <c r="F2455" i="1"/>
  <c r="J2455" i="1" s="1"/>
  <c r="N2455" i="1" s="1"/>
  <c r="R2455" i="1" s="1"/>
  <c r="F2443" i="1"/>
  <c r="J2443" i="1" s="1"/>
  <c r="N2443" i="1" s="1"/>
  <c r="R2443" i="1" s="1"/>
  <c r="E2443" i="1"/>
  <c r="I2443" i="1" s="1"/>
  <c r="M2443" i="1" s="1"/>
  <c r="Q2443" i="1" s="1"/>
  <c r="E2425" i="1"/>
  <c r="I2425" i="1" s="1"/>
  <c r="M2425" i="1" s="1"/>
  <c r="Q2425" i="1" s="1"/>
  <c r="E2426" i="1"/>
  <c r="I2426" i="1" s="1"/>
  <c r="M2426" i="1" s="1"/>
  <c r="Q2426" i="1" s="1"/>
  <c r="E2427" i="1"/>
  <c r="I2427" i="1" s="1"/>
  <c r="M2427" i="1" s="1"/>
  <c r="Q2427" i="1" s="1"/>
  <c r="E2428" i="1"/>
  <c r="I2428" i="1" s="1"/>
  <c r="M2428" i="1" s="1"/>
  <c r="Q2428" i="1" s="1"/>
  <c r="E2429" i="1"/>
  <c r="I2429" i="1" s="1"/>
  <c r="M2429" i="1" s="1"/>
  <c r="Q2429" i="1" s="1"/>
  <c r="E2430" i="1"/>
  <c r="I2430" i="1" s="1"/>
  <c r="M2430" i="1" s="1"/>
  <c r="Q2430" i="1" s="1"/>
  <c r="E2431" i="1"/>
  <c r="I2431" i="1" s="1"/>
  <c r="M2431" i="1" s="1"/>
  <c r="Q2431" i="1" s="1"/>
  <c r="E2432" i="1"/>
  <c r="I2432" i="1" s="1"/>
  <c r="M2432" i="1" s="1"/>
  <c r="Q2432" i="1" s="1"/>
  <c r="E2433" i="1"/>
  <c r="I2433" i="1" s="1"/>
  <c r="M2433" i="1" s="1"/>
  <c r="Q2433" i="1" s="1"/>
  <c r="E2434" i="1"/>
  <c r="I2434" i="1" s="1"/>
  <c r="M2434" i="1" s="1"/>
  <c r="Q2434" i="1" s="1"/>
  <c r="E2435" i="1"/>
  <c r="I2435" i="1" s="1"/>
  <c r="M2435" i="1" s="1"/>
  <c r="Q2435" i="1" s="1"/>
  <c r="E2436" i="1"/>
  <c r="I2436" i="1" s="1"/>
  <c r="M2436" i="1" s="1"/>
  <c r="Q2436" i="1" s="1"/>
  <c r="E2437" i="1"/>
  <c r="I2437" i="1" s="1"/>
  <c r="M2437" i="1" s="1"/>
  <c r="Q2437" i="1" s="1"/>
  <c r="E2438" i="1"/>
  <c r="I2438" i="1" s="1"/>
  <c r="M2438" i="1" s="1"/>
  <c r="Q2438" i="1" s="1"/>
  <c r="E2439" i="1"/>
  <c r="I2439" i="1" s="1"/>
  <c r="M2439" i="1" s="1"/>
  <c r="Q2439" i="1" s="1"/>
  <c r="E2440" i="1"/>
  <c r="I2440" i="1" s="1"/>
  <c r="M2440" i="1" s="1"/>
  <c r="Q2440" i="1" s="1"/>
  <c r="E2441" i="1"/>
  <c r="I2441" i="1" s="1"/>
  <c r="M2441" i="1" s="1"/>
  <c r="Q2441" i="1" s="1"/>
  <c r="F2425" i="1"/>
  <c r="J2425" i="1" s="1"/>
  <c r="N2425" i="1" s="1"/>
  <c r="R2425" i="1" s="1"/>
  <c r="F2426" i="1"/>
  <c r="J2426" i="1" s="1"/>
  <c r="N2426" i="1" s="1"/>
  <c r="R2426" i="1" s="1"/>
  <c r="F2427" i="1"/>
  <c r="J2427" i="1" s="1"/>
  <c r="N2427" i="1" s="1"/>
  <c r="R2427" i="1" s="1"/>
  <c r="F2428" i="1"/>
  <c r="J2428" i="1" s="1"/>
  <c r="N2428" i="1" s="1"/>
  <c r="R2428" i="1" s="1"/>
  <c r="F2429" i="1"/>
  <c r="J2429" i="1" s="1"/>
  <c r="N2429" i="1" s="1"/>
  <c r="R2429" i="1" s="1"/>
  <c r="F2430" i="1"/>
  <c r="J2430" i="1" s="1"/>
  <c r="N2430" i="1" s="1"/>
  <c r="R2430" i="1" s="1"/>
  <c r="F2431" i="1"/>
  <c r="J2431" i="1" s="1"/>
  <c r="N2431" i="1" s="1"/>
  <c r="R2431" i="1" s="1"/>
  <c r="F2432" i="1"/>
  <c r="J2432" i="1" s="1"/>
  <c r="N2432" i="1" s="1"/>
  <c r="R2432" i="1" s="1"/>
  <c r="F2433" i="1"/>
  <c r="J2433" i="1" s="1"/>
  <c r="N2433" i="1" s="1"/>
  <c r="R2433" i="1" s="1"/>
  <c r="F2434" i="1"/>
  <c r="J2434" i="1" s="1"/>
  <c r="N2434" i="1" s="1"/>
  <c r="R2434" i="1" s="1"/>
  <c r="F2435" i="1"/>
  <c r="J2435" i="1" s="1"/>
  <c r="N2435" i="1" s="1"/>
  <c r="R2435" i="1" s="1"/>
  <c r="F2436" i="1"/>
  <c r="J2436" i="1" s="1"/>
  <c r="N2436" i="1" s="1"/>
  <c r="R2436" i="1" s="1"/>
  <c r="F2437" i="1"/>
  <c r="J2437" i="1" s="1"/>
  <c r="N2437" i="1" s="1"/>
  <c r="R2437" i="1" s="1"/>
  <c r="F2438" i="1"/>
  <c r="J2438" i="1" s="1"/>
  <c r="N2438" i="1" s="1"/>
  <c r="R2438" i="1" s="1"/>
  <c r="F2439" i="1"/>
  <c r="J2439" i="1" s="1"/>
  <c r="N2439" i="1" s="1"/>
  <c r="R2439" i="1" s="1"/>
  <c r="F2440" i="1"/>
  <c r="J2440" i="1" s="1"/>
  <c r="N2440" i="1" s="1"/>
  <c r="R2440" i="1" s="1"/>
  <c r="F2441" i="1"/>
  <c r="J2441" i="1" s="1"/>
  <c r="N2441" i="1" s="1"/>
  <c r="R2441" i="1" s="1"/>
  <c r="F2424" i="1"/>
  <c r="J2424" i="1" s="1"/>
  <c r="N2424" i="1" s="1"/>
  <c r="R2424" i="1" s="1"/>
  <c r="E2424" i="1"/>
  <c r="I2424" i="1" s="1"/>
  <c r="M2424" i="1" s="1"/>
  <c r="Q2424" i="1" s="1"/>
  <c r="E2404" i="1"/>
  <c r="I2404" i="1" s="1"/>
  <c r="M2404" i="1" s="1"/>
  <c r="Q2404" i="1" s="1"/>
  <c r="E2405" i="1"/>
  <c r="I2405" i="1" s="1"/>
  <c r="M2405" i="1" s="1"/>
  <c r="Q2405" i="1" s="1"/>
  <c r="E2406" i="1"/>
  <c r="I2406" i="1" s="1"/>
  <c r="M2406" i="1" s="1"/>
  <c r="Q2406" i="1" s="1"/>
  <c r="E2407" i="1"/>
  <c r="I2407" i="1" s="1"/>
  <c r="M2407" i="1" s="1"/>
  <c r="Q2407" i="1" s="1"/>
  <c r="E2408" i="1"/>
  <c r="I2408" i="1" s="1"/>
  <c r="M2408" i="1" s="1"/>
  <c r="Q2408" i="1" s="1"/>
  <c r="E2409" i="1"/>
  <c r="I2409" i="1" s="1"/>
  <c r="M2409" i="1" s="1"/>
  <c r="Q2409" i="1" s="1"/>
  <c r="E2410" i="1"/>
  <c r="I2410" i="1" s="1"/>
  <c r="M2410" i="1" s="1"/>
  <c r="Q2410" i="1" s="1"/>
  <c r="E2411" i="1"/>
  <c r="I2411" i="1" s="1"/>
  <c r="M2411" i="1" s="1"/>
  <c r="Q2411" i="1" s="1"/>
  <c r="E2412" i="1"/>
  <c r="I2412" i="1" s="1"/>
  <c r="M2412" i="1" s="1"/>
  <c r="Q2412" i="1" s="1"/>
  <c r="E2413" i="1"/>
  <c r="I2413" i="1" s="1"/>
  <c r="M2413" i="1" s="1"/>
  <c r="Q2413" i="1" s="1"/>
  <c r="E2414" i="1"/>
  <c r="I2414" i="1" s="1"/>
  <c r="M2414" i="1" s="1"/>
  <c r="Q2414" i="1" s="1"/>
  <c r="E2415" i="1"/>
  <c r="I2415" i="1" s="1"/>
  <c r="M2415" i="1" s="1"/>
  <c r="Q2415" i="1" s="1"/>
  <c r="E2416" i="1"/>
  <c r="I2416" i="1" s="1"/>
  <c r="M2416" i="1" s="1"/>
  <c r="Q2416" i="1" s="1"/>
  <c r="E2417" i="1"/>
  <c r="I2417" i="1" s="1"/>
  <c r="M2417" i="1" s="1"/>
  <c r="Q2417" i="1" s="1"/>
  <c r="E2418" i="1"/>
  <c r="I2418" i="1" s="1"/>
  <c r="M2418" i="1" s="1"/>
  <c r="Q2418" i="1" s="1"/>
  <c r="E2419" i="1"/>
  <c r="I2419" i="1" s="1"/>
  <c r="M2419" i="1" s="1"/>
  <c r="Q2419" i="1" s="1"/>
  <c r="E2420" i="1"/>
  <c r="I2420" i="1" s="1"/>
  <c r="M2420" i="1" s="1"/>
  <c r="Q2420" i="1" s="1"/>
  <c r="E2421" i="1"/>
  <c r="I2421" i="1" s="1"/>
  <c r="M2421" i="1" s="1"/>
  <c r="Q2421" i="1" s="1"/>
  <c r="E2422" i="1"/>
  <c r="I2422" i="1" s="1"/>
  <c r="M2422" i="1" s="1"/>
  <c r="Q2422" i="1" s="1"/>
  <c r="F2404" i="1"/>
  <c r="J2404" i="1" s="1"/>
  <c r="N2404" i="1" s="1"/>
  <c r="R2404" i="1" s="1"/>
  <c r="F2405" i="1"/>
  <c r="J2405" i="1" s="1"/>
  <c r="N2405" i="1" s="1"/>
  <c r="R2405" i="1" s="1"/>
  <c r="F2406" i="1"/>
  <c r="J2406" i="1" s="1"/>
  <c r="N2406" i="1" s="1"/>
  <c r="R2406" i="1" s="1"/>
  <c r="F2407" i="1"/>
  <c r="J2407" i="1" s="1"/>
  <c r="N2407" i="1" s="1"/>
  <c r="R2407" i="1" s="1"/>
  <c r="F2408" i="1"/>
  <c r="J2408" i="1" s="1"/>
  <c r="N2408" i="1" s="1"/>
  <c r="R2408" i="1" s="1"/>
  <c r="F2409" i="1"/>
  <c r="J2409" i="1" s="1"/>
  <c r="N2409" i="1" s="1"/>
  <c r="R2409" i="1" s="1"/>
  <c r="F2410" i="1"/>
  <c r="J2410" i="1" s="1"/>
  <c r="N2410" i="1" s="1"/>
  <c r="R2410" i="1" s="1"/>
  <c r="F2411" i="1"/>
  <c r="J2411" i="1" s="1"/>
  <c r="N2411" i="1" s="1"/>
  <c r="R2411" i="1" s="1"/>
  <c r="F2412" i="1"/>
  <c r="J2412" i="1" s="1"/>
  <c r="N2412" i="1" s="1"/>
  <c r="R2412" i="1" s="1"/>
  <c r="F2413" i="1"/>
  <c r="J2413" i="1" s="1"/>
  <c r="N2413" i="1" s="1"/>
  <c r="R2413" i="1" s="1"/>
  <c r="F2414" i="1"/>
  <c r="J2414" i="1" s="1"/>
  <c r="N2414" i="1" s="1"/>
  <c r="R2414" i="1" s="1"/>
  <c r="F2415" i="1"/>
  <c r="J2415" i="1" s="1"/>
  <c r="N2415" i="1" s="1"/>
  <c r="R2415" i="1" s="1"/>
  <c r="F2416" i="1"/>
  <c r="J2416" i="1" s="1"/>
  <c r="N2416" i="1" s="1"/>
  <c r="R2416" i="1" s="1"/>
  <c r="F2417" i="1"/>
  <c r="J2417" i="1" s="1"/>
  <c r="N2417" i="1" s="1"/>
  <c r="R2417" i="1" s="1"/>
  <c r="F2418" i="1"/>
  <c r="J2418" i="1" s="1"/>
  <c r="N2418" i="1" s="1"/>
  <c r="R2418" i="1" s="1"/>
  <c r="F2419" i="1"/>
  <c r="J2419" i="1" s="1"/>
  <c r="N2419" i="1" s="1"/>
  <c r="R2419" i="1" s="1"/>
  <c r="F2420" i="1"/>
  <c r="J2420" i="1" s="1"/>
  <c r="N2420" i="1" s="1"/>
  <c r="R2420" i="1" s="1"/>
  <c r="F2421" i="1"/>
  <c r="J2421" i="1" s="1"/>
  <c r="N2421" i="1" s="1"/>
  <c r="R2421" i="1" s="1"/>
  <c r="F2422" i="1"/>
  <c r="J2422" i="1" s="1"/>
  <c r="N2422" i="1" s="1"/>
  <c r="R2422" i="1" s="1"/>
  <c r="F2403" i="1"/>
  <c r="J2403" i="1" s="1"/>
  <c r="N2403" i="1" s="1"/>
  <c r="R2403" i="1" s="1"/>
  <c r="E2403" i="1"/>
  <c r="I2403" i="1" s="1"/>
  <c r="M2403" i="1" s="1"/>
  <c r="Q2403" i="1" s="1"/>
  <c r="E2397" i="1"/>
  <c r="I2397" i="1" s="1"/>
  <c r="M2397" i="1" s="1"/>
  <c r="Q2397" i="1" s="1"/>
  <c r="E2398" i="1"/>
  <c r="I2398" i="1" s="1"/>
  <c r="M2398" i="1" s="1"/>
  <c r="Q2398" i="1" s="1"/>
  <c r="E2399" i="1"/>
  <c r="I2399" i="1" s="1"/>
  <c r="M2399" i="1" s="1"/>
  <c r="Q2399" i="1" s="1"/>
  <c r="E2400" i="1"/>
  <c r="I2400" i="1" s="1"/>
  <c r="M2400" i="1" s="1"/>
  <c r="Q2400" i="1" s="1"/>
  <c r="E2401" i="1"/>
  <c r="I2401" i="1" s="1"/>
  <c r="M2401" i="1" s="1"/>
  <c r="Q2401" i="1" s="1"/>
  <c r="F2397" i="1"/>
  <c r="J2397" i="1" s="1"/>
  <c r="N2397" i="1" s="1"/>
  <c r="R2397" i="1" s="1"/>
  <c r="F2398" i="1"/>
  <c r="J2398" i="1" s="1"/>
  <c r="N2398" i="1" s="1"/>
  <c r="R2398" i="1" s="1"/>
  <c r="F2399" i="1"/>
  <c r="J2399" i="1" s="1"/>
  <c r="N2399" i="1" s="1"/>
  <c r="R2399" i="1" s="1"/>
  <c r="F2400" i="1"/>
  <c r="J2400" i="1" s="1"/>
  <c r="N2400" i="1" s="1"/>
  <c r="R2400" i="1" s="1"/>
  <c r="F2401" i="1"/>
  <c r="J2401" i="1" s="1"/>
  <c r="N2401" i="1" s="1"/>
  <c r="R2401" i="1" s="1"/>
  <c r="F2396" i="1"/>
  <c r="J2396" i="1" s="1"/>
  <c r="N2396" i="1" s="1"/>
  <c r="R2396" i="1" s="1"/>
  <c r="E2396" i="1"/>
  <c r="I2396" i="1" s="1"/>
  <c r="M2396" i="1" s="1"/>
  <c r="Q2396" i="1" s="1"/>
  <c r="E2392" i="1"/>
  <c r="I2392" i="1" s="1"/>
  <c r="M2392" i="1" s="1"/>
  <c r="Q2392" i="1" s="1"/>
  <c r="E2393" i="1"/>
  <c r="I2393" i="1" s="1"/>
  <c r="M2393" i="1" s="1"/>
  <c r="Q2393" i="1" s="1"/>
  <c r="E2394" i="1"/>
  <c r="I2394" i="1" s="1"/>
  <c r="M2394" i="1" s="1"/>
  <c r="Q2394" i="1" s="1"/>
  <c r="F2392" i="1"/>
  <c r="J2392" i="1" s="1"/>
  <c r="N2392" i="1" s="1"/>
  <c r="R2392" i="1" s="1"/>
  <c r="F2393" i="1"/>
  <c r="J2393" i="1" s="1"/>
  <c r="N2393" i="1" s="1"/>
  <c r="R2393" i="1" s="1"/>
  <c r="F2394" i="1"/>
  <c r="J2394" i="1" s="1"/>
  <c r="N2394" i="1" s="1"/>
  <c r="R2394" i="1" s="1"/>
  <c r="F2391" i="1"/>
  <c r="J2391" i="1" s="1"/>
  <c r="N2391" i="1" s="1"/>
  <c r="R2391" i="1" s="1"/>
  <c r="E2391" i="1"/>
  <c r="I2391" i="1" s="1"/>
  <c r="M2391" i="1" s="1"/>
  <c r="Q2391" i="1" s="1"/>
  <c r="F2389" i="1"/>
  <c r="J2389" i="1" s="1"/>
  <c r="N2389" i="1" s="1"/>
  <c r="R2389" i="1" s="1"/>
  <c r="E2389" i="1"/>
  <c r="I2389" i="1" s="1"/>
  <c r="M2389" i="1" s="1"/>
  <c r="Q2389" i="1" s="1"/>
  <c r="F2387" i="1"/>
  <c r="J2387" i="1" s="1"/>
  <c r="N2387" i="1" s="1"/>
  <c r="R2387" i="1" s="1"/>
  <c r="E2387" i="1"/>
  <c r="I2387" i="1" s="1"/>
  <c r="M2387" i="1" s="1"/>
  <c r="Q2387" i="1" s="1"/>
  <c r="E2314" i="1"/>
  <c r="I2314" i="1" s="1"/>
  <c r="M2314" i="1" s="1"/>
  <c r="Q2314" i="1" s="1"/>
  <c r="E2315" i="1"/>
  <c r="I2315" i="1" s="1"/>
  <c r="M2315" i="1" s="1"/>
  <c r="Q2315" i="1" s="1"/>
  <c r="E2316" i="1"/>
  <c r="I2316" i="1" s="1"/>
  <c r="M2316" i="1" s="1"/>
  <c r="Q2316" i="1" s="1"/>
  <c r="E2317" i="1"/>
  <c r="I2317" i="1" s="1"/>
  <c r="M2317" i="1" s="1"/>
  <c r="Q2317" i="1" s="1"/>
  <c r="E2318" i="1"/>
  <c r="I2318" i="1" s="1"/>
  <c r="M2318" i="1" s="1"/>
  <c r="Q2318" i="1" s="1"/>
  <c r="E2319" i="1"/>
  <c r="I2319" i="1" s="1"/>
  <c r="M2319" i="1" s="1"/>
  <c r="Q2319" i="1" s="1"/>
  <c r="E2320" i="1"/>
  <c r="I2320" i="1" s="1"/>
  <c r="M2320" i="1" s="1"/>
  <c r="Q2320" i="1" s="1"/>
  <c r="E2321" i="1"/>
  <c r="I2321" i="1" s="1"/>
  <c r="M2321" i="1" s="1"/>
  <c r="Q2321" i="1" s="1"/>
  <c r="E2322" i="1"/>
  <c r="I2322" i="1" s="1"/>
  <c r="M2322" i="1" s="1"/>
  <c r="Q2322" i="1" s="1"/>
  <c r="E2323" i="1"/>
  <c r="I2323" i="1" s="1"/>
  <c r="M2323" i="1" s="1"/>
  <c r="Q2323" i="1" s="1"/>
  <c r="E2324" i="1"/>
  <c r="I2324" i="1" s="1"/>
  <c r="M2324" i="1" s="1"/>
  <c r="Q2324" i="1" s="1"/>
  <c r="E2325" i="1"/>
  <c r="I2325" i="1" s="1"/>
  <c r="M2325" i="1" s="1"/>
  <c r="Q2325" i="1" s="1"/>
  <c r="E2326" i="1"/>
  <c r="I2326" i="1" s="1"/>
  <c r="M2326" i="1" s="1"/>
  <c r="Q2326" i="1" s="1"/>
  <c r="E2327" i="1"/>
  <c r="I2327" i="1" s="1"/>
  <c r="M2327" i="1" s="1"/>
  <c r="Q2327" i="1" s="1"/>
  <c r="E2328" i="1"/>
  <c r="I2328" i="1" s="1"/>
  <c r="M2328" i="1" s="1"/>
  <c r="Q2328" i="1" s="1"/>
  <c r="E2329" i="1"/>
  <c r="I2329" i="1" s="1"/>
  <c r="M2329" i="1" s="1"/>
  <c r="Q2329" i="1" s="1"/>
  <c r="E2330" i="1"/>
  <c r="I2330" i="1" s="1"/>
  <c r="M2330" i="1" s="1"/>
  <c r="Q2330" i="1" s="1"/>
  <c r="E2331" i="1"/>
  <c r="I2331" i="1" s="1"/>
  <c r="M2331" i="1" s="1"/>
  <c r="Q2331" i="1" s="1"/>
  <c r="E2332" i="1"/>
  <c r="I2332" i="1" s="1"/>
  <c r="M2332" i="1" s="1"/>
  <c r="Q2332" i="1" s="1"/>
  <c r="E2333" i="1"/>
  <c r="I2333" i="1" s="1"/>
  <c r="M2333" i="1" s="1"/>
  <c r="Q2333" i="1" s="1"/>
  <c r="E2334" i="1"/>
  <c r="I2334" i="1" s="1"/>
  <c r="M2334" i="1" s="1"/>
  <c r="Q2334" i="1" s="1"/>
  <c r="E2335" i="1"/>
  <c r="I2335" i="1" s="1"/>
  <c r="M2335" i="1" s="1"/>
  <c r="Q2335" i="1" s="1"/>
  <c r="E2336" i="1"/>
  <c r="I2336" i="1" s="1"/>
  <c r="M2336" i="1" s="1"/>
  <c r="Q2336" i="1" s="1"/>
  <c r="E2337" i="1"/>
  <c r="I2337" i="1" s="1"/>
  <c r="M2337" i="1" s="1"/>
  <c r="Q2337" i="1" s="1"/>
  <c r="E2338" i="1"/>
  <c r="I2338" i="1" s="1"/>
  <c r="M2338" i="1" s="1"/>
  <c r="Q2338" i="1" s="1"/>
  <c r="E2339" i="1"/>
  <c r="I2339" i="1" s="1"/>
  <c r="M2339" i="1" s="1"/>
  <c r="Q2339" i="1" s="1"/>
  <c r="E2340" i="1"/>
  <c r="I2340" i="1" s="1"/>
  <c r="M2340" i="1" s="1"/>
  <c r="Q2340" i="1" s="1"/>
  <c r="E2341" i="1"/>
  <c r="I2341" i="1" s="1"/>
  <c r="M2341" i="1" s="1"/>
  <c r="Q2341" i="1" s="1"/>
  <c r="E2342" i="1"/>
  <c r="I2342" i="1" s="1"/>
  <c r="M2342" i="1" s="1"/>
  <c r="Q2342" i="1" s="1"/>
  <c r="E2343" i="1"/>
  <c r="I2343" i="1" s="1"/>
  <c r="M2343" i="1" s="1"/>
  <c r="Q2343" i="1" s="1"/>
  <c r="E2344" i="1"/>
  <c r="I2344" i="1" s="1"/>
  <c r="M2344" i="1" s="1"/>
  <c r="Q2344" i="1" s="1"/>
  <c r="E2345" i="1"/>
  <c r="I2345" i="1" s="1"/>
  <c r="M2345" i="1" s="1"/>
  <c r="Q2345" i="1" s="1"/>
  <c r="E2346" i="1"/>
  <c r="I2346" i="1" s="1"/>
  <c r="M2346" i="1" s="1"/>
  <c r="Q2346" i="1" s="1"/>
  <c r="E2347" i="1"/>
  <c r="I2347" i="1" s="1"/>
  <c r="M2347" i="1" s="1"/>
  <c r="Q2347" i="1" s="1"/>
  <c r="E2348" i="1"/>
  <c r="I2348" i="1" s="1"/>
  <c r="M2348" i="1" s="1"/>
  <c r="Q2348" i="1" s="1"/>
  <c r="E2349" i="1"/>
  <c r="I2349" i="1" s="1"/>
  <c r="M2349" i="1" s="1"/>
  <c r="Q2349" i="1" s="1"/>
  <c r="E2350" i="1"/>
  <c r="I2350" i="1" s="1"/>
  <c r="M2350" i="1" s="1"/>
  <c r="Q2350" i="1" s="1"/>
  <c r="E2351" i="1"/>
  <c r="I2351" i="1" s="1"/>
  <c r="M2351" i="1" s="1"/>
  <c r="Q2351" i="1" s="1"/>
  <c r="E2352" i="1"/>
  <c r="I2352" i="1" s="1"/>
  <c r="M2352" i="1" s="1"/>
  <c r="Q2352" i="1" s="1"/>
  <c r="E2353" i="1"/>
  <c r="I2353" i="1" s="1"/>
  <c r="M2353" i="1" s="1"/>
  <c r="Q2353" i="1" s="1"/>
  <c r="E2354" i="1"/>
  <c r="I2354" i="1" s="1"/>
  <c r="M2354" i="1" s="1"/>
  <c r="Q2354" i="1" s="1"/>
  <c r="E2355" i="1"/>
  <c r="I2355" i="1" s="1"/>
  <c r="M2355" i="1" s="1"/>
  <c r="Q2355" i="1" s="1"/>
  <c r="E2356" i="1"/>
  <c r="I2356" i="1" s="1"/>
  <c r="M2356" i="1" s="1"/>
  <c r="Q2356" i="1" s="1"/>
  <c r="E2357" i="1"/>
  <c r="I2357" i="1" s="1"/>
  <c r="M2357" i="1" s="1"/>
  <c r="Q2357" i="1" s="1"/>
  <c r="E2358" i="1"/>
  <c r="I2358" i="1" s="1"/>
  <c r="M2358" i="1" s="1"/>
  <c r="Q2358" i="1" s="1"/>
  <c r="E2359" i="1"/>
  <c r="I2359" i="1" s="1"/>
  <c r="M2359" i="1" s="1"/>
  <c r="Q2359" i="1" s="1"/>
  <c r="E2360" i="1"/>
  <c r="I2360" i="1" s="1"/>
  <c r="M2360" i="1" s="1"/>
  <c r="Q2360" i="1" s="1"/>
  <c r="E2361" i="1"/>
  <c r="I2361" i="1" s="1"/>
  <c r="M2361" i="1" s="1"/>
  <c r="Q2361" i="1" s="1"/>
  <c r="E2362" i="1"/>
  <c r="I2362" i="1" s="1"/>
  <c r="M2362" i="1" s="1"/>
  <c r="Q2362" i="1" s="1"/>
  <c r="E2363" i="1"/>
  <c r="I2363" i="1" s="1"/>
  <c r="M2363" i="1" s="1"/>
  <c r="Q2363" i="1" s="1"/>
  <c r="E2364" i="1"/>
  <c r="I2364" i="1" s="1"/>
  <c r="M2364" i="1" s="1"/>
  <c r="Q2364" i="1" s="1"/>
  <c r="E2365" i="1"/>
  <c r="I2365" i="1" s="1"/>
  <c r="M2365" i="1" s="1"/>
  <c r="Q2365" i="1" s="1"/>
  <c r="E2366" i="1"/>
  <c r="I2366" i="1" s="1"/>
  <c r="M2366" i="1" s="1"/>
  <c r="Q2366" i="1" s="1"/>
  <c r="E2367" i="1"/>
  <c r="I2367" i="1" s="1"/>
  <c r="M2367" i="1" s="1"/>
  <c r="Q2367" i="1" s="1"/>
  <c r="E2368" i="1"/>
  <c r="I2368" i="1" s="1"/>
  <c r="M2368" i="1" s="1"/>
  <c r="Q2368" i="1" s="1"/>
  <c r="E2369" i="1"/>
  <c r="I2369" i="1" s="1"/>
  <c r="M2369" i="1" s="1"/>
  <c r="Q2369" i="1" s="1"/>
  <c r="E2370" i="1"/>
  <c r="I2370" i="1" s="1"/>
  <c r="M2370" i="1" s="1"/>
  <c r="Q2370" i="1" s="1"/>
  <c r="E2371" i="1"/>
  <c r="I2371" i="1" s="1"/>
  <c r="M2371" i="1" s="1"/>
  <c r="Q2371" i="1" s="1"/>
  <c r="E2372" i="1"/>
  <c r="I2372" i="1" s="1"/>
  <c r="M2372" i="1" s="1"/>
  <c r="Q2372" i="1" s="1"/>
  <c r="E2373" i="1"/>
  <c r="I2373" i="1" s="1"/>
  <c r="M2373" i="1" s="1"/>
  <c r="Q2373" i="1" s="1"/>
  <c r="E2374" i="1"/>
  <c r="I2374" i="1" s="1"/>
  <c r="M2374" i="1" s="1"/>
  <c r="Q2374" i="1" s="1"/>
  <c r="E2375" i="1"/>
  <c r="I2375" i="1" s="1"/>
  <c r="M2375" i="1" s="1"/>
  <c r="Q2375" i="1" s="1"/>
  <c r="E2376" i="1"/>
  <c r="I2376" i="1" s="1"/>
  <c r="M2376" i="1" s="1"/>
  <c r="Q2376" i="1" s="1"/>
  <c r="E2377" i="1"/>
  <c r="I2377" i="1" s="1"/>
  <c r="M2377" i="1" s="1"/>
  <c r="Q2377" i="1" s="1"/>
  <c r="E2378" i="1"/>
  <c r="I2378" i="1" s="1"/>
  <c r="M2378" i="1" s="1"/>
  <c r="Q2378" i="1" s="1"/>
  <c r="E2379" i="1"/>
  <c r="I2379" i="1" s="1"/>
  <c r="M2379" i="1" s="1"/>
  <c r="Q2379" i="1" s="1"/>
  <c r="E2380" i="1"/>
  <c r="I2380" i="1" s="1"/>
  <c r="M2380" i="1" s="1"/>
  <c r="Q2380" i="1" s="1"/>
  <c r="E2381" i="1"/>
  <c r="I2381" i="1" s="1"/>
  <c r="M2381" i="1" s="1"/>
  <c r="Q2381" i="1" s="1"/>
  <c r="E2382" i="1"/>
  <c r="I2382" i="1" s="1"/>
  <c r="M2382" i="1" s="1"/>
  <c r="Q2382" i="1" s="1"/>
  <c r="E2383" i="1"/>
  <c r="I2383" i="1" s="1"/>
  <c r="M2383" i="1" s="1"/>
  <c r="Q2383" i="1" s="1"/>
  <c r="E2384" i="1"/>
  <c r="I2384" i="1" s="1"/>
  <c r="M2384" i="1" s="1"/>
  <c r="Q2384" i="1" s="1"/>
  <c r="E2385" i="1"/>
  <c r="I2385" i="1" s="1"/>
  <c r="M2385" i="1" s="1"/>
  <c r="Q2385" i="1" s="1"/>
  <c r="F2314" i="1"/>
  <c r="J2314" i="1" s="1"/>
  <c r="N2314" i="1" s="1"/>
  <c r="R2314" i="1" s="1"/>
  <c r="F2315" i="1"/>
  <c r="J2315" i="1" s="1"/>
  <c r="N2315" i="1" s="1"/>
  <c r="R2315" i="1" s="1"/>
  <c r="F2316" i="1"/>
  <c r="J2316" i="1" s="1"/>
  <c r="N2316" i="1" s="1"/>
  <c r="R2316" i="1" s="1"/>
  <c r="F2317" i="1"/>
  <c r="J2317" i="1" s="1"/>
  <c r="N2317" i="1" s="1"/>
  <c r="R2317" i="1" s="1"/>
  <c r="F2318" i="1"/>
  <c r="J2318" i="1" s="1"/>
  <c r="N2318" i="1" s="1"/>
  <c r="R2318" i="1" s="1"/>
  <c r="F2319" i="1"/>
  <c r="J2319" i="1" s="1"/>
  <c r="N2319" i="1" s="1"/>
  <c r="R2319" i="1" s="1"/>
  <c r="F2320" i="1"/>
  <c r="J2320" i="1" s="1"/>
  <c r="N2320" i="1" s="1"/>
  <c r="R2320" i="1" s="1"/>
  <c r="F2321" i="1"/>
  <c r="J2321" i="1" s="1"/>
  <c r="N2321" i="1" s="1"/>
  <c r="R2321" i="1" s="1"/>
  <c r="F2322" i="1"/>
  <c r="J2322" i="1" s="1"/>
  <c r="N2322" i="1" s="1"/>
  <c r="R2322" i="1" s="1"/>
  <c r="F2323" i="1"/>
  <c r="J2323" i="1" s="1"/>
  <c r="N2323" i="1" s="1"/>
  <c r="R2323" i="1" s="1"/>
  <c r="F2324" i="1"/>
  <c r="J2324" i="1" s="1"/>
  <c r="N2324" i="1" s="1"/>
  <c r="R2324" i="1" s="1"/>
  <c r="F2325" i="1"/>
  <c r="J2325" i="1" s="1"/>
  <c r="N2325" i="1" s="1"/>
  <c r="R2325" i="1" s="1"/>
  <c r="F2326" i="1"/>
  <c r="J2326" i="1" s="1"/>
  <c r="N2326" i="1" s="1"/>
  <c r="R2326" i="1" s="1"/>
  <c r="F2327" i="1"/>
  <c r="J2327" i="1" s="1"/>
  <c r="N2327" i="1" s="1"/>
  <c r="R2327" i="1" s="1"/>
  <c r="F2328" i="1"/>
  <c r="J2328" i="1" s="1"/>
  <c r="N2328" i="1" s="1"/>
  <c r="R2328" i="1" s="1"/>
  <c r="F2329" i="1"/>
  <c r="J2329" i="1" s="1"/>
  <c r="N2329" i="1" s="1"/>
  <c r="R2329" i="1" s="1"/>
  <c r="F2330" i="1"/>
  <c r="J2330" i="1" s="1"/>
  <c r="N2330" i="1" s="1"/>
  <c r="R2330" i="1" s="1"/>
  <c r="F2331" i="1"/>
  <c r="J2331" i="1" s="1"/>
  <c r="N2331" i="1" s="1"/>
  <c r="R2331" i="1" s="1"/>
  <c r="F2332" i="1"/>
  <c r="J2332" i="1" s="1"/>
  <c r="N2332" i="1" s="1"/>
  <c r="R2332" i="1" s="1"/>
  <c r="F2333" i="1"/>
  <c r="J2333" i="1" s="1"/>
  <c r="N2333" i="1" s="1"/>
  <c r="R2333" i="1" s="1"/>
  <c r="F2334" i="1"/>
  <c r="J2334" i="1" s="1"/>
  <c r="N2334" i="1" s="1"/>
  <c r="R2334" i="1" s="1"/>
  <c r="F2335" i="1"/>
  <c r="J2335" i="1" s="1"/>
  <c r="N2335" i="1" s="1"/>
  <c r="R2335" i="1" s="1"/>
  <c r="F2336" i="1"/>
  <c r="J2336" i="1" s="1"/>
  <c r="N2336" i="1" s="1"/>
  <c r="R2336" i="1" s="1"/>
  <c r="F2337" i="1"/>
  <c r="J2337" i="1" s="1"/>
  <c r="N2337" i="1" s="1"/>
  <c r="R2337" i="1" s="1"/>
  <c r="F2338" i="1"/>
  <c r="J2338" i="1" s="1"/>
  <c r="N2338" i="1" s="1"/>
  <c r="R2338" i="1" s="1"/>
  <c r="F2339" i="1"/>
  <c r="J2339" i="1" s="1"/>
  <c r="N2339" i="1" s="1"/>
  <c r="R2339" i="1" s="1"/>
  <c r="F2340" i="1"/>
  <c r="J2340" i="1" s="1"/>
  <c r="N2340" i="1" s="1"/>
  <c r="R2340" i="1" s="1"/>
  <c r="F2341" i="1"/>
  <c r="J2341" i="1" s="1"/>
  <c r="N2341" i="1" s="1"/>
  <c r="R2341" i="1" s="1"/>
  <c r="F2342" i="1"/>
  <c r="J2342" i="1" s="1"/>
  <c r="N2342" i="1" s="1"/>
  <c r="R2342" i="1" s="1"/>
  <c r="F2343" i="1"/>
  <c r="J2343" i="1" s="1"/>
  <c r="N2343" i="1" s="1"/>
  <c r="R2343" i="1" s="1"/>
  <c r="F2344" i="1"/>
  <c r="J2344" i="1" s="1"/>
  <c r="N2344" i="1" s="1"/>
  <c r="R2344" i="1" s="1"/>
  <c r="F2345" i="1"/>
  <c r="J2345" i="1" s="1"/>
  <c r="N2345" i="1" s="1"/>
  <c r="R2345" i="1" s="1"/>
  <c r="F2346" i="1"/>
  <c r="J2346" i="1" s="1"/>
  <c r="N2346" i="1" s="1"/>
  <c r="R2346" i="1" s="1"/>
  <c r="F2347" i="1"/>
  <c r="J2347" i="1" s="1"/>
  <c r="N2347" i="1" s="1"/>
  <c r="R2347" i="1" s="1"/>
  <c r="F2348" i="1"/>
  <c r="J2348" i="1" s="1"/>
  <c r="N2348" i="1" s="1"/>
  <c r="R2348" i="1" s="1"/>
  <c r="F2349" i="1"/>
  <c r="J2349" i="1" s="1"/>
  <c r="N2349" i="1" s="1"/>
  <c r="R2349" i="1" s="1"/>
  <c r="F2350" i="1"/>
  <c r="J2350" i="1" s="1"/>
  <c r="N2350" i="1" s="1"/>
  <c r="R2350" i="1" s="1"/>
  <c r="F2351" i="1"/>
  <c r="J2351" i="1" s="1"/>
  <c r="N2351" i="1" s="1"/>
  <c r="R2351" i="1" s="1"/>
  <c r="F2352" i="1"/>
  <c r="J2352" i="1" s="1"/>
  <c r="N2352" i="1" s="1"/>
  <c r="R2352" i="1" s="1"/>
  <c r="F2353" i="1"/>
  <c r="J2353" i="1" s="1"/>
  <c r="N2353" i="1" s="1"/>
  <c r="R2353" i="1" s="1"/>
  <c r="F2354" i="1"/>
  <c r="J2354" i="1" s="1"/>
  <c r="N2354" i="1" s="1"/>
  <c r="R2354" i="1" s="1"/>
  <c r="F2355" i="1"/>
  <c r="J2355" i="1" s="1"/>
  <c r="N2355" i="1" s="1"/>
  <c r="R2355" i="1" s="1"/>
  <c r="F2356" i="1"/>
  <c r="J2356" i="1" s="1"/>
  <c r="N2356" i="1" s="1"/>
  <c r="R2356" i="1" s="1"/>
  <c r="F2357" i="1"/>
  <c r="J2357" i="1" s="1"/>
  <c r="N2357" i="1" s="1"/>
  <c r="R2357" i="1" s="1"/>
  <c r="F2358" i="1"/>
  <c r="J2358" i="1" s="1"/>
  <c r="N2358" i="1" s="1"/>
  <c r="R2358" i="1" s="1"/>
  <c r="F2359" i="1"/>
  <c r="J2359" i="1" s="1"/>
  <c r="N2359" i="1" s="1"/>
  <c r="R2359" i="1" s="1"/>
  <c r="F2360" i="1"/>
  <c r="J2360" i="1" s="1"/>
  <c r="N2360" i="1" s="1"/>
  <c r="R2360" i="1" s="1"/>
  <c r="F2361" i="1"/>
  <c r="J2361" i="1" s="1"/>
  <c r="N2361" i="1" s="1"/>
  <c r="R2361" i="1" s="1"/>
  <c r="F2362" i="1"/>
  <c r="J2362" i="1" s="1"/>
  <c r="N2362" i="1" s="1"/>
  <c r="R2362" i="1" s="1"/>
  <c r="F2363" i="1"/>
  <c r="J2363" i="1" s="1"/>
  <c r="N2363" i="1" s="1"/>
  <c r="R2363" i="1" s="1"/>
  <c r="F2364" i="1"/>
  <c r="J2364" i="1" s="1"/>
  <c r="N2364" i="1" s="1"/>
  <c r="R2364" i="1" s="1"/>
  <c r="F2365" i="1"/>
  <c r="J2365" i="1" s="1"/>
  <c r="N2365" i="1" s="1"/>
  <c r="R2365" i="1" s="1"/>
  <c r="F2366" i="1"/>
  <c r="J2366" i="1" s="1"/>
  <c r="N2366" i="1" s="1"/>
  <c r="R2366" i="1" s="1"/>
  <c r="F2367" i="1"/>
  <c r="J2367" i="1" s="1"/>
  <c r="N2367" i="1" s="1"/>
  <c r="R2367" i="1" s="1"/>
  <c r="F2368" i="1"/>
  <c r="J2368" i="1" s="1"/>
  <c r="N2368" i="1" s="1"/>
  <c r="R2368" i="1" s="1"/>
  <c r="F2369" i="1"/>
  <c r="J2369" i="1" s="1"/>
  <c r="N2369" i="1" s="1"/>
  <c r="R2369" i="1" s="1"/>
  <c r="F2370" i="1"/>
  <c r="J2370" i="1" s="1"/>
  <c r="N2370" i="1" s="1"/>
  <c r="R2370" i="1" s="1"/>
  <c r="F2371" i="1"/>
  <c r="J2371" i="1" s="1"/>
  <c r="N2371" i="1" s="1"/>
  <c r="R2371" i="1" s="1"/>
  <c r="F2372" i="1"/>
  <c r="J2372" i="1" s="1"/>
  <c r="N2372" i="1" s="1"/>
  <c r="R2372" i="1" s="1"/>
  <c r="F2373" i="1"/>
  <c r="J2373" i="1" s="1"/>
  <c r="N2373" i="1" s="1"/>
  <c r="R2373" i="1" s="1"/>
  <c r="F2374" i="1"/>
  <c r="J2374" i="1" s="1"/>
  <c r="N2374" i="1" s="1"/>
  <c r="R2374" i="1" s="1"/>
  <c r="F2375" i="1"/>
  <c r="J2375" i="1" s="1"/>
  <c r="N2375" i="1" s="1"/>
  <c r="R2375" i="1" s="1"/>
  <c r="F2376" i="1"/>
  <c r="J2376" i="1" s="1"/>
  <c r="N2376" i="1" s="1"/>
  <c r="R2376" i="1" s="1"/>
  <c r="F2377" i="1"/>
  <c r="J2377" i="1" s="1"/>
  <c r="N2377" i="1" s="1"/>
  <c r="R2377" i="1" s="1"/>
  <c r="F2378" i="1"/>
  <c r="J2378" i="1" s="1"/>
  <c r="N2378" i="1" s="1"/>
  <c r="R2378" i="1" s="1"/>
  <c r="F2379" i="1"/>
  <c r="J2379" i="1" s="1"/>
  <c r="N2379" i="1" s="1"/>
  <c r="R2379" i="1" s="1"/>
  <c r="F2380" i="1"/>
  <c r="J2380" i="1" s="1"/>
  <c r="N2380" i="1" s="1"/>
  <c r="R2380" i="1" s="1"/>
  <c r="F2381" i="1"/>
  <c r="J2381" i="1" s="1"/>
  <c r="N2381" i="1" s="1"/>
  <c r="R2381" i="1" s="1"/>
  <c r="F2382" i="1"/>
  <c r="J2382" i="1" s="1"/>
  <c r="N2382" i="1" s="1"/>
  <c r="R2382" i="1" s="1"/>
  <c r="F2383" i="1"/>
  <c r="J2383" i="1" s="1"/>
  <c r="N2383" i="1" s="1"/>
  <c r="R2383" i="1" s="1"/>
  <c r="F2384" i="1"/>
  <c r="J2384" i="1" s="1"/>
  <c r="N2384" i="1" s="1"/>
  <c r="R2384" i="1" s="1"/>
  <c r="F2385" i="1"/>
  <c r="J2385" i="1" s="1"/>
  <c r="N2385" i="1" s="1"/>
  <c r="R2385" i="1" s="1"/>
  <c r="F2313" i="1"/>
  <c r="J2313" i="1" s="1"/>
  <c r="N2313" i="1" s="1"/>
  <c r="R2313" i="1" s="1"/>
  <c r="E2313" i="1"/>
  <c r="I2313" i="1" s="1"/>
  <c r="M2313" i="1" s="1"/>
  <c r="Q2313" i="1" s="1"/>
  <c r="E2240" i="1"/>
  <c r="I2240" i="1" s="1"/>
  <c r="M2240" i="1" s="1"/>
  <c r="Q2240" i="1" s="1"/>
  <c r="E2241" i="1"/>
  <c r="I2241" i="1" s="1"/>
  <c r="M2241" i="1" s="1"/>
  <c r="Q2241" i="1" s="1"/>
  <c r="E2242" i="1"/>
  <c r="I2242" i="1" s="1"/>
  <c r="M2242" i="1" s="1"/>
  <c r="Q2242" i="1" s="1"/>
  <c r="E2243" i="1"/>
  <c r="I2243" i="1" s="1"/>
  <c r="M2243" i="1" s="1"/>
  <c r="Q2243" i="1" s="1"/>
  <c r="E2244" i="1"/>
  <c r="I2244" i="1" s="1"/>
  <c r="M2244" i="1" s="1"/>
  <c r="Q2244" i="1" s="1"/>
  <c r="E2245" i="1"/>
  <c r="I2245" i="1" s="1"/>
  <c r="M2245" i="1" s="1"/>
  <c r="Q2245" i="1" s="1"/>
  <c r="E2246" i="1"/>
  <c r="I2246" i="1" s="1"/>
  <c r="M2246" i="1" s="1"/>
  <c r="Q2246" i="1" s="1"/>
  <c r="E2247" i="1"/>
  <c r="I2247" i="1" s="1"/>
  <c r="M2247" i="1" s="1"/>
  <c r="Q2247" i="1" s="1"/>
  <c r="E2248" i="1"/>
  <c r="I2248" i="1" s="1"/>
  <c r="M2248" i="1" s="1"/>
  <c r="Q2248" i="1" s="1"/>
  <c r="E2249" i="1"/>
  <c r="I2249" i="1" s="1"/>
  <c r="M2249" i="1" s="1"/>
  <c r="Q2249" i="1" s="1"/>
  <c r="E2250" i="1"/>
  <c r="I2250" i="1" s="1"/>
  <c r="M2250" i="1" s="1"/>
  <c r="Q2250" i="1" s="1"/>
  <c r="E2251" i="1"/>
  <c r="I2251" i="1" s="1"/>
  <c r="M2251" i="1" s="1"/>
  <c r="Q2251" i="1" s="1"/>
  <c r="E2252" i="1"/>
  <c r="I2252" i="1" s="1"/>
  <c r="M2252" i="1" s="1"/>
  <c r="Q2252" i="1" s="1"/>
  <c r="E2253" i="1"/>
  <c r="I2253" i="1" s="1"/>
  <c r="M2253" i="1" s="1"/>
  <c r="Q2253" i="1" s="1"/>
  <c r="E2254" i="1"/>
  <c r="I2254" i="1" s="1"/>
  <c r="M2254" i="1" s="1"/>
  <c r="Q2254" i="1" s="1"/>
  <c r="E2255" i="1"/>
  <c r="I2255" i="1" s="1"/>
  <c r="M2255" i="1" s="1"/>
  <c r="Q2255" i="1" s="1"/>
  <c r="E2256" i="1"/>
  <c r="I2256" i="1" s="1"/>
  <c r="M2256" i="1" s="1"/>
  <c r="Q2256" i="1" s="1"/>
  <c r="E2257" i="1"/>
  <c r="I2257" i="1" s="1"/>
  <c r="M2257" i="1" s="1"/>
  <c r="Q2257" i="1" s="1"/>
  <c r="E2258" i="1"/>
  <c r="I2258" i="1" s="1"/>
  <c r="M2258" i="1" s="1"/>
  <c r="Q2258" i="1" s="1"/>
  <c r="E2259" i="1"/>
  <c r="I2259" i="1" s="1"/>
  <c r="M2259" i="1" s="1"/>
  <c r="Q2259" i="1" s="1"/>
  <c r="E2260" i="1"/>
  <c r="I2260" i="1" s="1"/>
  <c r="M2260" i="1" s="1"/>
  <c r="Q2260" i="1" s="1"/>
  <c r="E2261" i="1"/>
  <c r="I2261" i="1" s="1"/>
  <c r="M2261" i="1" s="1"/>
  <c r="Q2261" i="1" s="1"/>
  <c r="E2262" i="1"/>
  <c r="I2262" i="1" s="1"/>
  <c r="M2262" i="1" s="1"/>
  <c r="Q2262" i="1" s="1"/>
  <c r="E2263" i="1"/>
  <c r="I2263" i="1" s="1"/>
  <c r="M2263" i="1" s="1"/>
  <c r="Q2263" i="1" s="1"/>
  <c r="E2264" i="1"/>
  <c r="I2264" i="1" s="1"/>
  <c r="M2264" i="1" s="1"/>
  <c r="Q2264" i="1" s="1"/>
  <c r="E2265" i="1"/>
  <c r="I2265" i="1" s="1"/>
  <c r="M2265" i="1" s="1"/>
  <c r="Q2265" i="1" s="1"/>
  <c r="E2266" i="1"/>
  <c r="I2266" i="1" s="1"/>
  <c r="M2266" i="1" s="1"/>
  <c r="Q2266" i="1" s="1"/>
  <c r="E2267" i="1"/>
  <c r="I2267" i="1" s="1"/>
  <c r="M2267" i="1" s="1"/>
  <c r="Q2267" i="1" s="1"/>
  <c r="E2268" i="1"/>
  <c r="I2268" i="1" s="1"/>
  <c r="M2268" i="1" s="1"/>
  <c r="Q2268" i="1" s="1"/>
  <c r="E2269" i="1"/>
  <c r="I2269" i="1" s="1"/>
  <c r="M2269" i="1" s="1"/>
  <c r="Q2269" i="1" s="1"/>
  <c r="E2270" i="1"/>
  <c r="I2270" i="1" s="1"/>
  <c r="M2270" i="1" s="1"/>
  <c r="Q2270" i="1" s="1"/>
  <c r="E2271" i="1"/>
  <c r="I2271" i="1" s="1"/>
  <c r="M2271" i="1" s="1"/>
  <c r="Q2271" i="1" s="1"/>
  <c r="E2272" i="1"/>
  <c r="I2272" i="1" s="1"/>
  <c r="M2272" i="1" s="1"/>
  <c r="Q2272" i="1" s="1"/>
  <c r="E2273" i="1"/>
  <c r="I2273" i="1" s="1"/>
  <c r="M2273" i="1" s="1"/>
  <c r="Q2273" i="1" s="1"/>
  <c r="E2274" i="1"/>
  <c r="I2274" i="1" s="1"/>
  <c r="M2274" i="1" s="1"/>
  <c r="Q2274" i="1" s="1"/>
  <c r="E2275" i="1"/>
  <c r="I2275" i="1" s="1"/>
  <c r="M2275" i="1" s="1"/>
  <c r="Q2275" i="1" s="1"/>
  <c r="E2276" i="1"/>
  <c r="I2276" i="1" s="1"/>
  <c r="M2276" i="1" s="1"/>
  <c r="Q2276" i="1" s="1"/>
  <c r="E2277" i="1"/>
  <c r="I2277" i="1" s="1"/>
  <c r="M2277" i="1" s="1"/>
  <c r="Q2277" i="1" s="1"/>
  <c r="E2278" i="1"/>
  <c r="I2278" i="1" s="1"/>
  <c r="M2278" i="1" s="1"/>
  <c r="Q2278" i="1" s="1"/>
  <c r="E2279" i="1"/>
  <c r="I2279" i="1" s="1"/>
  <c r="M2279" i="1" s="1"/>
  <c r="Q2279" i="1" s="1"/>
  <c r="E2280" i="1"/>
  <c r="I2280" i="1" s="1"/>
  <c r="M2280" i="1" s="1"/>
  <c r="Q2280" i="1" s="1"/>
  <c r="E2281" i="1"/>
  <c r="I2281" i="1" s="1"/>
  <c r="M2281" i="1" s="1"/>
  <c r="Q2281" i="1" s="1"/>
  <c r="E2282" i="1"/>
  <c r="I2282" i="1" s="1"/>
  <c r="M2282" i="1" s="1"/>
  <c r="Q2282" i="1" s="1"/>
  <c r="E2283" i="1"/>
  <c r="I2283" i="1" s="1"/>
  <c r="M2283" i="1" s="1"/>
  <c r="Q2283" i="1" s="1"/>
  <c r="E2284" i="1"/>
  <c r="I2284" i="1" s="1"/>
  <c r="M2284" i="1" s="1"/>
  <c r="Q2284" i="1" s="1"/>
  <c r="E2285" i="1"/>
  <c r="I2285" i="1" s="1"/>
  <c r="M2285" i="1" s="1"/>
  <c r="Q2285" i="1" s="1"/>
  <c r="E2286" i="1"/>
  <c r="I2286" i="1" s="1"/>
  <c r="M2286" i="1" s="1"/>
  <c r="Q2286" i="1" s="1"/>
  <c r="E2287" i="1"/>
  <c r="I2287" i="1" s="1"/>
  <c r="M2287" i="1" s="1"/>
  <c r="Q2287" i="1" s="1"/>
  <c r="E2288" i="1"/>
  <c r="I2288" i="1" s="1"/>
  <c r="M2288" i="1" s="1"/>
  <c r="Q2288" i="1" s="1"/>
  <c r="E2289" i="1"/>
  <c r="I2289" i="1" s="1"/>
  <c r="M2289" i="1" s="1"/>
  <c r="Q2289" i="1" s="1"/>
  <c r="E2290" i="1"/>
  <c r="I2290" i="1" s="1"/>
  <c r="M2290" i="1" s="1"/>
  <c r="Q2290" i="1" s="1"/>
  <c r="E2291" i="1"/>
  <c r="I2291" i="1" s="1"/>
  <c r="M2291" i="1" s="1"/>
  <c r="Q2291" i="1" s="1"/>
  <c r="E2292" i="1"/>
  <c r="I2292" i="1" s="1"/>
  <c r="M2292" i="1" s="1"/>
  <c r="Q2292" i="1" s="1"/>
  <c r="E2293" i="1"/>
  <c r="I2293" i="1" s="1"/>
  <c r="M2293" i="1" s="1"/>
  <c r="Q2293" i="1" s="1"/>
  <c r="E2294" i="1"/>
  <c r="I2294" i="1" s="1"/>
  <c r="M2294" i="1" s="1"/>
  <c r="Q2294" i="1" s="1"/>
  <c r="E2295" i="1"/>
  <c r="I2295" i="1" s="1"/>
  <c r="M2295" i="1" s="1"/>
  <c r="Q2295" i="1" s="1"/>
  <c r="E2296" i="1"/>
  <c r="I2296" i="1" s="1"/>
  <c r="M2296" i="1" s="1"/>
  <c r="Q2296" i="1" s="1"/>
  <c r="E2297" i="1"/>
  <c r="I2297" i="1" s="1"/>
  <c r="M2297" i="1" s="1"/>
  <c r="Q2297" i="1" s="1"/>
  <c r="E2298" i="1"/>
  <c r="I2298" i="1" s="1"/>
  <c r="M2298" i="1" s="1"/>
  <c r="Q2298" i="1" s="1"/>
  <c r="E2299" i="1"/>
  <c r="I2299" i="1" s="1"/>
  <c r="M2299" i="1" s="1"/>
  <c r="Q2299" i="1" s="1"/>
  <c r="E2300" i="1"/>
  <c r="I2300" i="1" s="1"/>
  <c r="M2300" i="1" s="1"/>
  <c r="Q2300" i="1" s="1"/>
  <c r="E2301" i="1"/>
  <c r="I2301" i="1" s="1"/>
  <c r="M2301" i="1" s="1"/>
  <c r="Q2301" i="1" s="1"/>
  <c r="E2302" i="1"/>
  <c r="I2302" i="1" s="1"/>
  <c r="M2302" i="1" s="1"/>
  <c r="Q2302" i="1" s="1"/>
  <c r="E2303" i="1"/>
  <c r="I2303" i="1" s="1"/>
  <c r="M2303" i="1" s="1"/>
  <c r="Q2303" i="1" s="1"/>
  <c r="E2304" i="1"/>
  <c r="I2304" i="1" s="1"/>
  <c r="M2304" i="1" s="1"/>
  <c r="Q2304" i="1" s="1"/>
  <c r="E2305" i="1"/>
  <c r="I2305" i="1" s="1"/>
  <c r="M2305" i="1" s="1"/>
  <c r="Q2305" i="1" s="1"/>
  <c r="E2306" i="1"/>
  <c r="I2306" i="1" s="1"/>
  <c r="M2306" i="1" s="1"/>
  <c r="Q2306" i="1" s="1"/>
  <c r="E2307" i="1"/>
  <c r="I2307" i="1" s="1"/>
  <c r="M2307" i="1" s="1"/>
  <c r="Q2307" i="1" s="1"/>
  <c r="E2308" i="1"/>
  <c r="I2308" i="1" s="1"/>
  <c r="M2308" i="1" s="1"/>
  <c r="Q2308" i="1" s="1"/>
  <c r="E2309" i="1"/>
  <c r="I2309" i="1" s="1"/>
  <c r="M2309" i="1" s="1"/>
  <c r="Q2309" i="1" s="1"/>
  <c r="E2310" i="1"/>
  <c r="I2310" i="1" s="1"/>
  <c r="M2310" i="1" s="1"/>
  <c r="Q2310" i="1" s="1"/>
  <c r="E2311" i="1"/>
  <c r="I2311" i="1" s="1"/>
  <c r="M2311" i="1" s="1"/>
  <c r="Q2311" i="1" s="1"/>
  <c r="F2240" i="1"/>
  <c r="J2240" i="1" s="1"/>
  <c r="N2240" i="1" s="1"/>
  <c r="R2240" i="1" s="1"/>
  <c r="F2241" i="1"/>
  <c r="J2241" i="1" s="1"/>
  <c r="N2241" i="1" s="1"/>
  <c r="R2241" i="1" s="1"/>
  <c r="F2242" i="1"/>
  <c r="J2242" i="1" s="1"/>
  <c r="N2242" i="1" s="1"/>
  <c r="R2242" i="1" s="1"/>
  <c r="F2243" i="1"/>
  <c r="J2243" i="1" s="1"/>
  <c r="N2243" i="1" s="1"/>
  <c r="R2243" i="1" s="1"/>
  <c r="F2244" i="1"/>
  <c r="J2244" i="1" s="1"/>
  <c r="N2244" i="1" s="1"/>
  <c r="R2244" i="1" s="1"/>
  <c r="F2245" i="1"/>
  <c r="J2245" i="1" s="1"/>
  <c r="N2245" i="1" s="1"/>
  <c r="R2245" i="1" s="1"/>
  <c r="F2246" i="1"/>
  <c r="J2246" i="1" s="1"/>
  <c r="N2246" i="1" s="1"/>
  <c r="R2246" i="1" s="1"/>
  <c r="F2247" i="1"/>
  <c r="J2247" i="1" s="1"/>
  <c r="N2247" i="1" s="1"/>
  <c r="R2247" i="1" s="1"/>
  <c r="F2248" i="1"/>
  <c r="J2248" i="1" s="1"/>
  <c r="N2248" i="1" s="1"/>
  <c r="R2248" i="1" s="1"/>
  <c r="F2249" i="1"/>
  <c r="J2249" i="1" s="1"/>
  <c r="N2249" i="1" s="1"/>
  <c r="R2249" i="1" s="1"/>
  <c r="F2250" i="1"/>
  <c r="J2250" i="1" s="1"/>
  <c r="N2250" i="1" s="1"/>
  <c r="R2250" i="1" s="1"/>
  <c r="F2251" i="1"/>
  <c r="J2251" i="1" s="1"/>
  <c r="N2251" i="1" s="1"/>
  <c r="R2251" i="1" s="1"/>
  <c r="F2252" i="1"/>
  <c r="J2252" i="1" s="1"/>
  <c r="N2252" i="1" s="1"/>
  <c r="R2252" i="1" s="1"/>
  <c r="F2253" i="1"/>
  <c r="J2253" i="1" s="1"/>
  <c r="N2253" i="1" s="1"/>
  <c r="R2253" i="1" s="1"/>
  <c r="F2254" i="1"/>
  <c r="J2254" i="1" s="1"/>
  <c r="N2254" i="1" s="1"/>
  <c r="R2254" i="1" s="1"/>
  <c r="F2255" i="1"/>
  <c r="J2255" i="1" s="1"/>
  <c r="N2255" i="1" s="1"/>
  <c r="R2255" i="1" s="1"/>
  <c r="F2256" i="1"/>
  <c r="J2256" i="1" s="1"/>
  <c r="N2256" i="1" s="1"/>
  <c r="R2256" i="1" s="1"/>
  <c r="F2257" i="1"/>
  <c r="J2257" i="1" s="1"/>
  <c r="N2257" i="1" s="1"/>
  <c r="R2257" i="1" s="1"/>
  <c r="F2258" i="1"/>
  <c r="J2258" i="1" s="1"/>
  <c r="N2258" i="1" s="1"/>
  <c r="R2258" i="1" s="1"/>
  <c r="F2259" i="1"/>
  <c r="J2259" i="1" s="1"/>
  <c r="N2259" i="1" s="1"/>
  <c r="R2259" i="1" s="1"/>
  <c r="F2260" i="1"/>
  <c r="J2260" i="1" s="1"/>
  <c r="N2260" i="1" s="1"/>
  <c r="R2260" i="1" s="1"/>
  <c r="F2261" i="1"/>
  <c r="J2261" i="1" s="1"/>
  <c r="N2261" i="1" s="1"/>
  <c r="R2261" i="1" s="1"/>
  <c r="F2262" i="1"/>
  <c r="J2262" i="1" s="1"/>
  <c r="N2262" i="1" s="1"/>
  <c r="R2262" i="1" s="1"/>
  <c r="F2263" i="1"/>
  <c r="J2263" i="1" s="1"/>
  <c r="N2263" i="1" s="1"/>
  <c r="R2263" i="1" s="1"/>
  <c r="F2264" i="1"/>
  <c r="J2264" i="1" s="1"/>
  <c r="N2264" i="1" s="1"/>
  <c r="R2264" i="1" s="1"/>
  <c r="F2265" i="1"/>
  <c r="J2265" i="1" s="1"/>
  <c r="N2265" i="1" s="1"/>
  <c r="R2265" i="1" s="1"/>
  <c r="F2266" i="1"/>
  <c r="J2266" i="1" s="1"/>
  <c r="N2266" i="1" s="1"/>
  <c r="R2266" i="1" s="1"/>
  <c r="F2267" i="1"/>
  <c r="J2267" i="1" s="1"/>
  <c r="N2267" i="1" s="1"/>
  <c r="R2267" i="1" s="1"/>
  <c r="F2268" i="1"/>
  <c r="J2268" i="1" s="1"/>
  <c r="N2268" i="1" s="1"/>
  <c r="R2268" i="1" s="1"/>
  <c r="F2269" i="1"/>
  <c r="J2269" i="1" s="1"/>
  <c r="N2269" i="1" s="1"/>
  <c r="R2269" i="1" s="1"/>
  <c r="F2270" i="1"/>
  <c r="J2270" i="1" s="1"/>
  <c r="N2270" i="1" s="1"/>
  <c r="R2270" i="1" s="1"/>
  <c r="F2271" i="1"/>
  <c r="J2271" i="1" s="1"/>
  <c r="N2271" i="1" s="1"/>
  <c r="R2271" i="1" s="1"/>
  <c r="F2272" i="1"/>
  <c r="J2272" i="1" s="1"/>
  <c r="N2272" i="1" s="1"/>
  <c r="R2272" i="1" s="1"/>
  <c r="F2273" i="1"/>
  <c r="J2273" i="1" s="1"/>
  <c r="N2273" i="1" s="1"/>
  <c r="R2273" i="1" s="1"/>
  <c r="F2274" i="1"/>
  <c r="J2274" i="1" s="1"/>
  <c r="N2274" i="1" s="1"/>
  <c r="R2274" i="1" s="1"/>
  <c r="F2275" i="1"/>
  <c r="J2275" i="1" s="1"/>
  <c r="N2275" i="1" s="1"/>
  <c r="R2275" i="1" s="1"/>
  <c r="F2276" i="1"/>
  <c r="J2276" i="1" s="1"/>
  <c r="N2276" i="1" s="1"/>
  <c r="R2276" i="1" s="1"/>
  <c r="F2277" i="1"/>
  <c r="J2277" i="1" s="1"/>
  <c r="N2277" i="1" s="1"/>
  <c r="R2277" i="1" s="1"/>
  <c r="F2278" i="1"/>
  <c r="J2278" i="1" s="1"/>
  <c r="N2278" i="1" s="1"/>
  <c r="R2278" i="1" s="1"/>
  <c r="F2279" i="1"/>
  <c r="J2279" i="1" s="1"/>
  <c r="N2279" i="1" s="1"/>
  <c r="R2279" i="1" s="1"/>
  <c r="F2280" i="1"/>
  <c r="J2280" i="1" s="1"/>
  <c r="N2280" i="1" s="1"/>
  <c r="R2280" i="1" s="1"/>
  <c r="F2281" i="1"/>
  <c r="J2281" i="1" s="1"/>
  <c r="N2281" i="1" s="1"/>
  <c r="R2281" i="1" s="1"/>
  <c r="F2282" i="1"/>
  <c r="J2282" i="1" s="1"/>
  <c r="N2282" i="1" s="1"/>
  <c r="R2282" i="1" s="1"/>
  <c r="F2283" i="1"/>
  <c r="J2283" i="1" s="1"/>
  <c r="N2283" i="1" s="1"/>
  <c r="R2283" i="1" s="1"/>
  <c r="F2284" i="1"/>
  <c r="J2284" i="1" s="1"/>
  <c r="N2284" i="1" s="1"/>
  <c r="R2284" i="1" s="1"/>
  <c r="F2285" i="1"/>
  <c r="J2285" i="1" s="1"/>
  <c r="N2285" i="1" s="1"/>
  <c r="R2285" i="1" s="1"/>
  <c r="F2286" i="1"/>
  <c r="J2286" i="1" s="1"/>
  <c r="N2286" i="1" s="1"/>
  <c r="R2286" i="1" s="1"/>
  <c r="F2287" i="1"/>
  <c r="J2287" i="1" s="1"/>
  <c r="N2287" i="1" s="1"/>
  <c r="R2287" i="1" s="1"/>
  <c r="F2288" i="1"/>
  <c r="J2288" i="1" s="1"/>
  <c r="N2288" i="1" s="1"/>
  <c r="R2288" i="1" s="1"/>
  <c r="F2289" i="1"/>
  <c r="J2289" i="1" s="1"/>
  <c r="N2289" i="1" s="1"/>
  <c r="R2289" i="1" s="1"/>
  <c r="F2290" i="1"/>
  <c r="J2290" i="1" s="1"/>
  <c r="N2290" i="1" s="1"/>
  <c r="R2290" i="1" s="1"/>
  <c r="F2291" i="1"/>
  <c r="J2291" i="1" s="1"/>
  <c r="N2291" i="1" s="1"/>
  <c r="R2291" i="1" s="1"/>
  <c r="F2292" i="1"/>
  <c r="J2292" i="1" s="1"/>
  <c r="N2292" i="1" s="1"/>
  <c r="R2292" i="1" s="1"/>
  <c r="F2293" i="1"/>
  <c r="J2293" i="1" s="1"/>
  <c r="N2293" i="1" s="1"/>
  <c r="R2293" i="1" s="1"/>
  <c r="F2294" i="1"/>
  <c r="J2294" i="1" s="1"/>
  <c r="N2294" i="1" s="1"/>
  <c r="R2294" i="1" s="1"/>
  <c r="F2295" i="1"/>
  <c r="J2295" i="1" s="1"/>
  <c r="N2295" i="1" s="1"/>
  <c r="R2295" i="1" s="1"/>
  <c r="F2296" i="1"/>
  <c r="J2296" i="1" s="1"/>
  <c r="N2296" i="1" s="1"/>
  <c r="R2296" i="1" s="1"/>
  <c r="F2297" i="1"/>
  <c r="J2297" i="1" s="1"/>
  <c r="N2297" i="1" s="1"/>
  <c r="R2297" i="1" s="1"/>
  <c r="F2298" i="1"/>
  <c r="J2298" i="1" s="1"/>
  <c r="N2298" i="1" s="1"/>
  <c r="R2298" i="1" s="1"/>
  <c r="F2299" i="1"/>
  <c r="J2299" i="1" s="1"/>
  <c r="N2299" i="1" s="1"/>
  <c r="R2299" i="1" s="1"/>
  <c r="F2300" i="1"/>
  <c r="J2300" i="1" s="1"/>
  <c r="N2300" i="1" s="1"/>
  <c r="R2300" i="1" s="1"/>
  <c r="F2301" i="1"/>
  <c r="J2301" i="1" s="1"/>
  <c r="N2301" i="1" s="1"/>
  <c r="R2301" i="1" s="1"/>
  <c r="F2302" i="1"/>
  <c r="J2302" i="1" s="1"/>
  <c r="N2302" i="1" s="1"/>
  <c r="R2302" i="1" s="1"/>
  <c r="F2303" i="1"/>
  <c r="J2303" i="1" s="1"/>
  <c r="N2303" i="1" s="1"/>
  <c r="R2303" i="1" s="1"/>
  <c r="F2304" i="1"/>
  <c r="J2304" i="1" s="1"/>
  <c r="N2304" i="1" s="1"/>
  <c r="R2304" i="1" s="1"/>
  <c r="F2305" i="1"/>
  <c r="J2305" i="1" s="1"/>
  <c r="N2305" i="1" s="1"/>
  <c r="R2305" i="1" s="1"/>
  <c r="F2306" i="1"/>
  <c r="J2306" i="1" s="1"/>
  <c r="N2306" i="1" s="1"/>
  <c r="R2306" i="1" s="1"/>
  <c r="F2307" i="1"/>
  <c r="J2307" i="1" s="1"/>
  <c r="N2307" i="1" s="1"/>
  <c r="R2307" i="1" s="1"/>
  <c r="F2308" i="1"/>
  <c r="J2308" i="1" s="1"/>
  <c r="N2308" i="1" s="1"/>
  <c r="R2308" i="1" s="1"/>
  <c r="F2309" i="1"/>
  <c r="J2309" i="1" s="1"/>
  <c r="N2309" i="1" s="1"/>
  <c r="R2309" i="1" s="1"/>
  <c r="F2310" i="1"/>
  <c r="J2310" i="1" s="1"/>
  <c r="N2310" i="1" s="1"/>
  <c r="R2310" i="1" s="1"/>
  <c r="F2311" i="1"/>
  <c r="J2311" i="1" s="1"/>
  <c r="N2311" i="1" s="1"/>
  <c r="R2311" i="1" s="1"/>
  <c r="F2239" i="1"/>
  <c r="J2239" i="1" s="1"/>
  <c r="N2239" i="1" s="1"/>
  <c r="R2239" i="1" s="1"/>
  <c r="E2239" i="1"/>
  <c r="I2239" i="1" s="1"/>
  <c r="M2239" i="1" s="1"/>
  <c r="Q2239" i="1" s="1"/>
  <c r="E2135" i="1"/>
  <c r="I2135" i="1" s="1"/>
  <c r="M2135" i="1" s="1"/>
  <c r="Q2135" i="1" s="1"/>
  <c r="E2136" i="1"/>
  <c r="I2136" i="1" s="1"/>
  <c r="M2136" i="1" s="1"/>
  <c r="Q2136" i="1" s="1"/>
  <c r="E2137" i="1"/>
  <c r="I2137" i="1" s="1"/>
  <c r="M2137" i="1" s="1"/>
  <c r="Q2137" i="1" s="1"/>
  <c r="E2138" i="1"/>
  <c r="I2138" i="1" s="1"/>
  <c r="M2138" i="1" s="1"/>
  <c r="Q2138" i="1" s="1"/>
  <c r="E2139" i="1"/>
  <c r="I2139" i="1" s="1"/>
  <c r="M2139" i="1" s="1"/>
  <c r="Q2139" i="1" s="1"/>
  <c r="E2140" i="1"/>
  <c r="I2140" i="1" s="1"/>
  <c r="M2140" i="1" s="1"/>
  <c r="Q2140" i="1" s="1"/>
  <c r="E2141" i="1"/>
  <c r="I2141" i="1" s="1"/>
  <c r="M2141" i="1" s="1"/>
  <c r="Q2141" i="1" s="1"/>
  <c r="E2142" i="1"/>
  <c r="I2142" i="1" s="1"/>
  <c r="M2142" i="1" s="1"/>
  <c r="Q2142" i="1" s="1"/>
  <c r="E2143" i="1"/>
  <c r="I2143" i="1" s="1"/>
  <c r="M2143" i="1" s="1"/>
  <c r="Q2143" i="1" s="1"/>
  <c r="E2144" i="1"/>
  <c r="I2144" i="1" s="1"/>
  <c r="M2144" i="1" s="1"/>
  <c r="Q2144" i="1" s="1"/>
  <c r="E2145" i="1"/>
  <c r="I2145" i="1" s="1"/>
  <c r="M2145" i="1" s="1"/>
  <c r="Q2145" i="1" s="1"/>
  <c r="E2146" i="1"/>
  <c r="I2146" i="1" s="1"/>
  <c r="M2146" i="1" s="1"/>
  <c r="Q2146" i="1" s="1"/>
  <c r="E2147" i="1"/>
  <c r="I2147" i="1" s="1"/>
  <c r="M2147" i="1" s="1"/>
  <c r="Q2147" i="1" s="1"/>
  <c r="E2148" i="1"/>
  <c r="I2148" i="1" s="1"/>
  <c r="M2148" i="1" s="1"/>
  <c r="Q2148" i="1" s="1"/>
  <c r="E2149" i="1"/>
  <c r="I2149" i="1" s="1"/>
  <c r="M2149" i="1" s="1"/>
  <c r="Q2149" i="1" s="1"/>
  <c r="E2150" i="1"/>
  <c r="I2150" i="1" s="1"/>
  <c r="M2150" i="1" s="1"/>
  <c r="Q2150" i="1" s="1"/>
  <c r="E2151" i="1"/>
  <c r="I2151" i="1" s="1"/>
  <c r="M2151" i="1" s="1"/>
  <c r="Q2151" i="1" s="1"/>
  <c r="E2152" i="1"/>
  <c r="I2152" i="1" s="1"/>
  <c r="M2152" i="1" s="1"/>
  <c r="Q2152" i="1" s="1"/>
  <c r="E2153" i="1"/>
  <c r="I2153" i="1" s="1"/>
  <c r="M2153" i="1" s="1"/>
  <c r="Q2153" i="1" s="1"/>
  <c r="E2154" i="1"/>
  <c r="I2154" i="1" s="1"/>
  <c r="M2154" i="1" s="1"/>
  <c r="Q2154" i="1" s="1"/>
  <c r="E2155" i="1"/>
  <c r="I2155" i="1" s="1"/>
  <c r="M2155" i="1" s="1"/>
  <c r="Q2155" i="1" s="1"/>
  <c r="E2156" i="1"/>
  <c r="I2156" i="1" s="1"/>
  <c r="M2156" i="1" s="1"/>
  <c r="Q2156" i="1" s="1"/>
  <c r="E2157" i="1"/>
  <c r="I2157" i="1" s="1"/>
  <c r="M2157" i="1" s="1"/>
  <c r="Q2157" i="1" s="1"/>
  <c r="E2158" i="1"/>
  <c r="I2158" i="1" s="1"/>
  <c r="M2158" i="1" s="1"/>
  <c r="Q2158" i="1" s="1"/>
  <c r="E2159" i="1"/>
  <c r="I2159" i="1" s="1"/>
  <c r="M2159" i="1" s="1"/>
  <c r="Q2159" i="1" s="1"/>
  <c r="E2160" i="1"/>
  <c r="I2160" i="1" s="1"/>
  <c r="M2160" i="1" s="1"/>
  <c r="Q2160" i="1" s="1"/>
  <c r="E2161" i="1"/>
  <c r="I2161" i="1" s="1"/>
  <c r="M2161" i="1" s="1"/>
  <c r="Q2161" i="1" s="1"/>
  <c r="E2162" i="1"/>
  <c r="I2162" i="1" s="1"/>
  <c r="M2162" i="1" s="1"/>
  <c r="Q2162" i="1" s="1"/>
  <c r="E2163" i="1"/>
  <c r="I2163" i="1" s="1"/>
  <c r="M2163" i="1" s="1"/>
  <c r="Q2163" i="1" s="1"/>
  <c r="E2164" i="1"/>
  <c r="I2164" i="1" s="1"/>
  <c r="M2164" i="1" s="1"/>
  <c r="Q2164" i="1" s="1"/>
  <c r="E2165" i="1"/>
  <c r="I2165" i="1" s="1"/>
  <c r="M2165" i="1" s="1"/>
  <c r="Q2165" i="1" s="1"/>
  <c r="E2166" i="1"/>
  <c r="I2166" i="1" s="1"/>
  <c r="M2166" i="1" s="1"/>
  <c r="Q2166" i="1" s="1"/>
  <c r="E2167" i="1"/>
  <c r="I2167" i="1" s="1"/>
  <c r="M2167" i="1" s="1"/>
  <c r="Q2167" i="1" s="1"/>
  <c r="E2168" i="1"/>
  <c r="I2168" i="1" s="1"/>
  <c r="M2168" i="1" s="1"/>
  <c r="Q2168" i="1" s="1"/>
  <c r="E2169" i="1"/>
  <c r="I2169" i="1" s="1"/>
  <c r="M2169" i="1" s="1"/>
  <c r="Q2169" i="1" s="1"/>
  <c r="E2170" i="1"/>
  <c r="I2170" i="1" s="1"/>
  <c r="M2170" i="1" s="1"/>
  <c r="Q2170" i="1" s="1"/>
  <c r="E2171" i="1"/>
  <c r="I2171" i="1" s="1"/>
  <c r="M2171" i="1" s="1"/>
  <c r="Q2171" i="1" s="1"/>
  <c r="E2172" i="1"/>
  <c r="I2172" i="1" s="1"/>
  <c r="M2172" i="1" s="1"/>
  <c r="Q2172" i="1" s="1"/>
  <c r="E2173" i="1"/>
  <c r="I2173" i="1" s="1"/>
  <c r="M2173" i="1" s="1"/>
  <c r="Q2173" i="1" s="1"/>
  <c r="E2174" i="1"/>
  <c r="I2174" i="1" s="1"/>
  <c r="M2174" i="1" s="1"/>
  <c r="Q2174" i="1" s="1"/>
  <c r="E2175" i="1"/>
  <c r="I2175" i="1" s="1"/>
  <c r="M2175" i="1" s="1"/>
  <c r="Q2175" i="1" s="1"/>
  <c r="E2176" i="1"/>
  <c r="I2176" i="1" s="1"/>
  <c r="M2176" i="1" s="1"/>
  <c r="Q2176" i="1" s="1"/>
  <c r="E2177" i="1"/>
  <c r="I2177" i="1" s="1"/>
  <c r="M2177" i="1" s="1"/>
  <c r="Q2177" i="1" s="1"/>
  <c r="E2178" i="1"/>
  <c r="I2178" i="1" s="1"/>
  <c r="M2178" i="1" s="1"/>
  <c r="Q2178" i="1" s="1"/>
  <c r="E2179" i="1"/>
  <c r="I2179" i="1" s="1"/>
  <c r="M2179" i="1" s="1"/>
  <c r="Q2179" i="1" s="1"/>
  <c r="E2180" i="1"/>
  <c r="I2180" i="1" s="1"/>
  <c r="M2180" i="1" s="1"/>
  <c r="Q2180" i="1" s="1"/>
  <c r="E2181" i="1"/>
  <c r="I2181" i="1" s="1"/>
  <c r="M2181" i="1" s="1"/>
  <c r="Q2181" i="1" s="1"/>
  <c r="E2182" i="1"/>
  <c r="I2182" i="1" s="1"/>
  <c r="M2182" i="1" s="1"/>
  <c r="Q2182" i="1" s="1"/>
  <c r="E2183" i="1"/>
  <c r="I2183" i="1" s="1"/>
  <c r="M2183" i="1" s="1"/>
  <c r="Q2183" i="1" s="1"/>
  <c r="E2184" i="1"/>
  <c r="I2184" i="1" s="1"/>
  <c r="M2184" i="1" s="1"/>
  <c r="Q2184" i="1" s="1"/>
  <c r="E2185" i="1"/>
  <c r="I2185" i="1" s="1"/>
  <c r="M2185" i="1" s="1"/>
  <c r="Q2185" i="1" s="1"/>
  <c r="E2186" i="1"/>
  <c r="I2186" i="1" s="1"/>
  <c r="M2186" i="1" s="1"/>
  <c r="Q2186" i="1" s="1"/>
  <c r="E2187" i="1"/>
  <c r="I2187" i="1" s="1"/>
  <c r="M2187" i="1" s="1"/>
  <c r="Q2187" i="1" s="1"/>
  <c r="E2188" i="1"/>
  <c r="I2188" i="1" s="1"/>
  <c r="M2188" i="1" s="1"/>
  <c r="Q2188" i="1" s="1"/>
  <c r="E2189" i="1"/>
  <c r="I2189" i="1" s="1"/>
  <c r="M2189" i="1" s="1"/>
  <c r="Q2189" i="1" s="1"/>
  <c r="E2190" i="1"/>
  <c r="I2190" i="1" s="1"/>
  <c r="M2190" i="1" s="1"/>
  <c r="Q2190" i="1" s="1"/>
  <c r="E2191" i="1"/>
  <c r="I2191" i="1" s="1"/>
  <c r="M2191" i="1" s="1"/>
  <c r="Q2191" i="1" s="1"/>
  <c r="E2192" i="1"/>
  <c r="I2192" i="1" s="1"/>
  <c r="M2192" i="1" s="1"/>
  <c r="Q2192" i="1" s="1"/>
  <c r="E2193" i="1"/>
  <c r="I2193" i="1" s="1"/>
  <c r="M2193" i="1" s="1"/>
  <c r="Q2193" i="1" s="1"/>
  <c r="E2194" i="1"/>
  <c r="I2194" i="1" s="1"/>
  <c r="M2194" i="1" s="1"/>
  <c r="Q2194" i="1" s="1"/>
  <c r="E2195" i="1"/>
  <c r="I2195" i="1" s="1"/>
  <c r="M2195" i="1" s="1"/>
  <c r="Q2195" i="1" s="1"/>
  <c r="E2196" i="1"/>
  <c r="I2196" i="1" s="1"/>
  <c r="M2196" i="1" s="1"/>
  <c r="Q2196" i="1" s="1"/>
  <c r="E2197" i="1"/>
  <c r="I2197" i="1" s="1"/>
  <c r="M2197" i="1" s="1"/>
  <c r="Q2197" i="1" s="1"/>
  <c r="E2198" i="1"/>
  <c r="I2198" i="1" s="1"/>
  <c r="M2198" i="1" s="1"/>
  <c r="Q2198" i="1" s="1"/>
  <c r="E2199" i="1"/>
  <c r="I2199" i="1" s="1"/>
  <c r="M2199" i="1" s="1"/>
  <c r="Q2199" i="1" s="1"/>
  <c r="E2200" i="1"/>
  <c r="I2200" i="1" s="1"/>
  <c r="M2200" i="1" s="1"/>
  <c r="Q2200" i="1" s="1"/>
  <c r="E2201" i="1"/>
  <c r="I2201" i="1" s="1"/>
  <c r="M2201" i="1" s="1"/>
  <c r="Q2201" i="1" s="1"/>
  <c r="E2202" i="1"/>
  <c r="I2202" i="1" s="1"/>
  <c r="M2202" i="1" s="1"/>
  <c r="Q2202" i="1" s="1"/>
  <c r="E2203" i="1"/>
  <c r="I2203" i="1" s="1"/>
  <c r="M2203" i="1" s="1"/>
  <c r="Q2203" i="1" s="1"/>
  <c r="E2204" i="1"/>
  <c r="I2204" i="1" s="1"/>
  <c r="M2204" i="1" s="1"/>
  <c r="Q2204" i="1" s="1"/>
  <c r="E2205" i="1"/>
  <c r="I2205" i="1" s="1"/>
  <c r="M2205" i="1" s="1"/>
  <c r="Q2205" i="1" s="1"/>
  <c r="E2206" i="1"/>
  <c r="I2206" i="1" s="1"/>
  <c r="M2206" i="1" s="1"/>
  <c r="Q2206" i="1" s="1"/>
  <c r="E2207" i="1"/>
  <c r="I2207" i="1" s="1"/>
  <c r="M2207" i="1" s="1"/>
  <c r="Q2207" i="1" s="1"/>
  <c r="E2208" i="1"/>
  <c r="I2208" i="1" s="1"/>
  <c r="M2208" i="1" s="1"/>
  <c r="Q2208" i="1" s="1"/>
  <c r="E2209" i="1"/>
  <c r="I2209" i="1" s="1"/>
  <c r="M2209" i="1" s="1"/>
  <c r="Q2209" i="1" s="1"/>
  <c r="E2210" i="1"/>
  <c r="I2210" i="1" s="1"/>
  <c r="M2210" i="1" s="1"/>
  <c r="Q2210" i="1" s="1"/>
  <c r="E2211" i="1"/>
  <c r="I2211" i="1" s="1"/>
  <c r="M2211" i="1" s="1"/>
  <c r="Q2211" i="1" s="1"/>
  <c r="E2212" i="1"/>
  <c r="I2212" i="1" s="1"/>
  <c r="M2212" i="1" s="1"/>
  <c r="Q2212" i="1" s="1"/>
  <c r="E2213" i="1"/>
  <c r="I2213" i="1" s="1"/>
  <c r="M2213" i="1" s="1"/>
  <c r="Q2213" i="1" s="1"/>
  <c r="E2214" i="1"/>
  <c r="I2214" i="1" s="1"/>
  <c r="M2214" i="1" s="1"/>
  <c r="Q2214" i="1" s="1"/>
  <c r="E2215" i="1"/>
  <c r="I2215" i="1" s="1"/>
  <c r="M2215" i="1" s="1"/>
  <c r="Q2215" i="1" s="1"/>
  <c r="E2216" i="1"/>
  <c r="I2216" i="1" s="1"/>
  <c r="M2216" i="1" s="1"/>
  <c r="Q2216" i="1" s="1"/>
  <c r="E2217" i="1"/>
  <c r="I2217" i="1" s="1"/>
  <c r="M2217" i="1" s="1"/>
  <c r="Q2217" i="1" s="1"/>
  <c r="E2218" i="1"/>
  <c r="I2218" i="1" s="1"/>
  <c r="M2218" i="1" s="1"/>
  <c r="Q2218" i="1" s="1"/>
  <c r="E2219" i="1"/>
  <c r="I2219" i="1" s="1"/>
  <c r="M2219" i="1" s="1"/>
  <c r="Q2219" i="1" s="1"/>
  <c r="E2220" i="1"/>
  <c r="I2220" i="1" s="1"/>
  <c r="M2220" i="1" s="1"/>
  <c r="Q2220" i="1" s="1"/>
  <c r="E2221" i="1"/>
  <c r="I2221" i="1" s="1"/>
  <c r="M2221" i="1" s="1"/>
  <c r="Q2221" i="1" s="1"/>
  <c r="E2222" i="1"/>
  <c r="I2222" i="1" s="1"/>
  <c r="M2222" i="1" s="1"/>
  <c r="Q2222" i="1" s="1"/>
  <c r="E2223" i="1"/>
  <c r="I2223" i="1" s="1"/>
  <c r="M2223" i="1" s="1"/>
  <c r="Q2223" i="1" s="1"/>
  <c r="E2224" i="1"/>
  <c r="I2224" i="1" s="1"/>
  <c r="M2224" i="1" s="1"/>
  <c r="Q2224" i="1" s="1"/>
  <c r="E2225" i="1"/>
  <c r="I2225" i="1" s="1"/>
  <c r="M2225" i="1" s="1"/>
  <c r="Q2225" i="1" s="1"/>
  <c r="E2226" i="1"/>
  <c r="I2226" i="1" s="1"/>
  <c r="M2226" i="1" s="1"/>
  <c r="Q2226" i="1" s="1"/>
  <c r="E2227" i="1"/>
  <c r="I2227" i="1" s="1"/>
  <c r="M2227" i="1" s="1"/>
  <c r="Q2227" i="1" s="1"/>
  <c r="E2228" i="1"/>
  <c r="I2228" i="1" s="1"/>
  <c r="M2228" i="1" s="1"/>
  <c r="Q2228" i="1" s="1"/>
  <c r="E2229" i="1"/>
  <c r="I2229" i="1" s="1"/>
  <c r="M2229" i="1" s="1"/>
  <c r="Q2229" i="1" s="1"/>
  <c r="E2230" i="1"/>
  <c r="I2230" i="1" s="1"/>
  <c r="M2230" i="1" s="1"/>
  <c r="Q2230" i="1" s="1"/>
  <c r="E2231" i="1"/>
  <c r="I2231" i="1" s="1"/>
  <c r="M2231" i="1" s="1"/>
  <c r="Q2231" i="1" s="1"/>
  <c r="E2232" i="1"/>
  <c r="I2232" i="1" s="1"/>
  <c r="M2232" i="1" s="1"/>
  <c r="Q2232" i="1" s="1"/>
  <c r="E2233" i="1"/>
  <c r="I2233" i="1" s="1"/>
  <c r="M2233" i="1" s="1"/>
  <c r="Q2233" i="1" s="1"/>
  <c r="E2234" i="1"/>
  <c r="I2234" i="1" s="1"/>
  <c r="M2234" i="1" s="1"/>
  <c r="Q2234" i="1" s="1"/>
  <c r="E2235" i="1"/>
  <c r="I2235" i="1" s="1"/>
  <c r="M2235" i="1" s="1"/>
  <c r="Q2235" i="1" s="1"/>
  <c r="E2236" i="1"/>
  <c r="I2236" i="1" s="1"/>
  <c r="M2236" i="1" s="1"/>
  <c r="Q2236" i="1" s="1"/>
  <c r="E2237" i="1"/>
  <c r="I2237" i="1" s="1"/>
  <c r="M2237" i="1" s="1"/>
  <c r="Q2237" i="1" s="1"/>
  <c r="F2135" i="1"/>
  <c r="J2135" i="1" s="1"/>
  <c r="N2135" i="1" s="1"/>
  <c r="R2135" i="1" s="1"/>
  <c r="F2136" i="1"/>
  <c r="J2136" i="1" s="1"/>
  <c r="N2136" i="1" s="1"/>
  <c r="R2136" i="1" s="1"/>
  <c r="F2137" i="1"/>
  <c r="J2137" i="1" s="1"/>
  <c r="N2137" i="1" s="1"/>
  <c r="R2137" i="1" s="1"/>
  <c r="F2138" i="1"/>
  <c r="J2138" i="1" s="1"/>
  <c r="N2138" i="1" s="1"/>
  <c r="R2138" i="1" s="1"/>
  <c r="F2139" i="1"/>
  <c r="J2139" i="1" s="1"/>
  <c r="N2139" i="1" s="1"/>
  <c r="R2139" i="1" s="1"/>
  <c r="F2140" i="1"/>
  <c r="J2140" i="1" s="1"/>
  <c r="N2140" i="1" s="1"/>
  <c r="R2140" i="1" s="1"/>
  <c r="F2141" i="1"/>
  <c r="J2141" i="1" s="1"/>
  <c r="N2141" i="1" s="1"/>
  <c r="R2141" i="1" s="1"/>
  <c r="F2142" i="1"/>
  <c r="J2142" i="1" s="1"/>
  <c r="N2142" i="1" s="1"/>
  <c r="R2142" i="1" s="1"/>
  <c r="F2143" i="1"/>
  <c r="J2143" i="1" s="1"/>
  <c r="N2143" i="1" s="1"/>
  <c r="R2143" i="1" s="1"/>
  <c r="F2144" i="1"/>
  <c r="J2144" i="1" s="1"/>
  <c r="N2144" i="1" s="1"/>
  <c r="R2144" i="1" s="1"/>
  <c r="F2145" i="1"/>
  <c r="J2145" i="1" s="1"/>
  <c r="N2145" i="1" s="1"/>
  <c r="R2145" i="1" s="1"/>
  <c r="F2146" i="1"/>
  <c r="J2146" i="1" s="1"/>
  <c r="N2146" i="1" s="1"/>
  <c r="R2146" i="1" s="1"/>
  <c r="F2147" i="1"/>
  <c r="J2147" i="1" s="1"/>
  <c r="N2147" i="1" s="1"/>
  <c r="R2147" i="1" s="1"/>
  <c r="F2148" i="1"/>
  <c r="J2148" i="1" s="1"/>
  <c r="N2148" i="1" s="1"/>
  <c r="R2148" i="1" s="1"/>
  <c r="F2149" i="1"/>
  <c r="J2149" i="1" s="1"/>
  <c r="N2149" i="1" s="1"/>
  <c r="R2149" i="1" s="1"/>
  <c r="F2150" i="1"/>
  <c r="J2150" i="1" s="1"/>
  <c r="N2150" i="1" s="1"/>
  <c r="R2150" i="1" s="1"/>
  <c r="F2151" i="1"/>
  <c r="J2151" i="1" s="1"/>
  <c r="N2151" i="1" s="1"/>
  <c r="R2151" i="1" s="1"/>
  <c r="F2152" i="1"/>
  <c r="J2152" i="1" s="1"/>
  <c r="N2152" i="1" s="1"/>
  <c r="R2152" i="1" s="1"/>
  <c r="F2153" i="1"/>
  <c r="J2153" i="1" s="1"/>
  <c r="N2153" i="1" s="1"/>
  <c r="R2153" i="1" s="1"/>
  <c r="F2154" i="1"/>
  <c r="J2154" i="1" s="1"/>
  <c r="N2154" i="1" s="1"/>
  <c r="R2154" i="1" s="1"/>
  <c r="F2155" i="1"/>
  <c r="J2155" i="1" s="1"/>
  <c r="N2155" i="1" s="1"/>
  <c r="R2155" i="1" s="1"/>
  <c r="F2156" i="1"/>
  <c r="J2156" i="1" s="1"/>
  <c r="N2156" i="1" s="1"/>
  <c r="R2156" i="1" s="1"/>
  <c r="F2157" i="1"/>
  <c r="J2157" i="1" s="1"/>
  <c r="N2157" i="1" s="1"/>
  <c r="R2157" i="1" s="1"/>
  <c r="F2158" i="1"/>
  <c r="J2158" i="1" s="1"/>
  <c r="N2158" i="1" s="1"/>
  <c r="R2158" i="1" s="1"/>
  <c r="F2159" i="1"/>
  <c r="J2159" i="1" s="1"/>
  <c r="N2159" i="1" s="1"/>
  <c r="R2159" i="1" s="1"/>
  <c r="F2160" i="1"/>
  <c r="J2160" i="1" s="1"/>
  <c r="N2160" i="1" s="1"/>
  <c r="R2160" i="1" s="1"/>
  <c r="F2161" i="1"/>
  <c r="J2161" i="1" s="1"/>
  <c r="N2161" i="1" s="1"/>
  <c r="R2161" i="1" s="1"/>
  <c r="F2162" i="1"/>
  <c r="J2162" i="1" s="1"/>
  <c r="N2162" i="1" s="1"/>
  <c r="R2162" i="1" s="1"/>
  <c r="F2163" i="1"/>
  <c r="J2163" i="1" s="1"/>
  <c r="N2163" i="1" s="1"/>
  <c r="R2163" i="1" s="1"/>
  <c r="F2164" i="1"/>
  <c r="J2164" i="1" s="1"/>
  <c r="N2164" i="1" s="1"/>
  <c r="R2164" i="1" s="1"/>
  <c r="F2165" i="1"/>
  <c r="J2165" i="1" s="1"/>
  <c r="N2165" i="1" s="1"/>
  <c r="R2165" i="1" s="1"/>
  <c r="F2166" i="1"/>
  <c r="J2166" i="1" s="1"/>
  <c r="N2166" i="1" s="1"/>
  <c r="R2166" i="1" s="1"/>
  <c r="F2167" i="1"/>
  <c r="J2167" i="1" s="1"/>
  <c r="N2167" i="1" s="1"/>
  <c r="R2167" i="1" s="1"/>
  <c r="F2168" i="1"/>
  <c r="J2168" i="1" s="1"/>
  <c r="N2168" i="1" s="1"/>
  <c r="R2168" i="1" s="1"/>
  <c r="F2169" i="1"/>
  <c r="J2169" i="1" s="1"/>
  <c r="N2169" i="1" s="1"/>
  <c r="R2169" i="1" s="1"/>
  <c r="F2170" i="1"/>
  <c r="J2170" i="1" s="1"/>
  <c r="N2170" i="1" s="1"/>
  <c r="R2170" i="1" s="1"/>
  <c r="F2171" i="1"/>
  <c r="J2171" i="1" s="1"/>
  <c r="N2171" i="1" s="1"/>
  <c r="R2171" i="1" s="1"/>
  <c r="F2172" i="1"/>
  <c r="J2172" i="1" s="1"/>
  <c r="N2172" i="1" s="1"/>
  <c r="R2172" i="1" s="1"/>
  <c r="F2173" i="1"/>
  <c r="J2173" i="1" s="1"/>
  <c r="N2173" i="1" s="1"/>
  <c r="R2173" i="1" s="1"/>
  <c r="F2174" i="1"/>
  <c r="J2174" i="1" s="1"/>
  <c r="N2174" i="1" s="1"/>
  <c r="R2174" i="1" s="1"/>
  <c r="F2175" i="1"/>
  <c r="J2175" i="1" s="1"/>
  <c r="N2175" i="1" s="1"/>
  <c r="R2175" i="1" s="1"/>
  <c r="F2176" i="1"/>
  <c r="J2176" i="1" s="1"/>
  <c r="N2176" i="1" s="1"/>
  <c r="R2176" i="1" s="1"/>
  <c r="F2177" i="1"/>
  <c r="J2177" i="1" s="1"/>
  <c r="N2177" i="1" s="1"/>
  <c r="R2177" i="1" s="1"/>
  <c r="F2178" i="1"/>
  <c r="J2178" i="1" s="1"/>
  <c r="N2178" i="1" s="1"/>
  <c r="R2178" i="1" s="1"/>
  <c r="F2179" i="1"/>
  <c r="J2179" i="1" s="1"/>
  <c r="N2179" i="1" s="1"/>
  <c r="R2179" i="1" s="1"/>
  <c r="F2180" i="1"/>
  <c r="J2180" i="1" s="1"/>
  <c r="N2180" i="1" s="1"/>
  <c r="R2180" i="1" s="1"/>
  <c r="F2181" i="1"/>
  <c r="J2181" i="1" s="1"/>
  <c r="N2181" i="1" s="1"/>
  <c r="R2181" i="1" s="1"/>
  <c r="F2182" i="1"/>
  <c r="J2182" i="1" s="1"/>
  <c r="N2182" i="1" s="1"/>
  <c r="R2182" i="1" s="1"/>
  <c r="F2183" i="1"/>
  <c r="J2183" i="1" s="1"/>
  <c r="N2183" i="1" s="1"/>
  <c r="R2183" i="1" s="1"/>
  <c r="F2184" i="1"/>
  <c r="J2184" i="1" s="1"/>
  <c r="N2184" i="1" s="1"/>
  <c r="R2184" i="1" s="1"/>
  <c r="F2185" i="1"/>
  <c r="J2185" i="1" s="1"/>
  <c r="N2185" i="1" s="1"/>
  <c r="R2185" i="1" s="1"/>
  <c r="F2186" i="1"/>
  <c r="J2186" i="1" s="1"/>
  <c r="N2186" i="1" s="1"/>
  <c r="R2186" i="1" s="1"/>
  <c r="F2187" i="1"/>
  <c r="J2187" i="1" s="1"/>
  <c r="N2187" i="1" s="1"/>
  <c r="R2187" i="1" s="1"/>
  <c r="F2188" i="1"/>
  <c r="J2188" i="1" s="1"/>
  <c r="N2188" i="1" s="1"/>
  <c r="R2188" i="1" s="1"/>
  <c r="F2189" i="1"/>
  <c r="J2189" i="1" s="1"/>
  <c r="N2189" i="1" s="1"/>
  <c r="R2189" i="1" s="1"/>
  <c r="F2190" i="1"/>
  <c r="J2190" i="1" s="1"/>
  <c r="N2190" i="1" s="1"/>
  <c r="R2190" i="1" s="1"/>
  <c r="F2191" i="1"/>
  <c r="J2191" i="1" s="1"/>
  <c r="N2191" i="1" s="1"/>
  <c r="R2191" i="1" s="1"/>
  <c r="F2192" i="1"/>
  <c r="J2192" i="1" s="1"/>
  <c r="N2192" i="1" s="1"/>
  <c r="R2192" i="1" s="1"/>
  <c r="F2193" i="1"/>
  <c r="J2193" i="1" s="1"/>
  <c r="N2193" i="1" s="1"/>
  <c r="R2193" i="1" s="1"/>
  <c r="F2194" i="1"/>
  <c r="J2194" i="1" s="1"/>
  <c r="N2194" i="1" s="1"/>
  <c r="R2194" i="1" s="1"/>
  <c r="F2195" i="1"/>
  <c r="J2195" i="1" s="1"/>
  <c r="N2195" i="1" s="1"/>
  <c r="R2195" i="1" s="1"/>
  <c r="F2196" i="1"/>
  <c r="J2196" i="1" s="1"/>
  <c r="N2196" i="1" s="1"/>
  <c r="R2196" i="1" s="1"/>
  <c r="F2197" i="1"/>
  <c r="J2197" i="1" s="1"/>
  <c r="N2197" i="1" s="1"/>
  <c r="R2197" i="1" s="1"/>
  <c r="F2198" i="1"/>
  <c r="J2198" i="1" s="1"/>
  <c r="N2198" i="1" s="1"/>
  <c r="R2198" i="1" s="1"/>
  <c r="F2199" i="1"/>
  <c r="J2199" i="1" s="1"/>
  <c r="N2199" i="1" s="1"/>
  <c r="R2199" i="1" s="1"/>
  <c r="F2200" i="1"/>
  <c r="J2200" i="1" s="1"/>
  <c r="N2200" i="1" s="1"/>
  <c r="R2200" i="1" s="1"/>
  <c r="F2201" i="1"/>
  <c r="J2201" i="1" s="1"/>
  <c r="N2201" i="1" s="1"/>
  <c r="R2201" i="1" s="1"/>
  <c r="F2202" i="1"/>
  <c r="J2202" i="1" s="1"/>
  <c r="N2202" i="1" s="1"/>
  <c r="R2202" i="1" s="1"/>
  <c r="F2203" i="1"/>
  <c r="J2203" i="1" s="1"/>
  <c r="N2203" i="1" s="1"/>
  <c r="R2203" i="1" s="1"/>
  <c r="F2204" i="1"/>
  <c r="J2204" i="1" s="1"/>
  <c r="N2204" i="1" s="1"/>
  <c r="R2204" i="1" s="1"/>
  <c r="F2205" i="1"/>
  <c r="J2205" i="1" s="1"/>
  <c r="N2205" i="1" s="1"/>
  <c r="R2205" i="1" s="1"/>
  <c r="F2206" i="1"/>
  <c r="J2206" i="1" s="1"/>
  <c r="N2206" i="1" s="1"/>
  <c r="R2206" i="1" s="1"/>
  <c r="F2207" i="1"/>
  <c r="J2207" i="1" s="1"/>
  <c r="N2207" i="1" s="1"/>
  <c r="R2207" i="1" s="1"/>
  <c r="F2208" i="1"/>
  <c r="J2208" i="1" s="1"/>
  <c r="N2208" i="1" s="1"/>
  <c r="R2208" i="1" s="1"/>
  <c r="F2209" i="1"/>
  <c r="J2209" i="1" s="1"/>
  <c r="N2209" i="1" s="1"/>
  <c r="R2209" i="1" s="1"/>
  <c r="F2210" i="1"/>
  <c r="J2210" i="1" s="1"/>
  <c r="N2210" i="1" s="1"/>
  <c r="R2210" i="1" s="1"/>
  <c r="F2211" i="1"/>
  <c r="J2211" i="1" s="1"/>
  <c r="N2211" i="1" s="1"/>
  <c r="R2211" i="1" s="1"/>
  <c r="F2212" i="1"/>
  <c r="J2212" i="1" s="1"/>
  <c r="N2212" i="1" s="1"/>
  <c r="R2212" i="1" s="1"/>
  <c r="F2213" i="1"/>
  <c r="J2213" i="1" s="1"/>
  <c r="N2213" i="1" s="1"/>
  <c r="R2213" i="1" s="1"/>
  <c r="F2214" i="1"/>
  <c r="J2214" i="1" s="1"/>
  <c r="N2214" i="1" s="1"/>
  <c r="R2214" i="1" s="1"/>
  <c r="F2215" i="1"/>
  <c r="J2215" i="1" s="1"/>
  <c r="N2215" i="1" s="1"/>
  <c r="R2215" i="1" s="1"/>
  <c r="F2216" i="1"/>
  <c r="J2216" i="1" s="1"/>
  <c r="N2216" i="1" s="1"/>
  <c r="R2216" i="1" s="1"/>
  <c r="F2217" i="1"/>
  <c r="J2217" i="1" s="1"/>
  <c r="N2217" i="1" s="1"/>
  <c r="R2217" i="1" s="1"/>
  <c r="F2218" i="1"/>
  <c r="J2218" i="1" s="1"/>
  <c r="N2218" i="1" s="1"/>
  <c r="R2218" i="1" s="1"/>
  <c r="F2219" i="1"/>
  <c r="J2219" i="1" s="1"/>
  <c r="N2219" i="1" s="1"/>
  <c r="R2219" i="1" s="1"/>
  <c r="F2220" i="1"/>
  <c r="J2220" i="1" s="1"/>
  <c r="N2220" i="1" s="1"/>
  <c r="R2220" i="1" s="1"/>
  <c r="F2221" i="1"/>
  <c r="J2221" i="1" s="1"/>
  <c r="N2221" i="1" s="1"/>
  <c r="R2221" i="1" s="1"/>
  <c r="F2222" i="1"/>
  <c r="J2222" i="1" s="1"/>
  <c r="N2222" i="1" s="1"/>
  <c r="R2222" i="1" s="1"/>
  <c r="F2223" i="1"/>
  <c r="J2223" i="1" s="1"/>
  <c r="N2223" i="1" s="1"/>
  <c r="R2223" i="1" s="1"/>
  <c r="F2224" i="1"/>
  <c r="J2224" i="1" s="1"/>
  <c r="N2224" i="1" s="1"/>
  <c r="R2224" i="1" s="1"/>
  <c r="F2225" i="1"/>
  <c r="J2225" i="1" s="1"/>
  <c r="N2225" i="1" s="1"/>
  <c r="R2225" i="1" s="1"/>
  <c r="F2226" i="1"/>
  <c r="J2226" i="1" s="1"/>
  <c r="N2226" i="1" s="1"/>
  <c r="R2226" i="1" s="1"/>
  <c r="F2227" i="1"/>
  <c r="J2227" i="1" s="1"/>
  <c r="N2227" i="1" s="1"/>
  <c r="R2227" i="1" s="1"/>
  <c r="F2228" i="1"/>
  <c r="J2228" i="1" s="1"/>
  <c r="N2228" i="1" s="1"/>
  <c r="R2228" i="1" s="1"/>
  <c r="F2229" i="1"/>
  <c r="J2229" i="1" s="1"/>
  <c r="N2229" i="1" s="1"/>
  <c r="R2229" i="1" s="1"/>
  <c r="F2230" i="1"/>
  <c r="J2230" i="1" s="1"/>
  <c r="N2230" i="1" s="1"/>
  <c r="R2230" i="1" s="1"/>
  <c r="F2231" i="1"/>
  <c r="J2231" i="1" s="1"/>
  <c r="N2231" i="1" s="1"/>
  <c r="R2231" i="1" s="1"/>
  <c r="F2232" i="1"/>
  <c r="J2232" i="1" s="1"/>
  <c r="N2232" i="1" s="1"/>
  <c r="R2232" i="1" s="1"/>
  <c r="F2233" i="1"/>
  <c r="J2233" i="1" s="1"/>
  <c r="N2233" i="1" s="1"/>
  <c r="R2233" i="1" s="1"/>
  <c r="F2234" i="1"/>
  <c r="J2234" i="1" s="1"/>
  <c r="N2234" i="1" s="1"/>
  <c r="R2234" i="1" s="1"/>
  <c r="F2235" i="1"/>
  <c r="J2235" i="1" s="1"/>
  <c r="N2235" i="1" s="1"/>
  <c r="R2235" i="1" s="1"/>
  <c r="F2236" i="1"/>
  <c r="J2236" i="1" s="1"/>
  <c r="N2236" i="1" s="1"/>
  <c r="R2236" i="1" s="1"/>
  <c r="F2237" i="1"/>
  <c r="J2237" i="1" s="1"/>
  <c r="N2237" i="1" s="1"/>
  <c r="R2237" i="1" s="1"/>
  <c r="F2134" i="1"/>
  <c r="J2134" i="1" s="1"/>
  <c r="N2134" i="1" s="1"/>
  <c r="R2134" i="1" s="1"/>
  <c r="E2134" i="1"/>
  <c r="I2134" i="1" s="1"/>
  <c r="M2134" i="1" s="1"/>
  <c r="Q2134" i="1" s="1"/>
  <c r="E2045" i="1"/>
  <c r="I2045" i="1" s="1"/>
  <c r="M2045" i="1" s="1"/>
  <c r="Q2045" i="1" s="1"/>
  <c r="E2046" i="1"/>
  <c r="I2046" i="1" s="1"/>
  <c r="M2046" i="1" s="1"/>
  <c r="Q2046" i="1" s="1"/>
  <c r="E2047" i="1"/>
  <c r="I2047" i="1" s="1"/>
  <c r="M2047" i="1" s="1"/>
  <c r="Q2047" i="1" s="1"/>
  <c r="E2048" i="1"/>
  <c r="I2048" i="1" s="1"/>
  <c r="M2048" i="1" s="1"/>
  <c r="Q2048" i="1" s="1"/>
  <c r="E2049" i="1"/>
  <c r="I2049" i="1" s="1"/>
  <c r="M2049" i="1" s="1"/>
  <c r="Q2049" i="1" s="1"/>
  <c r="E2050" i="1"/>
  <c r="I2050" i="1" s="1"/>
  <c r="M2050" i="1" s="1"/>
  <c r="Q2050" i="1" s="1"/>
  <c r="E2051" i="1"/>
  <c r="I2051" i="1" s="1"/>
  <c r="M2051" i="1" s="1"/>
  <c r="Q2051" i="1" s="1"/>
  <c r="E2052" i="1"/>
  <c r="I2052" i="1" s="1"/>
  <c r="M2052" i="1" s="1"/>
  <c r="Q2052" i="1" s="1"/>
  <c r="E2053" i="1"/>
  <c r="I2053" i="1" s="1"/>
  <c r="M2053" i="1" s="1"/>
  <c r="Q2053" i="1" s="1"/>
  <c r="E2054" i="1"/>
  <c r="I2054" i="1" s="1"/>
  <c r="M2054" i="1" s="1"/>
  <c r="Q2054" i="1" s="1"/>
  <c r="E2055" i="1"/>
  <c r="I2055" i="1" s="1"/>
  <c r="M2055" i="1" s="1"/>
  <c r="Q2055" i="1" s="1"/>
  <c r="E2056" i="1"/>
  <c r="I2056" i="1" s="1"/>
  <c r="M2056" i="1" s="1"/>
  <c r="Q2056" i="1" s="1"/>
  <c r="E2057" i="1"/>
  <c r="I2057" i="1" s="1"/>
  <c r="M2057" i="1" s="1"/>
  <c r="Q2057" i="1" s="1"/>
  <c r="E2058" i="1"/>
  <c r="I2058" i="1" s="1"/>
  <c r="M2058" i="1" s="1"/>
  <c r="Q2058" i="1" s="1"/>
  <c r="E2059" i="1"/>
  <c r="I2059" i="1" s="1"/>
  <c r="M2059" i="1" s="1"/>
  <c r="Q2059" i="1" s="1"/>
  <c r="E2060" i="1"/>
  <c r="I2060" i="1" s="1"/>
  <c r="M2060" i="1" s="1"/>
  <c r="Q2060" i="1" s="1"/>
  <c r="E2061" i="1"/>
  <c r="I2061" i="1" s="1"/>
  <c r="M2061" i="1" s="1"/>
  <c r="Q2061" i="1" s="1"/>
  <c r="E2062" i="1"/>
  <c r="I2062" i="1" s="1"/>
  <c r="M2062" i="1" s="1"/>
  <c r="Q2062" i="1" s="1"/>
  <c r="E2063" i="1"/>
  <c r="I2063" i="1" s="1"/>
  <c r="M2063" i="1" s="1"/>
  <c r="Q2063" i="1" s="1"/>
  <c r="E2064" i="1"/>
  <c r="I2064" i="1" s="1"/>
  <c r="M2064" i="1" s="1"/>
  <c r="Q2064" i="1" s="1"/>
  <c r="E2065" i="1"/>
  <c r="I2065" i="1" s="1"/>
  <c r="M2065" i="1" s="1"/>
  <c r="Q2065" i="1" s="1"/>
  <c r="E2066" i="1"/>
  <c r="I2066" i="1" s="1"/>
  <c r="M2066" i="1" s="1"/>
  <c r="Q2066" i="1" s="1"/>
  <c r="E2067" i="1"/>
  <c r="I2067" i="1" s="1"/>
  <c r="M2067" i="1" s="1"/>
  <c r="Q2067" i="1" s="1"/>
  <c r="E2068" i="1"/>
  <c r="I2068" i="1" s="1"/>
  <c r="M2068" i="1" s="1"/>
  <c r="Q2068" i="1" s="1"/>
  <c r="E2069" i="1"/>
  <c r="I2069" i="1" s="1"/>
  <c r="M2069" i="1" s="1"/>
  <c r="Q2069" i="1" s="1"/>
  <c r="E2070" i="1"/>
  <c r="I2070" i="1" s="1"/>
  <c r="M2070" i="1" s="1"/>
  <c r="Q2070" i="1" s="1"/>
  <c r="E2071" i="1"/>
  <c r="I2071" i="1" s="1"/>
  <c r="M2071" i="1" s="1"/>
  <c r="Q2071" i="1" s="1"/>
  <c r="E2072" i="1"/>
  <c r="I2072" i="1" s="1"/>
  <c r="M2072" i="1" s="1"/>
  <c r="Q2072" i="1" s="1"/>
  <c r="E2073" i="1"/>
  <c r="I2073" i="1" s="1"/>
  <c r="M2073" i="1" s="1"/>
  <c r="Q2073" i="1" s="1"/>
  <c r="E2074" i="1"/>
  <c r="I2074" i="1" s="1"/>
  <c r="M2074" i="1" s="1"/>
  <c r="Q2074" i="1" s="1"/>
  <c r="E2075" i="1"/>
  <c r="I2075" i="1" s="1"/>
  <c r="M2075" i="1" s="1"/>
  <c r="Q2075" i="1" s="1"/>
  <c r="E2076" i="1"/>
  <c r="I2076" i="1" s="1"/>
  <c r="M2076" i="1" s="1"/>
  <c r="Q2076" i="1" s="1"/>
  <c r="E2077" i="1"/>
  <c r="I2077" i="1" s="1"/>
  <c r="M2077" i="1" s="1"/>
  <c r="Q2077" i="1" s="1"/>
  <c r="E2078" i="1"/>
  <c r="I2078" i="1" s="1"/>
  <c r="M2078" i="1" s="1"/>
  <c r="Q2078" i="1" s="1"/>
  <c r="E2079" i="1"/>
  <c r="I2079" i="1" s="1"/>
  <c r="M2079" i="1" s="1"/>
  <c r="Q2079" i="1" s="1"/>
  <c r="E2080" i="1"/>
  <c r="I2080" i="1" s="1"/>
  <c r="M2080" i="1" s="1"/>
  <c r="Q2080" i="1" s="1"/>
  <c r="E2081" i="1"/>
  <c r="I2081" i="1" s="1"/>
  <c r="M2081" i="1" s="1"/>
  <c r="Q2081" i="1" s="1"/>
  <c r="E2082" i="1"/>
  <c r="I2082" i="1" s="1"/>
  <c r="M2082" i="1" s="1"/>
  <c r="Q2082" i="1" s="1"/>
  <c r="E2083" i="1"/>
  <c r="I2083" i="1" s="1"/>
  <c r="M2083" i="1" s="1"/>
  <c r="Q2083" i="1" s="1"/>
  <c r="E2084" i="1"/>
  <c r="I2084" i="1" s="1"/>
  <c r="M2084" i="1" s="1"/>
  <c r="Q2084" i="1" s="1"/>
  <c r="E2085" i="1"/>
  <c r="I2085" i="1" s="1"/>
  <c r="M2085" i="1" s="1"/>
  <c r="Q2085" i="1" s="1"/>
  <c r="E2086" i="1"/>
  <c r="I2086" i="1" s="1"/>
  <c r="M2086" i="1" s="1"/>
  <c r="Q2086" i="1" s="1"/>
  <c r="E2087" i="1"/>
  <c r="I2087" i="1" s="1"/>
  <c r="M2087" i="1" s="1"/>
  <c r="Q2087" i="1" s="1"/>
  <c r="E2088" i="1"/>
  <c r="I2088" i="1" s="1"/>
  <c r="M2088" i="1" s="1"/>
  <c r="Q2088" i="1" s="1"/>
  <c r="E2089" i="1"/>
  <c r="I2089" i="1" s="1"/>
  <c r="M2089" i="1" s="1"/>
  <c r="Q2089" i="1" s="1"/>
  <c r="E2090" i="1"/>
  <c r="I2090" i="1" s="1"/>
  <c r="M2090" i="1" s="1"/>
  <c r="Q2090" i="1" s="1"/>
  <c r="E2091" i="1"/>
  <c r="I2091" i="1" s="1"/>
  <c r="M2091" i="1" s="1"/>
  <c r="Q2091" i="1" s="1"/>
  <c r="E2092" i="1"/>
  <c r="I2092" i="1" s="1"/>
  <c r="M2092" i="1" s="1"/>
  <c r="Q2092" i="1" s="1"/>
  <c r="E2093" i="1"/>
  <c r="I2093" i="1" s="1"/>
  <c r="M2093" i="1" s="1"/>
  <c r="Q2093" i="1" s="1"/>
  <c r="E2094" i="1"/>
  <c r="I2094" i="1" s="1"/>
  <c r="M2094" i="1" s="1"/>
  <c r="Q2094" i="1" s="1"/>
  <c r="E2095" i="1"/>
  <c r="I2095" i="1" s="1"/>
  <c r="M2095" i="1" s="1"/>
  <c r="Q2095" i="1" s="1"/>
  <c r="E2096" i="1"/>
  <c r="I2096" i="1" s="1"/>
  <c r="M2096" i="1" s="1"/>
  <c r="Q2096" i="1" s="1"/>
  <c r="E2097" i="1"/>
  <c r="I2097" i="1" s="1"/>
  <c r="M2097" i="1" s="1"/>
  <c r="Q2097" i="1" s="1"/>
  <c r="E2098" i="1"/>
  <c r="I2098" i="1" s="1"/>
  <c r="M2098" i="1" s="1"/>
  <c r="Q2098" i="1" s="1"/>
  <c r="E2099" i="1"/>
  <c r="I2099" i="1" s="1"/>
  <c r="M2099" i="1" s="1"/>
  <c r="Q2099" i="1" s="1"/>
  <c r="E2100" i="1"/>
  <c r="I2100" i="1" s="1"/>
  <c r="M2100" i="1" s="1"/>
  <c r="Q2100" i="1" s="1"/>
  <c r="E2101" i="1"/>
  <c r="I2101" i="1" s="1"/>
  <c r="M2101" i="1" s="1"/>
  <c r="Q2101" i="1" s="1"/>
  <c r="E2102" i="1"/>
  <c r="I2102" i="1" s="1"/>
  <c r="M2102" i="1" s="1"/>
  <c r="Q2102" i="1" s="1"/>
  <c r="E2103" i="1"/>
  <c r="I2103" i="1" s="1"/>
  <c r="M2103" i="1" s="1"/>
  <c r="Q2103" i="1" s="1"/>
  <c r="E2104" i="1"/>
  <c r="I2104" i="1" s="1"/>
  <c r="M2104" i="1" s="1"/>
  <c r="Q2104" i="1" s="1"/>
  <c r="E2105" i="1"/>
  <c r="I2105" i="1" s="1"/>
  <c r="M2105" i="1" s="1"/>
  <c r="Q2105" i="1" s="1"/>
  <c r="E2106" i="1"/>
  <c r="I2106" i="1" s="1"/>
  <c r="M2106" i="1" s="1"/>
  <c r="Q2106" i="1" s="1"/>
  <c r="E2107" i="1"/>
  <c r="I2107" i="1" s="1"/>
  <c r="M2107" i="1" s="1"/>
  <c r="Q2107" i="1" s="1"/>
  <c r="E2108" i="1"/>
  <c r="I2108" i="1" s="1"/>
  <c r="M2108" i="1" s="1"/>
  <c r="Q2108" i="1" s="1"/>
  <c r="E2109" i="1"/>
  <c r="I2109" i="1" s="1"/>
  <c r="M2109" i="1" s="1"/>
  <c r="Q2109" i="1" s="1"/>
  <c r="E2110" i="1"/>
  <c r="I2110" i="1" s="1"/>
  <c r="M2110" i="1" s="1"/>
  <c r="Q2110" i="1" s="1"/>
  <c r="E2111" i="1"/>
  <c r="I2111" i="1" s="1"/>
  <c r="M2111" i="1" s="1"/>
  <c r="Q2111" i="1" s="1"/>
  <c r="E2112" i="1"/>
  <c r="I2112" i="1" s="1"/>
  <c r="M2112" i="1" s="1"/>
  <c r="Q2112" i="1" s="1"/>
  <c r="E2113" i="1"/>
  <c r="I2113" i="1" s="1"/>
  <c r="M2113" i="1" s="1"/>
  <c r="Q2113" i="1" s="1"/>
  <c r="E2114" i="1"/>
  <c r="I2114" i="1" s="1"/>
  <c r="M2114" i="1" s="1"/>
  <c r="Q2114" i="1" s="1"/>
  <c r="E2115" i="1"/>
  <c r="I2115" i="1" s="1"/>
  <c r="M2115" i="1" s="1"/>
  <c r="Q2115" i="1" s="1"/>
  <c r="E2116" i="1"/>
  <c r="I2116" i="1" s="1"/>
  <c r="M2116" i="1" s="1"/>
  <c r="Q2116" i="1" s="1"/>
  <c r="E2117" i="1"/>
  <c r="I2117" i="1" s="1"/>
  <c r="M2117" i="1" s="1"/>
  <c r="Q2117" i="1" s="1"/>
  <c r="E2118" i="1"/>
  <c r="I2118" i="1" s="1"/>
  <c r="M2118" i="1" s="1"/>
  <c r="Q2118" i="1" s="1"/>
  <c r="E2119" i="1"/>
  <c r="I2119" i="1" s="1"/>
  <c r="M2119" i="1" s="1"/>
  <c r="Q2119" i="1" s="1"/>
  <c r="E2120" i="1"/>
  <c r="I2120" i="1" s="1"/>
  <c r="M2120" i="1" s="1"/>
  <c r="Q2120" i="1" s="1"/>
  <c r="E2121" i="1"/>
  <c r="I2121" i="1" s="1"/>
  <c r="M2121" i="1" s="1"/>
  <c r="Q2121" i="1" s="1"/>
  <c r="E2122" i="1"/>
  <c r="I2122" i="1" s="1"/>
  <c r="M2122" i="1" s="1"/>
  <c r="Q2122" i="1" s="1"/>
  <c r="E2123" i="1"/>
  <c r="I2123" i="1" s="1"/>
  <c r="M2123" i="1" s="1"/>
  <c r="Q2123" i="1" s="1"/>
  <c r="E2124" i="1"/>
  <c r="I2124" i="1" s="1"/>
  <c r="M2124" i="1" s="1"/>
  <c r="Q2124" i="1" s="1"/>
  <c r="E2125" i="1"/>
  <c r="I2125" i="1" s="1"/>
  <c r="M2125" i="1" s="1"/>
  <c r="Q2125" i="1" s="1"/>
  <c r="E2126" i="1"/>
  <c r="I2126" i="1" s="1"/>
  <c r="M2126" i="1" s="1"/>
  <c r="Q2126" i="1" s="1"/>
  <c r="E2127" i="1"/>
  <c r="I2127" i="1" s="1"/>
  <c r="M2127" i="1" s="1"/>
  <c r="Q2127" i="1" s="1"/>
  <c r="E2128" i="1"/>
  <c r="I2128" i="1" s="1"/>
  <c r="M2128" i="1" s="1"/>
  <c r="Q2128" i="1" s="1"/>
  <c r="E2129" i="1"/>
  <c r="I2129" i="1" s="1"/>
  <c r="M2129" i="1" s="1"/>
  <c r="Q2129" i="1" s="1"/>
  <c r="E2130" i="1"/>
  <c r="I2130" i="1" s="1"/>
  <c r="M2130" i="1" s="1"/>
  <c r="Q2130" i="1" s="1"/>
  <c r="E2131" i="1"/>
  <c r="I2131" i="1" s="1"/>
  <c r="M2131" i="1" s="1"/>
  <c r="Q2131" i="1" s="1"/>
  <c r="E2132" i="1"/>
  <c r="I2132" i="1" s="1"/>
  <c r="M2132" i="1" s="1"/>
  <c r="Q2132" i="1" s="1"/>
  <c r="F2045" i="1"/>
  <c r="J2045" i="1" s="1"/>
  <c r="N2045" i="1" s="1"/>
  <c r="R2045" i="1" s="1"/>
  <c r="F2046" i="1"/>
  <c r="J2046" i="1" s="1"/>
  <c r="N2046" i="1" s="1"/>
  <c r="R2046" i="1" s="1"/>
  <c r="F2047" i="1"/>
  <c r="J2047" i="1" s="1"/>
  <c r="N2047" i="1" s="1"/>
  <c r="R2047" i="1" s="1"/>
  <c r="F2048" i="1"/>
  <c r="J2048" i="1" s="1"/>
  <c r="N2048" i="1" s="1"/>
  <c r="R2048" i="1" s="1"/>
  <c r="F2049" i="1"/>
  <c r="J2049" i="1" s="1"/>
  <c r="N2049" i="1" s="1"/>
  <c r="R2049" i="1" s="1"/>
  <c r="F2050" i="1"/>
  <c r="J2050" i="1" s="1"/>
  <c r="N2050" i="1" s="1"/>
  <c r="R2050" i="1" s="1"/>
  <c r="F2051" i="1"/>
  <c r="J2051" i="1" s="1"/>
  <c r="N2051" i="1" s="1"/>
  <c r="R2051" i="1" s="1"/>
  <c r="F2052" i="1"/>
  <c r="J2052" i="1" s="1"/>
  <c r="N2052" i="1" s="1"/>
  <c r="R2052" i="1" s="1"/>
  <c r="F2053" i="1"/>
  <c r="J2053" i="1" s="1"/>
  <c r="N2053" i="1" s="1"/>
  <c r="R2053" i="1" s="1"/>
  <c r="F2054" i="1"/>
  <c r="J2054" i="1" s="1"/>
  <c r="N2054" i="1" s="1"/>
  <c r="R2054" i="1" s="1"/>
  <c r="F2055" i="1"/>
  <c r="J2055" i="1" s="1"/>
  <c r="N2055" i="1" s="1"/>
  <c r="R2055" i="1" s="1"/>
  <c r="F2056" i="1"/>
  <c r="J2056" i="1" s="1"/>
  <c r="N2056" i="1" s="1"/>
  <c r="R2056" i="1" s="1"/>
  <c r="F2057" i="1"/>
  <c r="J2057" i="1" s="1"/>
  <c r="N2057" i="1" s="1"/>
  <c r="R2057" i="1" s="1"/>
  <c r="F2058" i="1"/>
  <c r="J2058" i="1" s="1"/>
  <c r="N2058" i="1" s="1"/>
  <c r="R2058" i="1" s="1"/>
  <c r="F2059" i="1"/>
  <c r="J2059" i="1" s="1"/>
  <c r="N2059" i="1" s="1"/>
  <c r="R2059" i="1" s="1"/>
  <c r="F2060" i="1"/>
  <c r="J2060" i="1" s="1"/>
  <c r="N2060" i="1" s="1"/>
  <c r="R2060" i="1" s="1"/>
  <c r="F2061" i="1"/>
  <c r="J2061" i="1" s="1"/>
  <c r="N2061" i="1" s="1"/>
  <c r="R2061" i="1" s="1"/>
  <c r="F2062" i="1"/>
  <c r="J2062" i="1" s="1"/>
  <c r="N2062" i="1" s="1"/>
  <c r="R2062" i="1" s="1"/>
  <c r="F2063" i="1"/>
  <c r="J2063" i="1" s="1"/>
  <c r="N2063" i="1" s="1"/>
  <c r="R2063" i="1" s="1"/>
  <c r="F2064" i="1"/>
  <c r="J2064" i="1" s="1"/>
  <c r="N2064" i="1" s="1"/>
  <c r="R2064" i="1" s="1"/>
  <c r="F2065" i="1"/>
  <c r="J2065" i="1" s="1"/>
  <c r="N2065" i="1" s="1"/>
  <c r="R2065" i="1" s="1"/>
  <c r="F2066" i="1"/>
  <c r="J2066" i="1" s="1"/>
  <c r="N2066" i="1" s="1"/>
  <c r="R2066" i="1" s="1"/>
  <c r="F2067" i="1"/>
  <c r="J2067" i="1" s="1"/>
  <c r="N2067" i="1" s="1"/>
  <c r="R2067" i="1" s="1"/>
  <c r="F2068" i="1"/>
  <c r="J2068" i="1" s="1"/>
  <c r="N2068" i="1" s="1"/>
  <c r="R2068" i="1" s="1"/>
  <c r="F2069" i="1"/>
  <c r="J2069" i="1" s="1"/>
  <c r="N2069" i="1" s="1"/>
  <c r="R2069" i="1" s="1"/>
  <c r="F2070" i="1"/>
  <c r="J2070" i="1" s="1"/>
  <c r="N2070" i="1" s="1"/>
  <c r="R2070" i="1" s="1"/>
  <c r="F2071" i="1"/>
  <c r="J2071" i="1" s="1"/>
  <c r="N2071" i="1" s="1"/>
  <c r="R2071" i="1" s="1"/>
  <c r="F2072" i="1"/>
  <c r="J2072" i="1" s="1"/>
  <c r="N2072" i="1" s="1"/>
  <c r="R2072" i="1" s="1"/>
  <c r="F2073" i="1"/>
  <c r="J2073" i="1" s="1"/>
  <c r="N2073" i="1" s="1"/>
  <c r="R2073" i="1" s="1"/>
  <c r="F2074" i="1"/>
  <c r="J2074" i="1" s="1"/>
  <c r="N2074" i="1" s="1"/>
  <c r="R2074" i="1" s="1"/>
  <c r="F2075" i="1"/>
  <c r="J2075" i="1" s="1"/>
  <c r="N2075" i="1" s="1"/>
  <c r="R2075" i="1" s="1"/>
  <c r="F2076" i="1"/>
  <c r="J2076" i="1" s="1"/>
  <c r="N2076" i="1" s="1"/>
  <c r="R2076" i="1" s="1"/>
  <c r="F2077" i="1"/>
  <c r="J2077" i="1" s="1"/>
  <c r="N2077" i="1" s="1"/>
  <c r="R2077" i="1" s="1"/>
  <c r="F2078" i="1"/>
  <c r="J2078" i="1" s="1"/>
  <c r="N2078" i="1" s="1"/>
  <c r="R2078" i="1" s="1"/>
  <c r="F2079" i="1"/>
  <c r="J2079" i="1" s="1"/>
  <c r="N2079" i="1" s="1"/>
  <c r="R2079" i="1" s="1"/>
  <c r="F2080" i="1"/>
  <c r="J2080" i="1" s="1"/>
  <c r="N2080" i="1" s="1"/>
  <c r="R2080" i="1" s="1"/>
  <c r="F2081" i="1"/>
  <c r="J2081" i="1" s="1"/>
  <c r="N2081" i="1" s="1"/>
  <c r="R2081" i="1" s="1"/>
  <c r="F2082" i="1"/>
  <c r="J2082" i="1" s="1"/>
  <c r="N2082" i="1" s="1"/>
  <c r="R2082" i="1" s="1"/>
  <c r="F2083" i="1"/>
  <c r="J2083" i="1" s="1"/>
  <c r="N2083" i="1" s="1"/>
  <c r="R2083" i="1" s="1"/>
  <c r="F2084" i="1"/>
  <c r="J2084" i="1" s="1"/>
  <c r="N2084" i="1" s="1"/>
  <c r="R2084" i="1" s="1"/>
  <c r="F2085" i="1"/>
  <c r="J2085" i="1" s="1"/>
  <c r="N2085" i="1" s="1"/>
  <c r="R2085" i="1" s="1"/>
  <c r="F2086" i="1"/>
  <c r="J2086" i="1" s="1"/>
  <c r="N2086" i="1" s="1"/>
  <c r="R2086" i="1" s="1"/>
  <c r="F2087" i="1"/>
  <c r="J2087" i="1" s="1"/>
  <c r="N2087" i="1" s="1"/>
  <c r="R2087" i="1" s="1"/>
  <c r="F2088" i="1"/>
  <c r="J2088" i="1" s="1"/>
  <c r="N2088" i="1" s="1"/>
  <c r="R2088" i="1" s="1"/>
  <c r="F2089" i="1"/>
  <c r="J2089" i="1" s="1"/>
  <c r="N2089" i="1" s="1"/>
  <c r="R2089" i="1" s="1"/>
  <c r="F2090" i="1"/>
  <c r="J2090" i="1" s="1"/>
  <c r="N2090" i="1" s="1"/>
  <c r="R2090" i="1" s="1"/>
  <c r="F2091" i="1"/>
  <c r="J2091" i="1" s="1"/>
  <c r="N2091" i="1" s="1"/>
  <c r="R2091" i="1" s="1"/>
  <c r="F2092" i="1"/>
  <c r="J2092" i="1" s="1"/>
  <c r="N2092" i="1" s="1"/>
  <c r="R2092" i="1" s="1"/>
  <c r="F2093" i="1"/>
  <c r="J2093" i="1" s="1"/>
  <c r="N2093" i="1" s="1"/>
  <c r="R2093" i="1" s="1"/>
  <c r="F2094" i="1"/>
  <c r="J2094" i="1" s="1"/>
  <c r="N2094" i="1" s="1"/>
  <c r="R2094" i="1" s="1"/>
  <c r="F2095" i="1"/>
  <c r="J2095" i="1" s="1"/>
  <c r="N2095" i="1" s="1"/>
  <c r="R2095" i="1" s="1"/>
  <c r="F2096" i="1"/>
  <c r="J2096" i="1" s="1"/>
  <c r="N2096" i="1" s="1"/>
  <c r="R2096" i="1" s="1"/>
  <c r="F2097" i="1"/>
  <c r="J2097" i="1" s="1"/>
  <c r="N2097" i="1" s="1"/>
  <c r="R2097" i="1" s="1"/>
  <c r="F2098" i="1"/>
  <c r="J2098" i="1" s="1"/>
  <c r="N2098" i="1" s="1"/>
  <c r="R2098" i="1" s="1"/>
  <c r="F2099" i="1"/>
  <c r="J2099" i="1" s="1"/>
  <c r="N2099" i="1" s="1"/>
  <c r="R2099" i="1" s="1"/>
  <c r="F2100" i="1"/>
  <c r="J2100" i="1" s="1"/>
  <c r="N2100" i="1" s="1"/>
  <c r="R2100" i="1" s="1"/>
  <c r="F2101" i="1"/>
  <c r="J2101" i="1" s="1"/>
  <c r="N2101" i="1" s="1"/>
  <c r="R2101" i="1" s="1"/>
  <c r="F2102" i="1"/>
  <c r="J2102" i="1" s="1"/>
  <c r="N2102" i="1" s="1"/>
  <c r="R2102" i="1" s="1"/>
  <c r="F2103" i="1"/>
  <c r="J2103" i="1" s="1"/>
  <c r="N2103" i="1" s="1"/>
  <c r="R2103" i="1" s="1"/>
  <c r="F2104" i="1"/>
  <c r="J2104" i="1" s="1"/>
  <c r="N2104" i="1" s="1"/>
  <c r="R2104" i="1" s="1"/>
  <c r="F2105" i="1"/>
  <c r="J2105" i="1" s="1"/>
  <c r="N2105" i="1" s="1"/>
  <c r="R2105" i="1" s="1"/>
  <c r="F2106" i="1"/>
  <c r="J2106" i="1" s="1"/>
  <c r="N2106" i="1" s="1"/>
  <c r="R2106" i="1" s="1"/>
  <c r="F2107" i="1"/>
  <c r="J2107" i="1" s="1"/>
  <c r="N2107" i="1" s="1"/>
  <c r="R2107" i="1" s="1"/>
  <c r="F2108" i="1"/>
  <c r="J2108" i="1" s="1"/>
  <c r="N2108" i="1" s="1"/>
  <c r="R2108" i="1" s="1"/>
  <c r="F2109" i="1"/>
  <c r="J2109" i="1" s="1"/>
  <c r="N2109" i="1" s="1"/>
  <c r="R2109" i="1" s="1"/>
  <c r="F2110" i="1"/>
  <c r="J2110" i="1" s="1"/>
  <c r="N2110" i="1" s="1"/>
  <c r="R2110" i="1" s="1"/>
  <c r="F2111" i="1"/>
  <c r="J2111" i="1" s="1"/>
  <c r="N2111" i="1" s="1"/>
  <c r="R2111" i="1" s="1"/>
  <c r="F2112" i="1"/>
  <c r="J2112" i="1" s="1"/>
  <c r="N2112" i="1" s="1"/>
  <c r="R2112" i="1" s="1"/>
  <c r="F2113" i="1"/>
  <c r="J2113" i="1" s="1"/>
  <c r="N2113" i="1" s="1"/>
  <c r="R2113" i="1" s="1"/>
  <c r="F2114" i="1"/>
  <c r="J2114" i="1" s="1"/>
  <c r="N2114" i="1" s="1"/>
  <c r="R2114" i="1" s="1"/>
  <c r="F2115" i="1"/>
  <c r="J2115" i="1" s="1"/>
  <c r="N2115" i="1" s="1"/>
  <c r="R2115" i="1" s="1"/>
  <c r="F2116" i="1"/>
  <c r="J2116" i="1" s="1"/>
  <c r="N2116" i="1" s="1"/>
  <c r="R2116" i="1" s="1"/>
  <c r="F2117" i="1"/>
  <c r="J2117" i="1" s="1"/>
  <c r="N2117" i="1" s="1"/>
  <c r="R2117" i="1" s="1"/>
  <c r="F2118" i="1"/>
  <c r="J2118" i="1" s="1"/>
  <c r="N2118" i="1" s="1"/>
  <c r="R2118" i="1" s="1"/>
  <c r="F2119" i="1"/>
  <c r="J2119" i="1" s="1"/>
  <c r="N2119" i="1" s="1"/>
  <c r="R2119" i="1" s="1"/>
  <c r="F2120" i="1"/>
  <c r="J2120" i="1" s="1"/>
  <c r="N2120" i="1" s="1"/>
  <c r="R2120" i="1" s="1"/>
  <c r="F2121" i="1"/>
  <c r="J2121" i="1" s="1"/>
  <c r="N2121" i="1" s="1"/>
  <c r="R2121" i="1" s="1"/>
  <c r="F2122" i="1"/>
  <c r="J2122" i="1" s="1"/>
  <c r="N2122" i="1" s="1"/>
  <c r="R2122" i="1" s="1"/>
  <c r="F2123" i="1"/>
  <c r="J2123" i="1" s="1"/>
  <c r="N2123" i="1" s="1"/>
  <c r="R2123" i="1" s="1"/>
  <c r="F2124" i="1"/>
  <c r="J2124" i="1" s="1"/>
  <c r="N2124" i="1" s="1"/>
  <c r="R2124" i="1" s="1"/>
  <c r="F2125" i="1"/>
  <c r="J2125" i="1" s="1"/>
  <c r="N2125" i="1" s="1"/>
  <c r="R2125" i="1" s="1"/>
  <c r="F2126" i="1"/>
  <c r="J2126" i="1" s="1"/>
  <c r="N2126" i="1" s="1"/>
  <c r="R2126" i="1" s="1"/>
  <c r="F2127" i="1"/>
  <c r="J2127" i="1" s="1"/>
  <c r="N2127" i="1" s="1"/>
  <c r="R2127" i="1" s="1"/>
  <c r="F2128" i="1"/>
  <c r="J2128" i="1" s="1"/>
  <c r="N2128" i="1" s="1"/>
  <c r="R2128" i="1" s="1"/>
  <c r="F2129" i="1"/>
  <c r="J2129" i="1" s="1"/>
  <c r="N2129" i="1" s="1"/>
  <c r="R2129" i="1" s="1"/>
  <c r="F2130" i="1"/>
  <c r="J2130" i="1" s="1"/>
  <c r="N2130" i="1" s="1"/>
  <c r="R2130" i="1" s="1"/>
  <c r="F2131" i="1"/>
  <c r="J2131" i="1" s="1"/>
  <c r="N2131" i="1" s="1"/>
  <c r="R2131" i="1" s="1"/>
  <c r="F2132" i="1"/>
  <c r="J2132" i="1" s="1"/>
  <c r="N2132" i="1" s="1"/>
  <c r="R2132" i="1" s="1"/>
  <c r="F2044" i="1"/>
  <c r="J2044" i="1" s="1"/>
  <c r="N2044" i="1" s="1"/>
  <c r="R2044" i="1" s="1"/>
  <c r="E2044" i="1"/>
  <c r="I2044" i="1" s="1"/>
  <c r="M2044" i="1" s="1"/>
  <c r="Q2044" i="1" s="1"/>
  <c r="E1945" i="1"/>
  <c r="I1945" i="1" s="1"/>
  <c r="M1945" i="1" s="1"/>
  <c r="Q1945" i="1" s="1"/>
  <c r="E1946" i="1"/>
  <c r="I1946" i="1" s="1"/>
  <c r="M1946" i="1" s="1"/>
  <c r="Q1946" i="1" s="1"/>
  <c r="E1947" i="1"/>
  <c r="I1947" i="1" s="1"/>
  <c r="M1947" i="1" s="1"/>
  <c r="Q1947" i="1" s="1"/>
  <c r="E1948" i="1"/>
  <c r="I1948" i="1" s="1"/>
  <c r="M1948" i="1" s="1"/>
  <c r="Q1948" i="1" s="1"/>
  <c r="E1949" i="1"/>
  <c r="I1949" i="1" s="1"/>
  <c r="M1949" i="1" s="1"/>
  <c r="Q1949" i="1" s="1"/>
  <c r="E1950" i="1"/>
  <c r="I1950" i="1" s="1"/>
  <c r="M1950" i="1" s="1"/>
  <c r="Q1950" i="1" s="1"/>
  <c r="E1951" i="1"/>
  <c r="I1951" i="1" s="1"/>
  <c r="M1951" i="1" s="1"/>
  <c r="Q1951" i="1" s="1"/>
  <c r="E1952" i="1"/>
  <c r="I1952" i="1" s="1"/>
  <c r="M1952" i="1" s="1"/>
  <c r="Q1952" i="1" s="1"/>
  <c r="E1953" i="1"/>
  <c r="I1953" i="1" s="1"/>
  <c r="M1953" i="1" s="1"/>
  <c r="Q1953" i="1" s="1"/>
  <c r="E1954" i="1"/>
  <c r="I1954" i="1" s="1"/>
  <c r="M1954" i="1" s="1"/>
  <c r="Q1954" i="1" s="1"/>
  <c r="E1955" i="1"/>
  <c r="I1955" i="1" s="1"/>
  <c r="M1955" i="1" s="1"/>
  <c r="Q1955" i="1" s="1"/>
  <c r="E1956" i="1"/>
  <c r="I1956" i="1" s="1"/>
  <c r="M1956" i="1" s="1"/>
  <c r="Q1956" i="1" s="1"/>
  <c r="E1957" i="1"/>
  <c r="I1957" i="1" s="1"/>
  <c r="M1957" i="1" s="1"/>
  <c r="Q1957" i="1" s="1"/>
  <c r="E1958" i="1"/>
  <c r="I1958" i="1" s="1"/>
  <c r="M1958" i="1" s="1"/>
  <c r="Q1958" i="1" s="1"/>
  <c r="E1959" i="1"/>
  <c r="I1959" i="1" s="1"/>
  <c r="M1959" i="1" s="1"/>
  <c r="Q1959" i="1" s="1"/>
  <c r="E1960" i="1"/>
  <c r="I1960" i="1" s="1"/>
  <c r="M1960" i="1" s="1"/>
  <c r="Q1960" i="1" s="1"/>
  <c r="E1961" i="1"/>
  <c r="I1961" i="1" s="1"/>
  <c r="M1961" i="1" s="1"/>
  <c r="Q1961" i="1" s="1"/>
  <c r="E1962" i="1"/>
  <c r="I1962" i="1" s="1"/>
  <c r="M1962" i="1" s="1"/>
  <c r="Q1962" i="1" s="1"/>
  <c r="E1963" i="1"/>
  <c r="I1963" i="1" s="1"/>
  <c r="M1963" i="1" s="1"/>
  <c r="Q1963" i="1" s="1"/>
  <c r="E1964" i="1"/>
  <c r="I1964" i="1" s="1"/>
  <c r="M1964" i="1" s="1"/>
  <c r="Q1964" i="1" s="1"/>
  <c r="E1965" i="1"/>
  <c r="I1965" i="1" s="1"/>
  <c r="M1965" i="1" s="1"/>
  <c r="Q1965" i="1" s="1"/>
  <c r="E1966" i="1"/>
  <c r="I1966" i="1" s="1"/>
  <c r="M1966" i="1" s="1"/>
  <c r="Q1966" i="1" s="1"/>
  <c r="E1967" i="1"/>
  <c r="I1967" i="1" s="1"/>
  <c r="M1967" i="1" s="1"/>
  <c r="Q1967" i="1" s="1"/>
  <c r="E1968" i="1"/>
  <c r="I1968" i="1" s="1"/>
  <c r="M1968" i="1" s="1"/>
  <c r="Q1968" i="1" s="1"/>
  <c r="E1969" i="1"/>
  <c r="I1969" i="1" s="1"/>
  <c r="M1969" i="1" s="1"/>
  <c r="Q1969" i="1" s="1"/>
  <c r="E1970" i="1"/>
  <c r="I1970" i="1" s="1"/>
  <c r="M1970" i="1" s="1"/>
  <c r="Q1970" i="1" s="1"/>
  <c r="E1971" i="1"/>
  <c r="I1971" i="1" s="1"/>
  <c r="M1971" i="1" s="1"/>
  <c r="Q1971" i="1" s="1"/>
  <c r="E1972" i="1"/>
  <c r="I1972" i="1" s="1"/>
  <c r="M1972" i="1" s="1"/>
  <c r="Q1972" i="1" s="1"/>
  <c r="E1973" i="1"/>
  <c r="I1973" i="1" s="1"/>
  <c r="M1973" i="1" s="1"/>
  <c r="Q1973" i="1" s="1"/>
  <c r="E1974" i="1"/>
  <c r="I1974" i="1" s="1"/>
  <c r="M1974" i="1" s="1"/>
  <c r="Q1974" i="1" s="1"/>
  <c r="E1975" i="1"/>
  <c r="I1975" i="1" s="1"/>
  <c r="M1975" i="1" s="1"/>
  <c r="Q1975" i="1" s="1"/>
  <c r="E1976" i="1"/>
  <c r="I1976" i="1" s="1"/>
  <c r="M1976" i="1" s="1"/>
  <c r="Q1976" i="1" s="1"/>
  <c r="E1977" i="1"/>
  <c r="I1977" i="1" s="1"/>
  <c r="M1977" i="1" s="1"/>
  <c r="Q1977" i="1" s="1"/>
  <c r="E1978" i="1"/>
  <c r="I1978" i="1" s="1"/>
  <c r="M1978" i="1" s="1"/>
  <c r="Q1978" i="1" s="1"/>
  <c r="E1979" i="1"/>
  <c r="I1979" i="1" s="1"/>
  <c r="M1979" i="1" s="1"/>
  <c r="Q1979" i="1" s="1"/>
  <c r="E1980" i="1"/>
  <c r="I1980" i="1" s="1"/>
  <c r="M1980" i="1" s="1"/>
  <c r="Q1980" i="1" s="1"/>
  <c r="E1981" i="1"/>
  <c r="I1981" i="1" s="1"/>
  <c r="M1981" i="1" s="1"/>
  <c r="Q1981" i="1" s="1"/>
  <c r="E1982" i="1"/>
  <c r="I1982" i="1" s="1"/>
  <c r="M1982" i="1" s="1"/>
  <c r="Q1982" i="1" s="1"/>
  <c r="E1983" i="1"/>
  <c r="I1983" i="1" s="1"/>
  <c r="M1983" i="1" s="1"/>
  <c r="Q1983" i="1" s="1"/>
  <c r="E1984" i="1"/>
  <c r="I1984" i="1" s="1"/>
  <c r="M1984" i="1" s="1"/>
  <c r="Q1984" i="1" s="1"/>
  <c r="E1985" i="1"/>
  <c r="I1985" i="1" s="1"/>
  <c r="M1985" i="1" s="1"/>
  <c r="Q1985" i="1" s="1"/>
  <c r="E1986" i="1"/>
  <c r="I1986" i="1" s="1"/>
  <c r="M1986" i="1" s="1"/>
  <c r="Q1986" i="1" s="1"/>
  <c r="E1987" i="1"/>
  <c r="I1987" i="1" s="1"/>
  <c r="M1987" i="1" s="1"/>
  <c r="Q1987" i="1" s="1"/>
  <c r="E1988" i="1"/>
  <c r="I1988" i="1" s="1"/>
  <c r="M1988" i="1" s="1"/>
  <c r="Q1988" i="1" s="1"/>
  <c r="E1989" i="1"/>
  <c r="I1989" i="1" s="1"/>
  <c r="M1989" i="1" s="1"/>
  <c r="Q1989" i="1" s="1"/>
  <c r="E1990" i="1"/>
  <c r="I1990" i="1" s="1"/>
  <c r="M1990" i="1" s="1"/>
  <c r="Q1990" i="1" s="1"/>
  <c r="E1991" i="1"/>
  <c r="I1991" i="1" s="1"/>
  <c r="M1991" i="1" s="1"/>
  <c r="Q1991" i="1" s="1"/>
  <c r="E1992" i="1"/>
  <c r="I1992" i="1" s="1"/>
  <c r="M1992" i="1" s="1"/>
  <c r="Q1992" i="1" s="1"/>
  <c r="E1993" i="1"/>
  <c r="I1993" i="1" s="1"/>
  <c r="M1993" i="1" s="1"/>
  <c r="Q1993" i="1" s="1"/>
  <c r="E1994" i="1"/>
  <c r="I1994" i="1" s="1"/>
  <c r="M1994" i="1" s="1"/>
  <c r="Q1994" i="1" s="1"/>
  <c r="E1995" i="1"/>
  <c r="I1995" i="1" s="1"/>
  <c r="M1995" i="1" s="1"/>
  <c r="Q1995" i="1" s="1"/>
  <c r="E1996" i="1"/>
  <c r="I1996" i="1" s="1"/>
  <c r="M1996" i="1" s="1"/>
  <c r="Q1996" i="1" s="1"/>
  <c r="E1997" i="1"/>
  <c r="I1997" i="1" s="1"/>
  <c r="M1997" i="1" s="1"/>
  <c r="Q1997" i="1" s="1"/>
  <c r="E1998" i="1"/>
  <c r="I1998" i="1" s="1"/>
  <c r="M1998" i="1" s="1"/>
  <c r="Q1998" i="1" s="1"/>
  <c r="E1999" i="1"/>
  <c r="I1999" i="1" s="1"/>
  <c r="M1999" i="1" s="1"/>
  <c r="Q1999" i="1" s="1"/>
  <c r="E2000" i="1"/>
  <c r="I2000" i="1" s="1"/>
  <c r="M2000" i="1" s="1"/>
  <c r="Q2000" i="1" s="1"/>
  <c r="E2001" i="1"/>
  <c r="I2001" i="1" s="1"/>
  <c r="M2001" i="1" s="1"/>
  <c r="Q2001" i="1" s="1"/>
  <c r="E2002" i="1"/>
  <c r="I2002" i="1" s="1"/>
  <c r="M2002" i="1" s="1"/>
  <c r="Q2002" i="1" s="1"/>
  <c r="E2003" i="1"/>
  <c r="I2003" i="1" s="1"/>
  <c r="M2003" i="1" s="1"/>
  <c r="Q2003" i="1" s="1"/>
  <c r="E2004" i="1"/>
  <c r="I2004" i="1" s="1"/>
  <c r="M2004" i="1" s="1"/>
  <c r="Q2004" i="1" s="1"/>
  <c r="E2005" i="1"/>
  <c r="I2005" i="1" s="1"/>
  <c r="M2005" i="1" s="1"/>
  <c r="Q2005" i="1" s="1"/>
  <c r="E2006" i="1"/>
  <c r="I2006" i="1" s="1"/>
  <c r="M2006" i="1" s="1"/>
  <c r="Q2006" i="1" s="1"/>
  <c r="E2007" i="1"/>
  <c r="I2007" i="1" s="1"/>
  <c r="M2007" i="1" s="1"/>
  <c r="Q2007" i="1" s="1"/>
  <c r="E2008" i="1"/>
  <c r="I2008" i="1" s="1"/>
  <c r="M2008" i="1" s="1"/>
  <c r="Q2008" i="1" s="1"/>
  <c r="E2009" i="1"/>
  <c r="I2009" i="1" s="1"/>
  <c r="M2009" i="1" s="1"/>
  <c r="Q2009" i="1" s="1"/>
  <c r="E2010" i="1"/>
  <c r="I2010" i="1" s="1"/>
  <c r="M2010" i="1" s="1"/>
  <c r="Q2010" i="1" s="1"/>
  <c r="E2011" i="1"/>
  <c r="I2011" i="1" s="1"/>
  <c r="M2011" i="1" s="1"/>
  <c r="Q2011" i="1" s="1"/>
  <c r="E2012" i="1"/>
  <c r="I2012" i="1" s="1"/>
  <c r="M2012" i="1" s="1"/>
  <c r="Q2012" i="1" s="1"/>
  <c r="E2013" i="1"/>
  <c r="I2013" i="1" s="1"/>
  <c r="M2013" i="1" s="1"/>
  <c r="Q2013" i="1" s="1"/>
  <c r="E2014" i="1"/>
  <c r="I2014" i="1" s="1"/>
  <c r="M2014" i="1" s="1"/>
  <c r="Q2014" i="1" s="1"/>
  <c r="E2015" i="1"/>
  <c r="I2015" i="1" s="1"/>
  <c r="M2015" i="1" s="1"/>
  <c r="Q2015" i="1" s="1"/>
  <c r="E2016" i="1"/>
  <c r="I2016" i="1" s="1"/>
  <c r="M2016" i="1" s="1"/>
  <c r="Q2016" i="1" s="1"/>
  <c r="E2017" i="1"/>
  <c r="I2017" i="1" s="1"/>
  <c r="M2017" i="1" s="1"/>
  <c r="Q2017" i="1" s="1"/>
  <c r="E2018" i="1"/>
  <c r="I2018" i="1" s="1"/>
  <c r="M2018" i="1" s="1"/>
  <c r="Q2018" i="1" s="1"/>
  <c r="E2019" i="1"/>
  <c r="I2019" i="1" s="1"/>
  <c r="M2019" i="1" s="1"/>
  <c r="Q2019" i="1" s="1"/>
  <c r="E2020" i="1"/>
  <c r="I2020" i="1" s="1"/>
  <c r="M2020" i="1" s="1"/>
  <c r="Q2020" i="1" s="1"/>
  <c r="E2021" i="1"/>
  <c r="I2021" i="1" s="1"/>
  <c r="M2021" i="1" s="1"/>
  <c r="Q2021" i="1" s="1"/>
  <c r="E2022" i="1"/>
  <c r="I2022" i="1" s="1"/>
  <c r="M2022" i="1" s="1"/>
  <c r="Q2022" i="1" s="1"/>
  <c r="E2023" i="1"/>
  <c r="I2023" i="1" s="1"/>
  <c r="M2023" i="1" s="1"/>
  <c r="Q2023" i="1" s="1"/>
  <c r="E2024" i="1"/>
  <c r="I2024" i="1" s="1"/>
  <c r="M2024" i="1" s="1"/>
  <c r="Q2024" i="1" s="1"/>
  <c r="E2025" i="1"/>
  <c r="I2025" i="1" s="1"/>
  <c r="M2025" i="1" s="1"/>
  <c r="Q2025" i="1" s="1"/>
  <c r="E2026" i="1"/>
  <c r="I2026" i="1" s="1"/>
  <c r="M2026" i="1" s="1"/>
  <c r="Q2026" i="1" s="1"/>
  <c r="E2027" i="1"/>
  <c r="I2027" i="1" s="1"/>
  <c r="M2027" i="1" s="1"/>
  <c r="Q2027" i="1" s="1"/>
  <c r="E2028" i="1"/>
  <c r="I2028" i="1" s="1"/>
  <c r="M2028" i="1" s="1"/>
  <c r="Q2028" i="1" s="1"/>
  <c r="E2029" i="1"/>
  <c r="I2029" i="1" s="1"/>
  <c r="M2029" i="1" s="1"/>
  <c r="Q2029" i="1" s="1"/>
  <c r="E2030" i="1"/>
  <c r="I2030" i="1" s="1"/>
  <c r="M2030" i="1" s="1"/>
  <c r="Q2030" i="1" s="1"/>
  <c r="E2031" i="1"/>
  <c r="I2031" i="1" s="1"/>
  <c r="M2031" i="1" s="1"/>
  <c r="Q2031" i="1" s="1"/>
  <c r="E2032" i="1"/>
  <c r="I2032" i="1" s="1"/>
  <c r="M2032" i="1" s="1"/>
  <c r="Q2032" i="1" s="1"/>
  <c r="E2033" i="1"/>
  <c r="I2033" i="1" s="1"/>
  <c r="M2033" i="1" s="1"/>
  <c r="Q2033" i="1" s="1"/>
  <c r="E2034" i="1"/>
  <c r="I2034" i="1" s="1"/>
  <c r="M2034" i="1" s="1"/>
  <c r="Q2034" i="1" s="1"/>
  <c r="E2035" i="1"/>
  <c r="I2035" i="1" s="1"/>
  <c r="M2035" i="1" s="1"/>
  <c r="Q2035" i="1" s="1"/>
  <c r="E2036" i="1"/>
  <c r="I2036" i="1" s="1"/>
  <c r="M2036" i="1" s="1"/>
  <c r="Q2036" i="1" s="1"/>
  <c r="E2037" i="1"/>
  <c r="I2037" i="1" s="1"/>
  <c r="M2037" i="1" s="1"/>
  <c r="Q2037" i="1" s="1"/>
  <c r="E2038" i="1"/>
  <c r="I2038" i="1" s="1"/>
  <c r="M2038" i="1" s="1"/>
  <c r="Q2038" i="1" s="1"/>
  <c r="E2039" i="1"/>
  <c r="I2039" i="1" s="1"/>
  <c r="M2039" i="1" s="1"/>
  <c r="Q2039" i="1" s="1"/>
  <c r="E2040" i="1"/>
  <c r="I2040" i="1" s="1"/>
  <c r="M2040" i="1" s="1"/>
  <c r="Q2040" i="1" s="1"/>
  <c r="E2041" i="1"/>
  <c r="I2041" i="1" s="1"/>
  <c r="M2041" i="1" s="1"/>
  <c r="Q2041" i="1" s="1"/>
  <c r="E2042" i="1"/>
  <c r="I2042" i="1" s="1"/>
  <c r="M2042" i="1" s="1"/>
  <c r="Q2042" i="1" s="1"/>
  <c r="F1945" i="1"/>
  <c r="J1945" i="1" s="1"/>
  <c r="N1945" i="1" s="1"/>
  <c r="R1945" i="1" s="1"/>
  <c r="F1946" i="1"/>
  <c r="J1946" i="1" s="1"/>
  <c r="N1946" i="1" s="1"/>
  <c r="R1946" i="1" s="1"/>
  <c r="F1947" i="1"/>
  <c r="J1947" i="1" s="1"/>
  <c r="N1947" i="1" s="1"/>
  <c r="R1947" i="1" s="1"/>
  <c r="F1948" i="1"/>
  <c r="J1948" i="1" s="1"/>
  <c r="N1948" i="1" s="1"/>
  <c r="R1948" i="1" s="1"/>
  <c r="F1949" i="1"/>
  <c r="J1949" i="1" s="1"/>
  <c r="N1949" i="1" s="1"/>
  <c r="R1949" i="1" s="1"/>
  <c r="F1950" i="1"/>
  <c r="J1950" i="1" s="1"/>
  <c r="N1950" i="1" s="1"/>
  <c r="R1950" i="1" s="1"/>
  <c r="F1951" i="1"/>
  <c r="J1951" i="1" s="1"/>
  <c r="N1951" i="1" s="1"/>
  <c r="R1951" i="1" s="1"/>
  <c r="F1952" i="1"/>
  <c r="J1952" i="1" s="1"/>
  <c r="N1952" i="1" s="1"/>
  <c r="R1952" i="1" s="1"/>
  <c r="F1953" i="1"/>
  <c r="J1953" i="1" s="1"/>
  <c r="N1953" i="1" s="1"/>
  <c r="R1953" i="1" s="1"/>
  <c r="F1954" i="1"/>
  <c r="J1954" i="1" s="1"/>
  <c r="N1954" i="1" s="1"/>
  <c r="R1954" i="1" s="1"/>
  <c r="F1955" i="1"/>
  <c r="J1955" i="1" s="1"/>
  <c r="N1955" i="1" s="1"/>
  <c r="R1955" i="1" s="1"/>
  <c r="F1956" i="1"/>
  <c r="J1956" i="1" s="1"/>
  <c r="N1956" i="1" s="1"/>
  <c r="R1956" i="1" s="1"/>
  <c r="F1957" i="1"/>
  <c r="J1957" i="1" s="1"/>
  <c r="N1957" i="1" s="1"/>
  <c r="R1957" i="1" s="1"/>
  <c r="F1958" i="1"/>
  <c r="J1958" i="1" s="1"/>
  <c r="N1958" i="1" s="1"/>
  <c r="R1958" i="1" s="1"/>
  <c r="F1959" i="1"/>
  <c r="J1959" i="1" s="1"/>
  <c r="N1959" i="1" s="1"/>
  <c r="R1959" i="1" s="1"/>
  <c r="F1960" i="1"/>
  <c r="J1960" i="1" s="1"/>
  <c r="N1960" i="1" s="1"/>
  <c r="R1960" i="1" s="1"/>
  <c r="F1961" i="1"/>
  <c r="J1961" i="1" s="1"/>
  <c r="N1961" i="1" s="1"/>
  <c r="R1961" i="1" s="1"/>
  <c r="F1962" i="1"/>
  <c r="J1962" i="1" s="1"/>
  <c r="N1962" i="1" s="1"/>
  <c r="R1962" i="1" s="1"/>
  <c r="F1963" i="1"/>
  <c r="J1963" i="1" s="1"/>
  <c r="N1963" i="1" s="1"/>
  <c r="R1963" i="1" s="1"/>
  <c r="F1964" i="1"/>
  <c r="J1964" i="1" s="1"/>
  <c r="N1964" i="1" s="1"/>
  <c r="R1964" i="1" s="1"/>
  <c r="F1965" i="1"/>
  <c r="J1965" i="1" s="1"/>
  <c r="N1965" i="1" s="1"/>
  <c r="R1965" i="1" s="1"/>
  <c r="F1966" i="1"/>
  <c r="J1966" i="1" s="1"/>
  <c r="N1966" i="1" s="1"/>
  <c r="R1966" i="1" s="1"/>
  <c r="F1967" i="1"/>
  <c r="J1967" i="1" s="1"/>
  <c r="N1967" i="1" s="1"/>
  <c r="R1967" i="1" s="1"/>
  <c r="F1968" i="1"/>
  <c r="J1968" i="1" s="1"/>
  <c r="N1968" i="1" s="1"/>
  <c r="R1968" i="1" s="1"/>
  <c r="F1969" i="1"/>
  <c r="J1969" i="1" s="1"/>
  <c r="N1969" i="1" s="1"/>
  <c r="R1969" i="1" s="1"/>
  <c r="F1970" i="1"/>
  <c r="J1970" i="1" s="1"/>
  <c r="N1970" i="1" s="1"/>
  <c r="R1970" i="1" s="1"/>
  <c r="F1971" i="1"/>
  <c r="J1971" i="1" s="1"/>
  <c r="N1971" i="1" s="1"/>
  <c r="R1971" i="1" s="1"/>
  <c r="F1972" i="1"/>
  <c r="J1972" i="1" s="1"/>
  <c r="N1972" i="1" s="1"/>
  <c r="R1972" i="1" s="1"/>
  <c r="F1973" i="1"/>
  <c r="J1973" i="1" s="1"/>
  <c r="N1973" i="1" s="1"/>
  <c r="R1973" i="1" s="1"/>
  <c r="F1974" i="1"/>
  <c r="J1974" i="1" s="1"/>
  <c r="N1974" i="1" s="1"/>
  <c r="R1974" i="1" s="1"/>
  <c r="F1975" i="1"/>
  <c r="J1975" i="1" s="1"/>
  <c r="N1975" i="1" s="1"/>
  <c r="R1975" i="1" s="1"/>
  <c r="F1976" i="1"/>
  <c r="J1976" i="1" s="1"/>
  <c r="N1976" i="1" s="1"/>
  <c r="R1976" i="1" s="1"/>
  <c r="F1977" i="1"/>
  <c r="J1977" i="1" s="1"/>
  <c r="N1977" i="1" s="1"/>
  <c r="R1977" i="1" s="1"/>
  <c r="F1978" i="1"/>
  <c r="J1978" i="1" s="1"/>
  <c r="N1978" i="1" s="1"/>
  <c r="R1978" i="1" s="1"/>
  <c r="F1979" i="1"/>
  <c r="J1979" i="1" s="1"/>
  <c r="N1979" i="1" s="1"/>
  <c r="R1979" i="1" s="1"/>
  <c r="F1980" i="1"/>
  <c r="J1980" i="1" s="1"/>
  <c r="N1980" i="1" s="1"/>
  <c r="R1980" i="1" s="1"/>
  <c r="F1981" i="1"/>
  <c r="J1981" i="1" s="1"/>
  <c r="N1981" i="1" s="1"/>
  <c r="R1981" i="1" s="1"/>
  <c r="F1982" i="1"/>
  <c r="J1982" i="1" s="1"/>
  <c r="N1982" i="1" s="1"/>
  <c r="R1982" i="1" s="1"/>
  <c r="F1983" i="1"/>
  <c r="J1983" i="1" s="1"/>
  <c r="N1983" i="1" s="1"/>
  <c r="R1983" i="1" s="1"/>
  <c r="F1984" i="1"/>
  <c r="J1984" i="1" s="1"/>
  <c r="N1984" i="1" s="1"/>
  <c r="R1984" i="1" s="1"/>
  <c r="F1985" i="1"/>
  <c r="J1985" i="1" s="1"/>
  <c r="N1985" i="1" s="1"/>
  <c r="R1985" i="1" s="1"/>
  <c r="F1986" i="1"/>
  <c r="J1986" i="1" s="1"/>
  <c r="N1986" i="1" s="1"/>
  <c r="R1986" i="1" s="1"/>
  <c r="F1987" i="1"/>
  <c r="J1987" i="1" s="1"/>
  <c r="N1987" i="1" s="1"/>
  <c r="R1987" i="1" s="1"/>
  <c r="F1988" i="1"/>
  <c r="J1988" i="1" s="1"/>
  <c r="N1988" i="1" s="1"/>
  <c r="R1988" i="1" s="1"/>
  <c r="F1989" i="1"/>
  <c r="J1989" i="1" s="1"/>
  <c r="N1989" i="1" s="1"/>
  <c r="R1989" i="1" s="1"/>
  <c r="F1990" i="1"/>
  <c r="J1990" i="1" s="1"/>
  <c r="N1990" i="1" s="1"/>
  <c r="R1990" i="1" s="1"/>
  <c r="F1991" i="1"/>
  <c r="J1991" i="1" s="1"/>
  <c r="N1991" i="1" s="1"/>
  <c r="R1991" i="1" s="1"/>
  <c r="F1992" i="1"/>
  <c r="J1992" i="1" s="1"/>
  <c r="N1992" i="1" s="1"/>
  <c r="R1992" i="1" s="1"/>
  <c r="F1993" i="1"/>
  <c r="J1993" i="1" s="1"/>
  <c r="N1993" i="1" s="1"/>
  <c r="R1993" i="1" s="1"/>
  <c r="F1994" i="1"/>
  <c r="J1994" i="1" s="1"/>
  <c r="N1994" i="1" s="1"/>
  <c r="R1994" i="1" s="1"/>
  <c r="F1995" i="1"/>
  <c r="J1995" i="1" s="1"/>
  <c r="N1995" i="1" s="1"/>
  <c r="R1995" i="1" s="1"/>
  <c r="F1996" i="1"/>
  <c r="J1996" i="1" s="1"/>
  <c r="N1996" i="1" s="1"/>
  <c r="R1996" i="1" s="1"/>
  <c r="F1997" i="1"/>
  <c r="J1997" i="1" s="1"/>
  <c r="N1997" i="1" s="1"/>
  <c r="R1997" i="1" s="1"/>
  <c r="F1998" i="1"/>
  <c r="J1998" i="1" s="1"/>
  <c r="N1998" i="1" s="1"/>
  <c r="R1998" i="1" s="1"/>
  <c r="F1999" i="1"/>
  <c r="J1999" i="1" s="1"/>
  <c r="N1999" i="1" s="1"/>
  <c r="R1999" i="1" s="1"/>
  <c r="F2000" i="1"/>
  <c r="J2000" i="1" s="1"/>
  <c r="N2000" i="1" s="1"/>
  <c r="R2000" i="1" s="1"/>
  <c r="F2001" i="1"/>
  <c r="J2001" i="1" s="1"/>
  <c r="N2001" i="1" s="1"/>
  <c r="R2001" i="1" s="1"/>
  <c r="F2002" i="1"/>
  <c r="J2002" i="1" s="1"/>
  <c r="N2002" i="1" s="1"/>
  <c r="R2002" i="1" s="1"/>
  <c r="F2003" i="1"/>
  <c r="J2003" i="1" s="1"/>
  <c r="N2003" i="1" s="1"/>
  <c r="R2003" i="1" s="1"/>
  <c r="F2004" i="1"/>
  <c r="J2004" i="1" s="1"/>
  <c r="N2004" i="1" s="1"/>
  <c r="R2004" i="1" s="1"/>
  <c r="F2005" i="1"/>
  <c r="J2005" i="1" s="1"/>
  <c r="N2005" i="1" s="1"/>
  <c r="R2005" i="1" s="1"/>
  <c r="F2006" i="1"/>
  <c r="J2006" i="1" s="1"/>
  <c r="N2006" i="1" s="1"/>
  <c r="R2006" i="1" s="1"/>
  <c r="F2007" i="1"/>
  <c r="J2007" i="1" s="1"/>
  <c r="N2007" i="1" s="1"/>
  <c r="R2007" i="1" s="1"/>
  <c r="F2008" i="1"/>
  <c r="J2008" i="1" s="1"/>
  <c r="N2008" i="1" s="1"/>
  <c r="R2008" i="1" s="1"/>
  <c r="F2009" i="1"/>
  <c r="J2009" i="1" s="1"/>
  <c r="N2009" i="1" s="1"/>
  <c r="R2009" i="1" s="1"/>
  <c r="F2010" i="1"/>
  <c r="J2010" i="1" s="1"/>
  <c r="N2010" i="1" s="1"/>
  <c r="R2010" i="1" s="1"/>
  <c r="F2011" i="1"/>
  <c r="J2011" i="1" s="1"/>
  <c r="N2011" i="1" s="1"/>
  <c r="R2011" i="1" s="1"/>
  <c r="F2012" i="1"/>
  <c r="J2012" i="1" s="1"/>
  <c r="N2012" i="1" s="1"/>
  <c r="R2012" i="1" s="1"/>
  <c r="F2013" i="1"/>
  <c r="J2013" i="1" s="1"/>
  <c r="N2013" i="1" s="1"/>
  <c r="R2013" i="1" s="1"/>
  <c r="F2014" i="1"/>
  <c r="J2014" i="1" s="1"/>
  <c r="N2014" i="1" s="1"/>
  <c r="R2014" i="1" s="1"/>
  <c r="F2015" i="1"/>
  <c r="J2015" i="1" s="1"/>
  <c r="N2015" i="1" s="1"/>
  <c r="R2015" i="1" s="1"/>
  <c r="F2016" i="1"/>
  <c r="J2016" i="1" s="1"/>
  <c r="N2016" i="1" s="1"/>
  <c r="R2016" i="1" s="1"/>
  <c r="F2017" i="1"/>
  <c r="J2017" i="1" s="1"/>
  <c r="N2017" i="1" s="1"/>
  <c r="R2017" i="1" s="1"/>
  <c r="F2018" i="1"/>
  <c r="J2018" i="1" s="1"/>
  <c r="N2018" i="1" s="1"/>
  <c r="R2018" i="1" s="1"/>
  <c r="F2019" i="1"/>
  <c r="J2019" i="1" s="1"/>
  <c r="N2019" i="1" s="1"/>
  <c r="R2019" i="1" s="1"/>
  <c r="F2020" i="1"/>
  <c r="J2020" i="1" s="1"/>
  <c r="N2020" i="1" s="1"/>
  <c r="R2020" i="1" s="1"/>
  <c r="F2021" i="1"/>
  <c r="J2021" i="1" s="1"/>
  <c r="N2021" i="1" s="1"/>
  <c r="R2021" i="1" s="1"/>
  <c r="F2022" i="1"/>
  <c r="J2022" i="1" s="1"/>
  <c r="N2022" i="1" s="1"/>
  <c r="R2022" i="1" s="1"/>
  <c r="F2023" i="1"/>
  <c r="J2023" i="1" s="1"/>
  <c r="N2023" i="1" s="1"/>
  <c r="R2023" i="1" s="1"/>
  <c r="F2024" i="1"/>
  <c r="J2024" i="1" s="1"/>
  <c r="N2024" i="1" s="1"/>
  <c r="R2024" i="1" s="1"/>
  <c r="F2025" i="1"/>
  <c r="J2025" i="1" s="1"/>
  <c r="N2025" i="1" s="1"/>
  <c r="R2025" i="1" s="1"/>
  <c r="F2026" i="1"/>
  <c r="J2026" i="1" s="1"/>
  <c r="N2026" i="1" s="1"/>
  <c r="R2026" i="1" s="1"/>
  <c r="F2027" i="1"/>
  <c r="J2027" i="1" s="1"/>
  <c r="N2027" i="1" s="1"/>
  <c r="R2027" i="1" s="1"/>
  <c r="F2028" i="1"/>
  <c r="J2028" i="1" s="1"/>
  <c r="N2028" i="1" s="1"/>
  <c r="R2028" i="1" s="1"/>
  <c r="F2029" i="1"/>
  <c r="J2029" i="1" s="1"/>
  <c r="N2029" i="1" s="1"/>
  <c r="R2029" i="1" s="1"/>
  <c r="F2030" i="1"/>
  <c r="J2030" i="1" s="1"/>
  <c r="N2030" i="1" s="1"/>
  <c r="R2030" i="1" s="1"/>
  <c r="F2031" i="1"/>
  <c r="J2031" i="1" s="1"/>
  <c r="N2031" i="1" s="1"/>
  <c r="R2031" i="1" s="1"/>
  <c r="F2032" i="1"/>
  <c r="J2032" i="1" s="1"/>
  <c r="N2032" i="1" s="1"/>
  <c r="R2032" i="1" s="1"/>
  <c r="F2033" i="1"/>
  <c r="J2033" i="1" s="1"/>
  <c r="N2033" i="1" s="1"/>
  <c r="R2033" i="1" s="1"/>
  <c r="F2034" i="1"/>
  <c r="J2034" i="1" s="1"/>
  <c r="N2034" i="1" s="1"/>
  <c r="R2034" i="1" s="1"/>
  <c r="F2035" i="1"/>
  <c r="J2035" i="1" s="1"/>
  <c r="N2035" i="1" s="1"/>
  <c r="R2035" i="1" s="1"/>
  <c r="F2036" i="1"/>
  <c r="J2036" i="1" s="1"/>
  <c r="N2036" i="1" s="1"/>
  <c r="R2036" i="1" s="1"/>
  <c r="F2037" i="1"/>
  <c r="J2037" i="1" s="1"/>
  <c r="N2037" i="1" s="1"/>
  <c r="R2037" i="1" s="1"/>
  <c r="F2038" i="1"/>
  <c r="J2038" i="1" s="1"/>
  <c r="N2038" i="1" s="1"/>
  <c r="R2038" i="1" s="1"/>
  <c r="F2039" i="1"/>
  <c r="J2039" i="1" s="1"/>
  <c r="N2039" i="1" s="1"/>
  <c r="R2039" i="1" s="1"/>
  <c r="F2040" i="1"/>
  <c r="J2040" i="1" s="1"/>
  <c r="N2040" i="1" s="1"/>
  <c r="R2040" i="1" s="1"/>
  <c r="F2041" i="1"/>
  <c r="J2041" i="1" s="1"/>
  <c r="N2041" i="1" s="1"/>
  <c r="R2041" i="1" s="1"/>
  <c r="F2042" i="1"/>
  <c r="J2042" i="1" s="1"/>
  <c r="N2042" i="1" s="1"/>
  <c r="R2042" i="1" s="1"/>
  <c r="F1944" i="1"/>
  <c r="J1944" i="1" s="1"/>
  <c r="N1944" i="1" s="1"/>
  <c r="R1944" i="1" s="1"/>
  <c r="E1944" i="1"/>
  <c r="I1944" i="1" s="1"/>
  <c r="M1944" i="1" s="1"/>
  <c r="Q1944" i="1" s="1"/>
  <c r="E1855" i="1"/>
  <c r="I1855" i="1" s="1"/>
  <c r="M1855" i="1" s="1"/>
  <c r="Q1855" i="1" s="1"/>
  <c r="E1856" i="1"/>
  <c r="I1856" i="1" s="1"/>
  <c r="M1856" i="1" s="1"/>
  <c r="Q1856" i="1" s="1"/>
  <c r="E1857" i="1"/>
  <c r="I1857" i="1" s="1"/>
  <c r="M1857" i="1" s="1"/>
  <c r="Q1857" i="1" s="1"/>
  <c r="E1858" i="1"/>
  <c r="I1858" i="1" s="1"/>
  <c r="M1858" i="1" s="1"/>
  <c r="Q1858" i="1" s="1"/>
  <c r="E1859" i="1"/>
  <c r="I1859" i="1" s="1"/>
  <c r="M1859" i="1" s="1"/>
  <c r="Q1859" i="1" s="1"/>
  <c r="E1860" i="1"/>
  <c r="I1860" i="1" s="1"/>
  <c r="M1860" i="1" s="1"/>
  <c r="Q1860" i="1" s="1"/>
  <c r="E1861" i="1"/>
  <c r="I1861" i="1" s="1"/>
  <c r="M1861" i="1" s="1"/>
  <c r="Q1861" i="1" s="1"/>
  <c r="E1862" i="1"/>
  <c r="I1862" i="1" s="1"/>
  <c r="M1862" i="1" s="1"/>
  <c r="Q1862" i="1" s="1"/>
  <c r="E1863" i="1"/>
  <c r="I1863" i="1" s="1"/>
  <c r="M1863" i="1" s="1"/>
  <c r="Q1863" i="1" s="1"/>
  <c r="E1864" i="1"/>
  <c r="I1864" i="1" s="1"/>
  <c r="M1864" i="1" s="1"/>
  <c r="Q1864" i="1" s="1"/>
  <c r="E1865" i="1"/>
  <c r="I1865" i="1" s="1"/>
  <c r="M1865" i="1" s="1"/>
  <c r="Q1865" i="1" s="1"/>
  <c r="E1866" i="1"/>
  <c r="I1866" i="1" s="1"/>
  <c r="M1866" i="1" s="1"/>
  <c r="Q1866" i="1" s="1"/>
  <c r="E1867" i="1"/>
  <c r="I1867" i="1" s="1"/>
  <c r="M1867" i="1" s="1"/>
  <c r="Q1867" i="1" s="1"/>
  <c r="E1868" i="1"/>
  <c r="I1868" i="1" s="1"/>
  <c r="M1868" i="1" s="1"/>
  <c r="Q1868" i="1" s="1"/>
  <c r="E1869" i="1"/>
  <c r="I1869" i="1" s="1"/>
  <c r="M1869" i="1" s="1"/>
  <c r="Q1869" i="1" s="1"/>
  <c r="E1870" i="1"/>
  <c r="I1870" i="1" s="1"/>
  <c r="M1870" i="1" s="1"/>
  <c r="Q1870" i="1" s="1"/>
  <c r="E1871" i="1"/>
  <c r="I1871" i="1" s="1"/>
  <c r="M1871" i="1" s="1"/>
  <c r="Q1871" i="1" s="1"/>
  <c r="E1872" i="1"/>
  <c r="I1872" i="1" s="1"/>
  <c r="M1872" i="1" s="1"/>
  <c r="Q1872" i="1" s="1"/>
  <c r="E1873" i="1"/>
  <c r="I1873" i="1" s="1"/>
  <c r="M1873" i="1" s="1"/>
  <c r="Q1873" i="1" s="1"/>
  <c r="E1874" i="1"/>
  <c r="I1874" i="1" s="1"/>
  <c r="M1874" i="1" s="1"/>
  <c r="Q1874" i="1" s="1"/>
  <c r="E1875" i="1"/>
  <c r="I1875" i="1" s="1"/>
  <c r="M1875" i="1" s="1"/>
  <c r="Q1875" i="1" s="1"/>
  <c r="E1876" i="1"/>
  <c r="I1876" i="1" s="1"/>
  <c r="M1876" i="1" s="1"/>
  <c r="Q1876" i="1" s="1"/>
  <c r="E1877" i="1"/>
  <c r="I1877" i="1" s="1"/>
  <c r="M1877" i="1" s="1"/>
  <c r="Q1877" i="1" s="1"/>
  <c r="E1878" i="1"/>
  <c r="I1878" i="1" s="1"/>
  <c r="M1878" i="1" s="1"/>
  <c r="Q1878" i="1" s="1"/>
  <c r="E1879" i="1"/>
  <c r="I1879" i="1" s="1"/>
  <c r="M1879" i="1" s="1"/>
  <c r="Q1879" i="1" s="1"/>
  <c r="E1880" i="1"/>
  <c r="I1880" i="1" s="1"/>
  <c r="M1880" i="1" s="1"/>
  <c r="Q1880" i="1" s="1"/>
  <c r="E1881" i="1"/>
  <c r="I1881" i="1" s="1"/>
  <c r="M1881" i="1" s="1"/>
  <c r="Q1881" i="1" s="1"/>
  <c r="E1882" i="1"/>
  <c r="I1882" i="1" s="1"/>
  <c r="M1882" i="1" s="1"/>
  <c r="Q1882" i="1" s="1"/>
  <c r="E1883" i="1"/>
  <c r="I1883" i="1" s="1"/>
  <c r="M1883" i="1" s="1"/>
  <c r="Q1883" i="1" s="1"/>
  <c r="E1884" i="1"/>
  <c r="I1884" i="1" s="1"/>
  <c r="M1884" i="1" s="1"/>
  <c r="Q1884" i="1" s="1"/>
  <c r="E1885" i="1"/>
  <c r="I1885" i="1" s="1"/>
  <c r="M1885" i="1" s="1"/>
  <c r="Q1885" i="1" s="1"/>
  <c r="E1886" i="1"/>
  <c r="I1886" i="1" s="1"/>
  <c r="M1886" i="1" s="1"/>
  <c r="Q1886" i="1" s="1"/>
  <c r="E1887" i="1"/>
  <c r="I1887" i="1" s="1"/>
  <c r="M1887" i="1" s="1"/>
  <c r="Q1887" i="1" s="1"/>
  <c r="E1888" i="1"/>
  <c r="I1888" i="1" s="1"/>
  <c r="M1888" i="1" s="1"/>
  <c r="Q1888" i="1" s="1"/>
  <c r="E1889" i="1"/>
  <c r="I1889" i="1" s="1"/>
  <c r="M1889" i="1" s="1"/>
  <c r="Q1889" i="1" s="1"/>
  <c r="E1890" i="1"/>
  <c r="I1890" i="1" s="1"/>
  <c r="M1890" i="1" s="1"/>
  <c r="Q1890" i="1" s="1"/>
  <c r="E1891" i="1"/>
  <c r="I1891" i="1" s="1"/>
  <c r="M1891" i="1" s="1"/>
  <c r="Q1891" i="1" s="1"/>
  <c r="E1892" i="1"/>
  <c r="I1892" i="1" s="1"/>
  <c r="M1892" i="1" s="1"/>
  <c r="Q1892" i="1" s="1"/>
  <c r="E1893" i="1"/>
  <c r="I1893" i="1" s="1"/>
  <c r="M1893" i="1" s="1"/>
  <c r="Q1893" i="1" s="1"/>
  <c r="E1894" i="1"/>
  <c r="I1894" i="1" s="1"/>
  <c r="M1894" i="1" s="1"/>
  <c r="Q1894" i="1" s="1"/>
  <c r="E1895" i="1"/>
  <c r="I1895" i="1" s="1"/>
  <c r="M1895" i="1" s="1"/>
  <c r="Q1895" i="1" s="1"/>
  <c r="E1896" i="1"/>
  <c r="I1896" i="1" s="1"/>
  <c r="M1896" i="1" s="1"/>
  <c r="Q1896" i="1" s="1"/>
  <c r="E1897" i="1"/>
  <c r="I1897" i="1" s="1"/>
  <c r="M1897" i="1" s="1"/>
  <c r="Q1897" i="1" s="1"/>
  <c r="E1898" i="1"/>
  <c r="I1898" i="1" s="1"/>
  <c r="M1898" i="1" s="1"/>
  <c r="Q1898" i="1" s="1"/>
  <c r="E1899" i="1"/>
  <c r="I1899" i="1" s="1"/>
  <c r="M1899" i="1" s="1"/>
  <c r="Q1899" i="1" s="1"/>
  <c r="E1900" i="1"/>
  <c r="I1900" i="1" s="1"/>
  <c r="M1900" i="1" s="1"/>
  <c r="Q1900" i="1" s="1"/>
  <c r="E1901" i="1"/>
  <c r="I1901" i="1" s="1"/>
  <c r="M1901" i="1" s="1"/>
  <c r="Q1901" i="1" s="1"/>
  <c r="E1902" i="1"/>
  <c r="I1902" i="1" s="1"/>
  <c r="M1902" i="1" s="1"/>
  <c r="Q1902" i="1" s="1"/>
  <c r="E1903" i="1"/>
  <c r="I1903" i="1" s="1"/>
  <c r="M1903" i="1" s="1"/>
  <c r="Q1903" i="1" s="1"/>
  <c r="E1904" i="1"/>
  <c r="I1904" i="1" s="1"/>
  <c r="M1904" i="1" s="1"/>
  <c r="Q1904" i="1" s="1"/>
  <c r="E1905" i="1"/>
  <c r="I1905" i="1" s="1"/>
  <c r="M1905" i="1" s="1"/>
  <c r="Q1905" i="1" s="1"/>
  <c r="E1906" i="1"/>
  <c r="I1906" i="1" s="1"/>
  <c r="M1906" i="1" s="1"/>
  <c r="Q1906" i="1" s="1"/>
  <c r="E1907" i="1"/>
  <c r="I1907" i="1" s="1"/>
  <c r="M1907" i="1" s="1"/>
  <c r="Q1907" i="1" s="1"/>
  <c r="E1908" i="1"/>
  <c r="I1908" i="1" s="1"/>
  <c r="M1908" i="1" s="1"/>
  <c r="Q1908" i="1" s="1"/>
  <c r="E1909" i="1"/>
  <c r="I1909" i="1" s="1"/>
  <c r="M1909" i="1" s="1"/>
  <c r="Q1909" i="1" s="1"/>
  <c r="E1910" i="1"/>
  <c r="I1910" i="1" s="1"/>
  <c r="M1910" i="1" s="1"/>
  <c r="Q1910" i="1" s="1"/>
  <c r="E1911" i="1"/>
  <c r="I1911" i="1" s="1"/>
  <c r="M1911" i="1" s="1"/>
  <c r="Q1911" i="1" s="1"/>
  <c r="E1912" i="1"/>
  <c r="I1912" i="1" s="1"/>
  <c r="M1912" i="1" s="1"/>
  <c r="Q1912" i="1" s="1"/>
  <c r="E1913" i="1"/>
  <c r="I1913" i="1" s="1"/>
  <c r="M1913" i="1" s="1"/>
  <c r="Q1913" i="1" s="1"/>
  <c r="E1914" i="1"/>
  <c r="I1914" i="1" s="1"/>
  <c r="M1914" i="1" s="1"/>
  <c r="Q1914" i="1" s="1"/>
  <c r="E1915" i="1"/>
  <c r="I1915" i="1" s="1"/>
  <c r="M1915" i="1" s="1"/>
  <c r="Q1915" i="1" s="1"/>
  <c r="E1916" i="1"/>
  <c r="I1916" i="1" s="1"/>
  <c r="M1916" i="1" s="1"/>
  <c r="Q1916" i="1" s="1"/>
  <c r="E1917" i="1"/>
  <c r="I1917" i="1" s="1"/>
  <c r="M1917" i="1" s="1"/>
  <c r="Q1917" i="1" s="1"/>
  <c r="E1918" i="1"/>
  <c r="I1918" i="1" s="1"/>
  <c r="M1918" i="1" s="1"/>
  <c r="Q1918" i="1" s="1"/>
  <c r="E1919" i="1"/>
  <c r="I1919" i="1" s="1"/>
  <c r="M1919" i="1" s="1"/>
  <c r="Q1919" i="1" s="1"/>
  <c r="E1920" i="1"/>
  <c r="I1920" i="1" s="1"/>
  <c r="M1920" i="1" s="1"/>
  <c r="Q1920" i="1" s="1"/>
  <c r="E1921" i="1"/>
  <c r="I1921" i="1" s="1"/>
  <c r="M1921" i="1" s="1"/>
  <c r="Q1921" i="1" s="1"/>
  <c r="E1922" i="1"/>
  <c r="I1922" i="1" s="1"/>
  <c r="M1922" i="1" s="1"/>
  <c r="Q1922" i="1" s="1"/>
  <c r="E1923" i="1"/>
  <c r="I1923" i="1" s="1"/>
  <c r="M1923" i="1" s="1"/>
  <c r="Q1923" i="1" s="1"/>
  <c r="E1924" i="1"/>
  <c r="I1924" i="1" s="1"/>
  <c r="M1924" i="1" s="1"/>
  <c r="Q1924" i="1" s="1"/>
  <c r="E1925" i="1"/>
  <c r="I1925" i="1" s="1"/>
  <c r="M1925" i="1" s="1"/>
  <c r="Q1925" i="1" s="1"/>
  <c r="E1926" i="1"/>
  <c r="I1926" i="1" s="1"/>
  <c r="M1926" i="1" s="1"/>
  <c r="Q1926" i="1" s="1"/>
  <c r="E1927" i="1"/>
  <c r="I1927" i="1" s="1"/>
  <c r="M1927" i="1" s="1"/>
  <c r="Q1927" i="1" s="1"/>
  <c r="E1928" i="1"/>
  <c r="I1928" i="1" s="1"/>
  <c r="M1928" i="1" s="1"/>
  <c r="Q1928" i="1" s="1"/>
  <c r="E1929" i="1"/>
  <c r="I1929" i="1" s="1"/>
  <c r="M1929" i="1" s="1"/>
  <c r="Q1929" i="1" s="1"/>
  <c r="E1930" i="1"/>
  <c r="I1930" i="1" s="1"/>
  <c r="M1930" i="1" s="1"/>
  <c r="Q1930" i="1" s="1"/>
  <c r="E1931" i="1"/>
  <c r="I1931" i="1" s="1"/>
  <c r="M1931" i="1" s="1"/>
  <c r="Q1931" i="1" s="1"/>
  <c r="E1932" i="1"/>
  <c r="I1932" i="1" s="1"/>
  <c r="M1932" i="1" s="1"/>
  <c r="Q1932" i="1" s="1"/>
  <c r="E1933" i="1"/>
  <c r="I1933" i="1" s="1"/>
  <c r="M1933" i="1" s="1"/>
  <c r="Q1933" i="1" s="1"/>
  <c r="E1934" i="1"/>
  <c r="I1934" i="1" s="1"/>
  <c r="M1934" i="1" s="1"/>
  <c r="Q1934" i="1" s="1"/>
  <c r="E1935" i="1"/>
  <c r="I1935" i="1" s="1"/>
  <c r="M1935" i="1" s="1"/>
  <c r="Q1935" i="1" s="1"/>
  <c r="E1936" i="1"/>
  <c r="I1936" i="1" s="1"/>
  <c r="M1936" i="1" s="1"/>
  <c r="Q1936" i="1" s="1"/>
  <c r="E1937" i="1"/>
  <c r="I1937" i="1" s="1"/>
  <c r="M1937" i="1" s="1"/>
  <c r="Q1937" i="1" s="1"/>
  <c r="E1938" i="1"/>
  <c r="I1938" i="1" s="1"/>
  <c r="M1938" i="1" s="1"/>
  <c r="Q1938" i="1" s="1"/>
  <c r="E1939" i="1"/>
  <c r="I1939" i="1" s="1"/>
  <c r="M1939" i="1" s="1"/>
  <c r="Q1939" i="1" s="1"/>
  <c r="E1940" i="1"/>
  <c r="I1940" i="1" s="1"/>
  <c r="M1940" i="1" s="1"/>
  <c r="Q1940" i="1" s="1"/>
  <c r="E1941" i="1"/>
  <c r="I1941" i="1" s="1"/>
  <c r="M1941" i="1" s="1"/>
  <c r="Q1941" i="1" s="1"/>
  <c r="E1942" i="1"/>
  <c r="I1942" i="1" s="1"/>
  <c r="M1942" i="1" s="1"/>
  <c r="Q1942" i="1" s="1"/>
  <c r="F1855" i="1"/>
  <c r="J1855" i="1" s="1"/>
  <c r="N1855" i="1" s="1"/>
  <c r="R1855" i="1" s="1"/>
  <c r="F1856" i="1"/>
  <c r="J1856" i="1" s="1"/>
  <c r="N1856" i="1" s="1"/>
  <c r="R1856" i="1" s="1"/>
  <c r="F1857" i="1"/>
  <c r="J1857" i="1" s="1"/>
  <c r="N1857" i="1" s="1"/>
  <c r="R1857" i="1" s="1"/>
  <c r="F1858" i="1"/>
  <c r="J1858" i="1" s="1"/>
  <c r="N1858" i="1" s="1"/>
  <c r="R1858" i="1" s="1"/>
  <c r="F1859" i="1"/>
  <c r="J1859" i="1" s="1"/>
  <c r="N1859" i="1" s="1"/>
  <c r="R1859" i="1" s="1"/>
  <c r="F1860" i="1"/>
  <c r="J1860" i="1" s="1"/>
  <c r="N1860" i="1" s="1"/>
  <c r="R1860" i="1" s="1"/>
  <c r="F1861" i="1"/>
  <c r="J1861" i="1" s="1"/>
  <c r="N1861" i="1" s="1"/>
  <c r="R1861" i="1" s="1"/>
  <c r="F1862" i="1"/>
  <c r="J1862" i="1" s="1"/>
  <c r="N1862" i="1" s="1"/>
  <c r="R1862" i="1" s="1"/>
  <c r="F1863" i="1"/>
  <c r="J1863" i="1" s="1"/>
  <c r="N1863" i="1" s="1"/>
  <c r="R1863" i="1" s="1"/>
  <c r="F1864" i="1"/>
  <c r="J1864" i="1" s="1"/>
  <c r="N1864" i="1" s="1"/>
  <c r="R1864" i="1" s="1"/>
  <c r="F1865" i="1"/>
  <c r="J1865" i="1" s="1"/>
  <c r="N1865" i="1" s="1"/>
  <c r="R1865" i="1" s="1"/>
  <c r="F1866" i="1"/>
  <c r="J1866" i="1" s="1"/>
  <c r="N1866" i="1" s="1"/>
  <c r="R1866" i="1" s="1"/>
  <c r="F1867" i="1"/>
  <c r="J1867" i="1" s="1"/>
  <c r="N1867" i="1" s="1"/>
  <c r="R1867" i="1" s="1"/>
  <c r="F1868" i="1"/>
  <c r="J1868" i="1" s="1"/>
  <c r="N1868" i="1" s="1"/>
  <c r="R1868" i="1" s="1"/>
  <c r="F1869" i="1"/>
  <c r="J1869" i="1" s="1"/>
  <c r="N1869" i="1" s="1"/>
  <c r="R1869" i="1" s="1"/>
  <c r="F1870" i="1"/>
  <c r="J1870" i="1" s="1"/>
  <c r="N1870" i="1" s="1"/>
  <c r="R1870" i="1" s="1"/>
  <c r="F1871" i="1"/>
  <c r="J1871" i="1" s="1"/>
  <c r="N1871" i="1" s="1"/>
  <c r="R1871" i="1" s="1"/>
  <c r="F1872" i="1"/>
  <c r="J1872" i="1" s="1"/>
  <c r="N1872" i="1" s="1"/>
  <c r="R1872" i="1" s="1"/>
  <c r="F1873" i="1"/>
  <c r="J1873" i="1" s="1"/>
  <c r="N1873" i="1" s="1"/>
  <c r="R1873" i="1" s="1"/>
  <c r="F1874" i="1"/>
  <c r="J1874" i="1" s="1"/>
  <c r="N1874" i="1" s="1"/>
  <c r="R1874" i="1" s="1"/>
  <c r="F1875" i="1"/>
  <c r="J1875" i="1" s="1"/>
  <c r="N1875" i="1" s="1"/>
  <c r="R1875" i="1" s="1"/>
  <c r="F1876" i="1"/>
  <c r="J1876" i="1" s="1"/>
  <c r="N1876" i="1" s="1"/>
  <c r="R1876" i="1" s="1"/>
  <c r="F1877" i="1"/>
  <c r="J1877" i="1" s="1"/>
  <c r="N1877" i="1" s="1"/>
  <c r="R1877" i="1" s="1"/>
  <c r="F1878" i="1"/>
  <c r="J1878" i="1" s="1"/>
  <c r="N1878" i="1" s="1"/>
  <c r="R1878" i="1" s="1"/>
  <c r="F1879" i="1"/>
  <c r="J1879" i="1" s="1"/>
  <c r="N1879" i="1" s="1"/>
  <c r="R1879" i="1" s="1"/>
  <c r="F1880" i="1"/>
  <c r="J1880" i="1" s="1"/>
  <c r="N1880" i="1" s="1"/>
  <c r="R1880" i="1" s="1"/>
  <c r="F1881" i="1"/>
  <c r="J1881" i="1" s="1"/>
  <c r="N1881" i="1" s="1"/>
  <c r="R1881" i="1" s="1"/>
  <c r="F1882" i="1"/>
  <c r="J1882" i="1" s="1"/>
  <c r="N1882" i="1" s="1"/>
  <c r="R1882" i="1" s="1"/>
  <c r="F1883" i="1"/>
  <c r="J1883" i="1" s="1"/>
  <c r="N1883" i="1" s="1"/>
  <c r="R1883" i="1" s="1"/>
  <c r="F1884" i="1"/>
  <c r="J1884" i="1" s="1"/>
  <c r="N1884" i="1" s="1"/>
  <c r="R1884" i="1" s="1"/>
  <c r="F1885" i="1"/>
  <c r="J1885" i="1" s="1"/>
  <c r="N1885" i="1" s="1"/>
  <c r="R1885" i="1" s="1"/>
  <c r="F1886" i="1"/>
  <c r="J1886" i="1" s="1"/>
  <c r="N1886" i="1" s="1"/>
  <c r="R1886" i="1" s="1"/>
  <c r="F1887" i="1"/>
  <c r="J1887" i="1" s="1"/>
  <c r="N1887" i="1" s="1"/>
  <c r="R1887" i="1" s="1"/>
  <c r="F1888" i="1"/>
  <c r="J1888" i="1" s="1"/>
  <c r="N1888" i="1" s="1"/>
  <c r="R1888" i="1" s="1"/>
  <c r="F1889" i="1"/>
  <c r="J1889" i="1" s="1"/>
  <c r="N1889" i="1" s="1"/>
  <c r="R1889" i="1" s="1"/>
  <c r="F1890" i="1"/>
  <c r="J1890" i="1" s="1"/>
  <c r="N1890" i="1" s="1"/>
  <c r="R1890" i="1" s="1"/>
  <c r="F1891" i="1"/>
  <c r="J1891" i="1" s="1"/>
  <c r="N1891" i="1" s="1"/>
  <c r="R1891" i="1" s="1"/>
  <c r="F1892" i="1"/>
  <c r="J1892" i="1" s="1"/>
  <c r="N1892" i="1" s="1"/>
  <c r="R1892" i="1" s="1"/>
  <c r="F1893" i="1"/>
  <c r="J1893" i="1" s="1"/>
  <c r="N1893" i="1" s="1"/>
  <c r="R1893" i="1" s="1"/>
  <c r="F1894" i="1"/>
  <c r="J1894" i="1" s="1"/>
  <c r="N1894" i="1" s="1"/>
  <c r="R1894" i="1" s="1"/>
  <c r="F1895" i="1"/>
  <c r="J1895" i="1" s="1"/>
  <c r="N1895" i="1" s="1"/>
  <c r="R1895" i="1" s="1"/>
  <c r="F1896" i="1"/>
  <c r="J1896" i="1" s="1"/>
  <c r="N1896" i="1" s="1"/>
  <c r="R1896" i="1" s="1"/>
  <c r="F1897" i="1"/>
  <c r="J1897" i="1" s="1"/>
  <c r="N1897" i="1" s="1"/>
  <c r="R1897" i="1" s="1"/>
  <c r="F1898" i="1"/>
  <c r="J1898" i="1" s="1"/>
  <c r="N1898" i="1" s="1"/>
  <c r="R1898" i="1" s="1"/>
  <c r="F1899" i="1"/>
  <c r="J1899" i="1" s="1"/>
  <c r="N1899" i="1" s="1"/>
  <c r="R1899" i="1" s="1"/>
  <c r="F1900" i="1"/>
  <c r="J1900" i="1" s="1"/>
  <c r="N1900" i="1" s="1"/>
  <c r="R1900" i="1" s="1"/>
  <c r="F1901" i="1"/>
  <c r="J1901" i="1" s="1"/>
  <c r="N1901" i="1" s="1"/>
  <c r="R1901" i="1" s="1"/>
  <c r="F1902" i="1"/>
  <c r="J1902" i="1" s="1"/>
  <c r="N1902" i="1" s="1"/>
  <c r="R1902" i="1" s="1"/>
  <c r="F1903" i="1"/>
  <c r="J1903" i="1" s="1"/>
  <c r="N1903" i="1" s="1"/>
  <c r="R1903" i="1" s="1"/>
  <c r="F1904" i="1"/>
  <c r="J1904" i="1" s="1"/>
  <c r="N1904" i="1" s="1"/>
  <c r="R1904" i="1" s="1"/>
  <c r="F1905" i="1"/>
  <c r="J1905" i="1" s="1"/>
  <c r="N1905" i="1" s="1"/>
  <c r="R1905" i="1" s="1"/>
  <c r="F1906" i="1"/>
  <c r="J1906" i="1" s="1"/>
  <c r="N1906" i="1" s="1"/>
  <c r="R1906" i="1" s="1"/>
  <c r="F1907" i="1"/>
  <c r="J1907" i="1" s="1"/>
  <c r="N1907" i="1" s="1"/>
  <c r="R1907" i="1" s="1"/>
  <c r="F1908" i="1"/>
  <c r="J1908" i="1" s="1"/>
  <c r="N1908" i="1" s="1"/>
  <c r="R1908" i="1" s="1"/>
  <c r="F1909" i="1"/>
  <c r="J1909" i="1" s="1"/>
  <c r="N1909" i="1" s="1"/>
  <c r="R1909" i="1" s="1"/>
  <c r="F1910" i="1"/>
  <c r="J1910" i="1" s="1"/>
  <c r="N1910" i="1" s="1"/>
  <c r="R1910" i="1" s="1"/>
  <c r="F1911" i="1"/>
  <c r="J1911" i="1" s="1"/>
  <c r="N1911" i="1" s="1"/>
  <c r="R1911" i="1" s="1"/>
  <c r="F1912" i="1"/>
  <c r="J1912" i="1" s="1"/>
  <c r="N1912" i="1" s="1"/>
  <c r="R1912" i="1" s="1"/>
  <c r="F1913" i="1"/>
  <c r="J1913" i="1" s="1"/>
  <c r="N1913" i="1" s="1"/>
  <c r="R1913" i="1" s="1"/>
  <c r="F1914" i="1"/>
  <c r="J1914" i="1" s="1"/>
  <c r="N1914" i="1" s="1"/>
  <c r="R1914" i="1" s="1"/>
  <c r="F1915" i="1"/>
  <c r="J1915" i="1" s="1"/>
  <c r="N1915" i="1" s="1"/>
  <c r="R1915" i="1" s="1"/>
  <c r="F1916" i="1"/>
  <c r="J1916" i="1" s="1"/>
  <c r="N1916" i="1" s="1"/>
  <c r="R1916" i="1" s="1"/>
  <c r="F1917" i="1"/>
  <c r="J1917" i="1" s="1"/>
  <c r="N1917" i="1" s="1"/>
  <c r="R1917" i="1" s="1"/>
  <c r="F1918" i="1"/>
  <c r="J1918" i="1" s="1"/>
  <c r="N1918" i="1" s="1"/>
  <c r="R1918" i="1" s="1"/>
  <c r="F1919" i="1"/>
  <c r="J1919" i="1" s="1"/>
  <c r="N1919" i="1" s="1"/>
  <c r="R1919" i="1" s="1"/>
  <c r="F1920" i="1"/>
  <c r="J1920" i="1" s="1"/>
  <c r="N1920" i="1" s="1"/>
  <c r="R1920" i="1" s="1"/>
  <c r="F1921" i="1"/>
  <c r="J1921" i="1" s="1"/>
  <c r="N1921" i="1" s="1"/>
  <c r="R1921" i="1" s="1"/>
  <c r="F1922" i="1"/>
  <c r="J1922" i="1" s="1"/>
  <c r="N1922" i="1" s="1"/>
  <c r="R1922" i="1" s="1"/>
  <c r="F1923" i="1"/>
  <c r="J1923" i="1" s="1"/>
  <c r="N1923" i="1" s="1"/>
  <c r="R1923" i="1" s="1"/>
  <c r="F1924" i="1"/>
  <c r="J1924" i="1" s="1"/>
  <c r="N1924" i="1" s="1"/>
  <c r="R1924" i="1" s="1"/>
  <c r="F1925" i="1"/>
  <c r="J1925" i="1" s="1"/>
  <c r="N1925" i="1" s="1"/>
  <c r="R1925" i="1" s="1"/>
  <c r="F1926" i="1"/>
  <c r="J1926" i="1" s="1"/>
  <c r="N1926" i="1" s="1"/>
  <c r="R1926" i="1" s="1"/>
  <c r="F1927" i="1"/>
  <c r="J1927" i="1" s="1"/>
  <c r="N1927" i="1" s="1"/>
  <c r="R1927" i="1" s="1"/>
  <c r="F1928" i="1"/>
  <c r="J1928" i="1" s="1"/>
  <c r="N1928" i="1" s="1"/>
  <c r="R1928" i="1" s="1"/>
  <c r="F1929" i="1"/>
  <c r="J1929" i="1" s="1"/>
  <c r="N1929" i="1" s="1"/>
  <c r="R1929" i="1" s="1"/>
  <c r="F1930" i="1"/>
  <c r="J1930" i="1" s="1"/>
  <c r="N1930" i="1" s="1"/>
  <c r="R1930" i="1" s="1"/>
  <c r="F1931" i="1"/>
  <c r="J1931" i="1" s="1"/>
  <c r="N1931" i="1" s="1"/>
  <c r="R1931" i="1" s="1"/>
  <c r="F1932" i="1"/>
  <c r="J1932" i="1" s="1"/>
  <c r="N1932" i="1" s="1"/>
  <c r="R1932" i="1" s="1"/>
  <c r="F1933" i="1"/>
  <c r="J1933" i="1" s="1"/>
  <c r="N1933" i="1" s="1"/>
  <c r="R1933" i="1" s="1"/>
  <c r="F1934" i="1"/>
  <c r="J1934" i="1" s="1"/>
  <c r="N1934" i="1" s="1"/>
  <c r="R1934" i="1" s="1"/>
  <c r="F1935" i="1"/>
  <c r="J1935" i="1" s="1"/>
  <c r="N1935" i="1" s="1"/>
  <c r="R1935" i="1" s="1"/>
  <c r="F1936" i="1"/>
  <c r="J1936" i="1" s="1"/>
  <c r="N1936" i="1" s="1"/>
  <c r="R1936" i="1" s="1"/>
  <c r="F1937" i="1"/>
  <c r="J1937" i="1" s="1"/>
  <c r="N1937" i="1" s="1"/>
  <c r="R1937" i="1" s="1"/>
  <c r="F1938" i="1"/>
  <c r="J1938" i="1" s="1"/>
  <c r="N1938" i="1" s="1"/>
  <c r="R1938" i="1" s="1"/>
  <c r="F1939" i="1"/>
  <c r="J1939" i="1" s="1"/>
  <c r="N1939" i="1" s="1"/>
  <c r="R1939" i="1" s="1"/>
  <c r="F1940" i="1"/>
  <c r="J1940" i="1" s="1"/>
  <c r="N1940" i="1" s="1"/>
  <c r="R1940" i="1" s="1"/>
  <c r="F1941" i="1"/>
  <c r="J1941" i="1" s="1"/>
  <c r="N1941" i="1" s="1"/>
  <c r="R1941" i="1" s="1"/>
  <c r="F1942" i="1"/>
  <c r="J1942" i="1" s="1"/>
  <c r="N1942" i="1" s="1"/>
  <c r="R1942" i="1" s="1"/>
  <c r="F1854" i="1"/>
  <c r="J1854" i="1" s="1"/>
  <c r="N1854" i="1" s="1"/>
  <c r="R1854" i="1" s="1"/>
  <c r="E1854" i="1"/>
  <c r="I1854" i="1" s="1"/>
  <c r="M1854" i="1" s="1"/>
  <c r="Q1854" i="1" s="1"/>
  <c r="P1852" i="1"/>
  <c r="T1852" i="1" s="1"/>
  <c r="O1852" i="1"/>
  <c r="S1852" i="1" s="1"/>
  <c r="O1842" i="1"/>
  <c r="S1842" i="1" s="1"/>
  <c r="O1843" i="1"/>
  <c r="S1843" i="1" s="1"/>
  <c r="O1844" i="1"/>
  <c r="S1844" i="1" s="1"/>
  <c r="O1845" i="1"/>
  <c r="S1845" i="1" s="1"/>
  <c r="O1846" i="1"/>
  <c r="S1846" i="1" s="1"/>
  <c r="O1847" i="1"/>
  <c r="S1847" i="1" s="1"/>
  <c r="O1848" i="1"/>
  <c r="S1848" i="1" s="1"/>
  <c r="O1849" i="1"/>
  <c r="S1849" i="1" s="1"/>
  <c r="O1850" i="1"/>
  <c r="S1850" i="1" s="1"/>
  <c r="P1842" i="1"/>
  <c r="T1842" i="1" s="1"/>
  <c r="P1843" i="1"/>
  <c r="T1843" i="1" s="1"/>
  <c r="P1844" i="1"/>
  <c r="T1844" i="1" s="1"/>
  <c r="P1845" i="1"/>
  <c r="T1845" i="1" s="1"/>
  <c r="P1846" i="1"/>
  <c r="T1846" i="1" s="1"/>
  <c r="P1847" i="1"/>
  <c r="T1847" i="1" s="1"/>
  <c r="P1848" i="1"/>
  <c r="T1848" i="1" s="1"/>
  <c r="P1849" i="1"/>
  <c r="T1849" i="1" s="1"/>
  <c r="P1850" i="1"/>
  <c r="T1850" i="1" s="1"/>
  <c r="P1841" i="1"/>
  <c r="T1841" i="1" s="1"/>
  <c r="O1841" i="1"/>
  <c r="S1841" i="1" s="1"/>
  <c r="O1828" i="1"/>
  <c r="S1828" i="1" s="1"/>
  <c r="O1829" i="1"/>
  <c r="S1829" i="1" s="1"/>
  <c r="O1830" i="1"/>
  <c r="S1830" i="1" s="1"/>
  <c r="O1831" i="1"/>
  <c r="S1831" i="1" s="1"/>
  <c r="O1832" i="1"/>
  <c r="S1832" i="1" s="1"/>
  <c r="O1833" i="1"/>
  <c r="S1833" i="1" s="1"/>
  <c r="O1834" i="1"/>
  <c r="S1834" i="1" s="1"/>
  <c r="O1835" i="1"/>
  <c r="S1835" i="1" s="1"/>
  <c r="O1836" i="1"/>
  <c r="S1836" i="1" s="1"/>
  <c r="O1837" i="1"/>
  <c r="S1837" i="1" s="1"/>
  <c r="O1838" i="1"/>
  <c r="S1838" i="1" s="1"/>
  <c r="O1839" i="1"/>
  <c r="S1839" i="1" s="1"/>
  <c r="P1828" i="1"/>
  <c r="T1828" i="1" s="1"/>
  <c r="P1829" i="1"/>
  <c r="T1829" i="1" s="1"/>
  <c r="P1830" i="1"/>
  <c r="T1830" i="1" s="1"/>
  <c r="P1831" i="1"/>
  <c r="T1831" i="1" s="1"/>
  <c r="P1832" i="1"/>
  <c r="T1832" i="1" s="1"/>
  <c r="P1833" i="1"/>
  <c r="T1833" i="1" s="1"/>
  <c r="P1834" i="1"/>
  <c r="T1834" i="1" s="1"/>
  <c r="P1835" i="1"/>
  <c r="T1835" i="1" s="1"/>
  <c r="P1836" i="1"/>
  <c r="T1836" i="1" s="1"/>
  <c r="P1837" i="1"/>
  <c r="T1837" i="1" s="1"/>
  <c r="P1838" i="1"/>
  <c r="T1838" i="1" s="1"/>
  <c r="P1839" i="1"/>
  <c r="T1839" i="1" s="1"/>
  <c r="P1827" i="1"/>
  <c r="T1827" i="1" s="1"/>
  <c r="O1827" i="1"/>
  <c r="S1827" i="1" s="1"/>
  <c r="O1809" i="1"/>
  <c r="S1809" i="1" s="1"/>
  <c r="O1810" i="1"/>
  <c r="S1810" i="1" s="1"/>
  <c r="O1811" i="1"/>
  <c r="S1811" i="1" s="1"/>
  <c r="O1812" i="1"/>
  <c r="S1812" i="1" s="1"/>
  <c r="O1813" i="1"/>
  <c r="S1813" i="1" s="1"/>
  <c r="O1814" i="1"/>
  <c r="S1814" i="1" s="1"/>
  <c r="O1815" i="1"/>
  <c r="S1815" i="1" s="1"/>
  <c r="O1816" i="1"/>
  <c r="S1816" i="1" s="1"/>
  <c r="O1817" i="1"/>
  <c r="S1817" i="1" s="1"/>
  <c r="O1818" i="1"/>
  <c r="S1818" i="1" s="1"/>
  <c r="O1819" i="1"/>
  <c r="S1819" i="1" s="1"/>
  <c r="O1820" i="1"/>
  <c r="S1820" i="1" s="1"/>
  <c r="O1821" i="1"/>
  <c r="S1821" i="1" s="1"/>
  <c r="O1822" i="1"/>
  <c r="S1822" i="1" s="1"/>
  <c r="O1823" i="1"/>
  <c r="S1823" i="1" s="1"/>
  <c r="O1824" i="1"/>
  <c r="S1824" i="1" s="1"/>
  <c r="O1825" i="1"/>
  <c r="S1825" i="1" s="1"/>
  <c r="P1809" i="1"/>
  <c r="T1809" i="1" s="1"/>
  <c r="P1810" i="1"/>
  <c r="T1810" i="1" s="1"/>
  <c r="P1811" i="1"/>
  <c r="T1811" i="1" s="1"/>
  <c r="P1812" i="1"/>
  <c r="T1812" i="1" s="1"/>
  <c r="P1813" i="1"/>
  <c r="T1813" i="1" s="1"/>
  <c r="P1814" i="1"/>
  <c r="T1814" i="1" s="1"/>
  <c r="P1815" i="1"/>
  <c r="T1815" i="1" s="1"/>
  <c r="P1816" i="1"/>
  <c r="T1816" i="1" s="1"/>
  <c r="P1817" i="1"/>
  <c r="T1817" i="1" s="1"/>
  <c r="P1818" i="1"/>
  <c r="T1818" i="1" s="1"/>
  <c r="P1819" i="1"/>
  <c r="T1819" i="1" s="1"/>
  <c r="P1820" i="1"/>
  <c r="T1820" i="1" s="1"/>
  <c r="P1821" i="1"/>
  <c r="T1821" i="1" s="1"/>
  <c r="P1822" i="1"/>
  <c r="T1822" i="1" s="1"/>
  <c r="P1823" i="1"/>
  <c r="T1823" i="1" s="1"/>
  <c r="P1824" i="1"/>
  <c r="T1824" i="1" s="1"/>
  <c r="P1825" i="1"/>
  <c r="T1825" i="1" s="1"/>
  <c r="P1808" i="1"/>
  <c r="T1808" i="1" s="1"/>
  <c r="O1808" i="1"/>
  <c r="S1808" i="1" s="1"/>
  <c r="O1788" i="1"/>
  <c r="S1788" i="1" s="1"/>
  <c r="O1789" i="1"/>
  <c r="S1789" i="1" s="1"/>
  <c r="O1790" i="1"/>
  <c r="S1790" i="1" s="1"/>
  <c r="O1791" i="1"/>
  <c r="S1791" i="1" s="1"/>
  <c r="O1792" i="1"/>
  <c r="S1792" i="1" s="1"/>
  <c r="O1793" i="1"/>
  <c r="S1793" i="1" s="1"/>
  <c r="O1794" i="1"/>
  <c r="S1794" i="1" s="1"/>
  <c r="O1795" i="1"/>
  <c r="S1795" i="1" s="1"/>
  <c r="O1796" i="1"/>
  <c r="S1796" i="1" s="1"/>
  <c r="O1797" i="1"/>
  <c r="S1797" i="1" s="1"/>
  <c r="O1798" i="1"/>
  <c r="S1798" i="1" s="1"/>
  <c r="O1799" i="1"/>
  <c r="S1799" i="1" s="1"/>
  <c r="O1800" i="1"/>
  <c r="S1800" i="1" s="1"/>
  <c r="O1801" i="1"/>
  <c r="S1801" i="1" s="1"/>
  <c r="O1802" i="1"/>
  <c r="S1802" i="1" s="1"/>
  <c r="O1803" i="1"/>
  <c r="S1803" i="1" s="1"/>
  <c r="O1804" i="1"/>
  <c r="S1804" i="1" s="1"/>
  <c r="O1805" i="1"/>
  <c r="S1805" i="1" s="1"/>
  <c r="O1806" i="1"/>
  <c r="S1806" i="1" s="1"/>
  <c r="P1788" i="1"/>
  <c r="T1788" i="1" s="1"/>
  <c r="P1789" i="1"/>
  <c r="T1789" i="1" s="1"/>
  <c r="P1790" i="1"/>
  <c r="T1790" i="1" s="1"/>
  <c r="P1791" i="1"/>
  <c r="T1791" i="1" s="1"/>
  <c r="P1792" i="1"/>
  <c r="T1792" i="1" s="1"/>
  <c r="P1793" i="1"/>
  <c r="T1793" i="1" s="1"/>
  <c r="P1794" i="1"/>
  <c r="T1794" i="1" s="1"/>
  <c r="P1795" i="1"/>
  <c r="T1795" i="1" s="1"/>
  <c r="P1796" i="1"/>
  <c r="T1796" i="1" s="1"/>
  <c r="P1797" i="1"/>
  <c r="T1797" i="1" s="1"/>
  <c r="P1798" i="1"/>
  <c r="T1798" i="1" s="1"/>
  <c r="P1799" i="1"/>
  <c r="T1799" i="1" s="1"/>
  <c r="P1800" i="1"/>
  <c r="T1800" i="1" s="1"/>
  <c r="P1801" i="1"/>
  <c r="T1801" i="1" s="1"/>
  <c r="P1802" i="1"/>
  <c r="T1802" i="1" s="1"/>
  <c r="P1803" i="1"/>
  <c r="T1803" i="1" s="1"/>
  <c r="P1804" i="1"/>
  <c r="T1804" i="1" s="1"/>
  <c r="P1805" i="1"/>
  <c r="T1805" i="1" s="1"/>
  <c r="P1806" i="1"/>
  <c r="T1806" i="1" s="1"/>
  <c r="P1787" i="1"/>
  <c r="T1787" i="1" s="1"/>
  <c r="O1787" i="1"/>
  <c r="S1787" i="1" s="1"/>
  <c r="O1781" i="1"/>
  <c r="S1781" i="1" s="1"/>
  <c r="O1782" i="1"/>
  <c r="S1782" i="1" s="1"/>
  <c r="O1783" i="1"/>
  <c r="S1783" i="1" s="1"/>
  <c r="O1784" i="1"/>
  <c r="S1784" i="1" s="1"/>
  <c r="O1785" i="1"/>
  <c r="S1785" i="1" s="1"/>
  <c r="P1781" i="1"/>
  <c r="T1781" i="1" s="1"/>
  <c r="P1782" i="1"/>
  <c r="T1782" i="1" s="1"/>
  <c r="P1783" i="1"/>
  <c r="T1783" i="1" s="1"/>
  <c r="P1784" i="1"/>
  <c r="T1784" i="1" s="1"/>
  <c r="P1785" i="1"/>
  <c r="T1785" i="1" s="1"/>
  <c r="P1780" i="1"/>
  <c r="T1780" i="1" s="1"/>
  <c r="O1780" i="1"/>
  <c r="S1780" i="1" s="1"/>
  <c r="O1776" i="1"/>
  <c r="S1776" i="1" s="1"/>
  <c r="O1777" i="1"/>
  <c r="S1777" i="1" s="1"/>
  <c r="O1778" i="1"/>
  <c r="S1778" i="1" s="1"/>
  <c r="P1776" i="1"/>
  <c r="T1776" i="1" s="1"/>
  <c r="P1777" i="1"/>
  <c r="T1777" i="1" s="1"/>
  <c r="P1778" i="1"/>
  <c r="T1778" i="1" s="1"/>
  <c r="P1775" i="1"/>
  <c r="T1775" i="1" s="1"/>
  <c r="O1775" i="1"/>
  <c r="S1775" i="1" s="1"/>
  <c r="P1773" i="1"/>
  <c r="T1773" i="1" s="1"/>
  <c r="O1773" i="1"/>
  <c r="S1773" i="1" s="1"/>
  <c r="P1771" i="1"/>
  <c r="T1771" i="1" s="1"/>
  <c r="O1771" i="1"/>
  <c r="S1771" i="1" s="1"/>
  <c r="O1698" i="1"/>
  <c r="S1698" i="1" s="1"/>
  <c r="O1699" i="1"/>
  <c r="S1699" i="1" s="1"/>
  <c r="O1700" i="1"/>
  <c r="S1700" i="1" s="1"/>
  <c r="O1701" i="1"/>
  <c r="S1701" i="1" s="1"/>
  <c r="O1702" i="1"/>
  <c r="S1702" i="1" s="1"/>
  <c r="O1703" i="1"/>
  <c r="S1703" i="1" s="1"/>
  <c r="O1704" i="1"/>
  <c r="S1704" i="1" s="1"/>
  <c r="O1705" i="1"/>
  <c r="S1705" i="1" s="1"/>
  <c r="O1706" i="1"/>
  <c r="S1706" i="1" s="1"/>
  <c r="O1707" i="1"/>
  <c r="S1707" i="1" s="1"/>
  <c r="O1708" i="1"/>
  <c r="S1708" i="1" s="1"/>
  <c r="O1709" i="1"/>
  <c r="S1709" i="1" s="1"/>
  <c r="O1710" i="1"/>
  <c r="S1710" i="1" s="1"/>
  <c r="O1711" i="1"/>
  <c r="S1711" i="1" s="1"/>
  <c r="O1712" i="1"/>
  <c r="S1712" i="1" s="1"/>
  <c r="O1713" i="1"/>
  <c r="S1713" i="1" s="1"/>
  <c r="O1714" i="1"/>
  <c r="S1714" i="1" s="1"/>
  <c r="O1715" i="1"/>
  <c r="S1715" i="1" s="1"/>
  <c r="O1716" i="1"/>
  <c r="S1716" i="1" s="1"/>
  <c r="O1717" i="1"/>
  <c r="S1717" i="1" s="1"/>
  <c r="O1718" i="1"/>
  <c r="S1718" i="1" s="1"/>
  <c r="O1719" i="1"/>
  <c r="S1719" i="1" s="1"/>
  <c r="O1720" i="1"/>
  <c r="S1720" i="1" s="1"/>
  <c r="O1721" i="1"/>
  <c r="S1721" i="1" s="1"/>
  <c r="O1722" i="1"/>
  <c r="S1722" i="1" s="1"/>
  <c r="O1723" i="1"/>
  <c r="S1723" i="1" s="1"/>
  <c r="O1724" i="1"/>
  <c r="S1724" i="1" s="1"/>
  <c r="O1725" i="1"/>
  <c r="S1725" i="1" s="1"/>
  <c r="O1726" i="1"/>
  <c r="S1726" i="1" s="1"/>
  <c r="O1727" i="1"/>
  <c r="S1727" i="1" s="1"/>
  <c r="O1728" i="1"/>
  <c r="S1728" i="1" s="1"/>
  <c r="O1729" i="1"/>
  <c r="S1729" i="1" s="1"/>
  <c r="O1730" i="1"/>
  <c r="S1730" i="1" s="1"/>
  <c r="O1731" i="1"/>
  <c r="S1731" i="1" s="1"/>
  <c r="O1732" i="1"/>
  <c r="S1732" i="1" s="1"/>
  <c r="O1733" i="1"/>
  <c r="S1733" i="1" s="1"/>
  <c r="O1734" i="1"/>
  <c r="S1734" i="1" s="1"/>
  <c r="O1735" i="1"/>
  <c r="S1735" i="1" s="1"/>
  <c r="O1736" i="1"/>
  <c r="S1736" i="1" s="1"/>
  <c r="O1737" i="1"/>
  <c r="S1737" i="1" s="1"/>
  <c r="O1738" i="1"/>
  <c r="S1738" i="1" s="1"/>
  <c r="O1739" i="1"/>
  <c r="S1739" i="1" s="1"/>
  <c r="O1740" i="1"/>
  <c r="S1740" i="1" s="1"/>
  <c r="O1741" i="1"/>
  <c r="S1741" i="1" s="1"/>
  <c r="O1742" i="1"/>
  <c r="S1742" i="1" s="1"/>
  <c r="O1743" i="1"/>
  <c r="S1743" i="1" s="1"/>
  <c r="O1744" i="1"/>
  <c r="S1744" i="1" s="1"/>
  <c r="O1745" i="1"/>
  <c r="S1745" i="1" s="1"/>
  <c r="O1746" i="1"/>
  <c r="S1746" i="1" s="1"/>
  <c r="O1747" i="1"/>
  <c r="S1747" i="1" s="1"/>
  <c r="O1748" i="1"/>
  <c r="S1748" i="1" s="1"/>
  <c r="O1749" i="1"/>
  <c r="S1749" i="1" s="1"/>
  <c r="O1750" i="1"/>
  <c r="S1750" i="1" s="1"/>
  <c r="O1751" i="1"/>
  <c r="S1751" i="1" s="1"/>
  <c r="O1752" i="1"/>
  <c r="S1752" i="1" s="1"/>
  <c r="O1753" i="1"/>
  <c r="S1753" i="1" s="1"/>
  <c r="O1754" i="1"/>
  <c r="S1754" i="1" s="1"/>
  <c r="O1755" i="1"/>
  <c r="S1755" i="1" s="1"/>
  <c r="O1756" i="1"/>
  <c r="S1756" i="1" s="1"/>
  <c r="O1757" i="1"/>
  <c r="S1757" i="1" s="1"/>
  <c r="O1758" i="1"/>
  <c r="S1758" i="1" s="1"/>
  <c r="O1759" i="1"/>
  <c r="S1759" i="1" s="1"/>
  <c r="O1760" i="1"/>
  <c r="S1760" i="1" s="1"/>
  <c r="O1761" i="1"/>
  <c r="S1761" i="1" s="1"/>
  <c r="O1762" i="1"/>
  <c r="S1762" i="1" s="1"/>
  <c r="O1763" i="1"/>
  <c r="S1763" i="1" s="1"/>
  <c r="O1764" i="1"/>
  <c r="S1764" i="1" s="1"/>
  <c r="O1765" i="1"/>
  <c r="S1765" i="1" s="1"/>
  <c r="O1766" i="1"/>
  <c r="S1766" i="1" s="1"/>
  <c r="O1767" i="1"/>
  <c r="S1767" i="1" s="1"/>
  <c r="O1768" i="1"/>
  <c r="S1768" i="1" s="1"/>
  <c r="O1769" i="1"/>
  <c r="S1769" i="1" s="1"/>
  <c r="P1698" i="1"/>
  <c r="T1698" i="1" s="1"/>
  <c r="P1699" i="1"/>
  <c r="T1699" i="1" s="1"/>
  <c r="P1700" i="1"/>
  <c r="T1700" i="1" s="1"/>
  <c r="P1701" i="1"/>
  <c r="T1701" i="1" s="1"/>
  <c r="P1702" i="1"/>
  <c r="T1702" i="1" s="1"/>
  <c r="P1703" i="1"/>
  <c r="T1703" i="1" s="1"/>
  <c r="P1704" i="1"/>
  <c r="T1704" i="1" s="1"/>
  <c r="P1705" i="1"/>
  <c r="T1705" i="1" s="1"/>
  <c r="P1706" i="1"/>
  <c r="T1706" i="1" s="1"/>
  <c r="P1707" i="1"/>
  <c r="T1707" i="1" s="1"/>
  <c r="P1708" i="1"/>
  <c r="T1708" i="1" s="1"/>
  <c r="P1709" i="1"/>
  <c r="T1709" i="1" s="1"/>
  <c r="P1710" i="1"/>
  <c r="T1710" i="1" s="1"/>
  <c r="P1711" i="1"/>
  <c r="T1711" i="1" s="1"/>
  <c r="P1712" i="1"/>
  <c r="T1712" i="1" s="1"/>
  <c r="P1713" i="1"/>
  <c r="T1713" i="1" s="1"/>
  <c r="P1714" i="1"/>
  <c r="T1714" i="1" s="1"/>
  <c r="P1715" i="1"/>
  <c r="T1715" i="1" s="1"/>
  <c r="P1716" i="1"/>
  <c r="T1716" i="1" s="1"/>
  <c r="P1717" i="1"/>
  <c r="T1717" i="1" s="1"/>
  <c r="P1718" i="1"/>
  <c r="T1718" i="1" s="1"/>
  <c r="P1719" i="1"/>
  <c r="T1719" i="1" s="1"/>
  <c r="P1720" i="1"/>
  <c r="T1720" i="1" s="1"/>
  <c r="P1721" i="1"/>
  <c r="T1721" i="1" s="1"/>
  <c r="P1722" i="1"/>
  <c r="T1722" i="1" s="1"/>
  <c r="P1723" i="1"/>
  <c r="T1723" i="1" s="1"/>
  <c r="P1724" i="1"/>
  <c r="T1724" i="1" s="1"/>
  <c r="P1725" i="1"/>
  <c r="T1725" i="1" s="1"/>
  <c r="P1726" i="1"/>
  <c r="T1726" i="1" s="1"/>
  <c r="P1727" i="1"/>
  <c r="T1727" i="1" s="1"/>
  <c r="P1728" i="1"/>
  <c r="T1728" i="1" s="1"/>
  <c r="P1729" i="1"/>
  <c r="T1729" i="1" s="1"/>
  <c r="P1730" i="1"/>
  <c r="T1730" i="1" s="1"/>
  <c r="P1731" i="1"/>
  <c r="T1731" i="1" s="1"/>
  <c r="P1732" i="1"/>
  <c r="T1732" i="1" s="1"/>
  <c r="P1733" i="1"/>
  <c r="T1733" i="1" s="1"/>
  <c r="P1734" i="1"/>
  <c r="T1734" i="1" s="1"/>
  <c r="P1735" i="1"/>
  <c r="T1735" i="1" s="1"/>
  <c r="P1736" i="1"/>
  <c r="T1736" i="1" s="1"/>
  <c r="P1737" i="1"/>
  <c r="T1737" i="1" s="1"/>
  <c r="P1738" i="1"/>
  <c r="T1738" i="1" s="1"/>
  <c r="P1739" i="1"/>
  <c r="T1739" i="1" s="1"/>
  <c r="P1740" i="1"/>
  <c r="T1740" i="1" s="1"/>
  <c r="P1741" i="1"/>
  <c r="T1741" i="1" s="1"/>
  <c r="P1742" i="1"/>
  <c r="T1742" i="1" s="1"/>
  <c r="P1743" i="1"/>
  <c r="T1743" i="1" s="1"/>
  <c r="P1744" i="1"/>
  <c r="T1744" i="1" s="1"/>
  <c r="P1745" i="1"/>
  <c r="T1745" i="1" s="1"/>
  <c r="P1746" i="1"/>
  <c r="T1746" i="1" s="1"/>
  <c r="P1747" i="1"/>
  <c r="T1747" i="1" s="1"/>
  <c r="P1748" i="1"/>
  <c r="T1748" i="1" s="1"/>
  <c r="P1749" i="1"/>
  <c r="T1749" i="1" s="1"/>
  <c r="P1750" i="1"/>
  <c r="T1750" i="1" s="1"/>
  <c r="P1751" i="1"/>
  <c r="T1751" i="1" s="1"/>
  <c r="P1752" i="1"/>
  <c r="T1752" i="1" s="1"/>
  <c r="P1753" i="1"/>
  <c r="T1753" i="1" s="1"/>
  <c r="P1754" i="1"/>
  <c r="T1754" i="1" s="1"/>
  <c r="P1755" i="1"/>
  <c r="T1755" i="1" s="1"/>
  <c r="P1756" i="1"/>
  <c r="T1756" i="1" s="1"/>
  <c r="P1757" i="1"/>
  <c r="T1757" i="1" s="1"/>
  <c r="P1758" i="1"/>
  <c r="T1758" i="1" s="1"/>
  <c r="P1759" i="1"/>
  <c r="T1759" i="1" s="1"/>
  <c r="P1760" i="1"/>
  <c r="T1760" i="1" s="1"/>
  <c r="P1761" i="1"/>
  <c r="T1761" i="1" s="1"/>
  <c r="P1762" i="1"/>
  <c r="T1762" i="1" s="1"/>
  <c r="P1763" i="1"/>
  <c r="T1763" i="1" s="1"/>
  <c r="P1764" i="1"/>
  <c r="T1764" i="1" s="1"/>
  <c r="P1765" i="1"/>
  <c r="T1765" i="1" s="1"/>
  <c r="P1766" i="1"/>
  <c r="T1766" i="1" s="1"/>
  <c r="P1767" i="1"/>
  <c r="T1767" i="1" s="1"/>
  <c r="P1768" i="1"/>
  <c r="T1768" i="1" s="1"/>
  <c r="P1769" i="1"/>
  <c r="T1769" i="1" s="1"/>
  <c r="P1697" i="1"/>
  <c r="T1697" i="1" s="1"/>
  <c r="O1697" i="1"/>
  <c r="S1697" i="1" s="1"/>
  <c r="O1624" i="1"/>
  <c r="S1624" i="1" s="1"/>
  <c r="O1625" i="1"/>
  <c r="S1625" i="1" s="1"/>
  <c r="O1626" i="1"/>
  <c r="S1626" i="1" s="1"/>
  <c r="O1627" i="1"/>
  <c r="S1627" i="1" s="1"/>
  <c r="O1628" i="1"/>
  <c r="S1628" i="1" s="1"/>
  <c r="O1629" i="1"/>
  <c r="S1629" i="1" s="1"/>
  <c r="O1630" i="1"/>
  <c r="S1630" i="1" s="1"/>
  <c r="O1631" i="1"/>
  <c r="S1631" i="1" s="1"/>
  <c r="O1632" i="1"/>
  <c r="S1632" i="1" s="1"/>
  <c r="O1633" i="1"/>
  <c r="S1633" i="1" s="1"/>
  <c r="O1634" i="1"/>
  <c r="S1634" i="1" s="1"/>
  <c r="O1635" i="1"/>
  <c r="S1635" i="1" s="1"/>
  <c r="O1636" i="1"/>
  <c r="S1636" i="1" s="1"/>
  <c r="O1637" i="1"/>
  <c r="S1637" i="1" s="1"/>
  <c r="O1638" i="1"/>
  <c r="S1638" i="1" s="1"/>
  <c r="O1639" i="1"/>
  <c r="S1639" i="1" s="1"/>
  <c r="O1640" i="1"/>
  <c r="S1640" i="1" s="1"/>
  <c r="O1641" i="1"/>
  <c r="S1641" i="1" s="1"/>
  <c r="O1642" i="1"/>
  <c r="S1642" i="1" s="1"/>
  <c r="O1643" i="1"/>
  <c r="S1643" i="1" s="1"/>
  <c r="O1644" i="1"/>
  <c r="S1644" i="1" s="1"/>
  <c r="O1645" i="1"/>
  <c r="S1645" i="1" s="1"/>
  <c r="O1646" i="1"/>
  <c r="S1646" i="1" s="1"/>
  <c r="O1647" i="1"/>
  <c r="S1647" i="1" s="1"/>
  <c r="O1648" i="1"/>
  <c r="S1648" i="1" s="1"/>
  <c r="O1649" i="1"/>
  <c r="S1649" i="1" s="1"/>
  <c r="O1650" i="1"/>
  <c r="S1650" i="1" s="1"/>
  <c r="O1651" i="1"/>
  <c r="S1651" i="1" s="1"/>
  <c r="O1652" i="1"/>
  <c r="S1652" i="1" s="1"/>
  <c r="O1653" i="1"/>
  <c r="S1653" i="1" s="1"/>
  <c r="O1654" i="1"/>
  <c r="S1654" i="1" s="1"/>
  <c r="O1655" i="1"/>
  <c r="S1655" i="1" s="1"/>
  <c r="O1656" i="1"/>
  <c r="S1656" i="1" s="1"/>
  <c r="O1657" i="1"/>
  <c r="S1657" i="1" s="1"/>
  <c r="O1658" i="1"/>
  <c r="S1658" i="1" s="1"/>
  <c r="O1659" i="1"/>
  <c r="S1659" i="1" s="1"/>
  <c r="O1660" i="1"/>
  <c r="S1660" i="1" s="1"/>
  <c r="O1661" i="1"/>
  <c r="S1661" i="1" s="1"/>
  <c r="O1662" i="1"/>
  <c r="S1662" i="1" s="1"/>
  <c r="O1663" i="1"/>
  <c r="S1663" i="1" s="1"/>
  <c r="O1664" i="1"/>
  <c r="S1664" i="1" s="1"/>
  <c r="O1665" i="1"/>
  <c r="S1665" i="1" s="1"/>
  <c r="O1666" i="1"/>
  <c r="S1666" i="1" s="1"/>
  <c r="O1667" i="1"/>
  <c r="S1667" i="1" s="1"/>
  <c r="O1668" i="1"/>
  <c r="S1668" i="1" s="1"/>
  <c r="O1669" i="1"/>
  <c r="S1669" i="1" s="1"/>
  <c r="O1670" i="1"/>
  <c r="S1670" i="1" s="1"/>
  <c r="O1671" i="1"/>
  <c r="S1671" i="1" s="1"/>
  <c r="O1672" i="1"/>
  <c r="S1672" i="1" s="1"/>
  <c r="O1673" i="1"/>
  <c r="S1673" i="1" s="1"/>
  <c r="O1674" i="1"/>
  <c r="S1674" i="1" s="1"/>
  <c r="O1675" i="1"/>
  <c r="S1675" i="1" s="1"/>
  <c r="O1676" i="1"/>
  <c r="S1676" i="1" s="1"/>
  <c r="O1677" i="1"/>
  <c r="S1677" i="1" s="1"/>
  <c r="O1678" i="1"/>
  <c r="S1678" i="1" s="1"/>
  <c r="O1679" i="1"/>
  <c r="S1679" i="1" s="1"/>
  <c r="O1680" i="1"/>
  <c r="S1680" i="1" s="1"/>
  <c r="O1681" i="1"/>
  <c r="S1681" i="1" s="1"/>
  <c r="O1682" i="1"/>
  <c r="S1682" i="1" s="1"/>
  <c r="O1683" i="1"/>
  <c r="S1683" i="1" s="1"/>
  <c r="O1684" i="1"/>
  <c r="S1684" i="1" s="1"/>
  <c r="O1685" i="1"/>
  <c r="S1685" i="1" s="1"/>
  <c r="O1686" i="1"/>
  <c r="S1686" i="1" s="1"/>
  <c r="O1687" i="1"/>
  <c r="S1687" i="1" s="1"/>
  <c r="O1688" i="1"/>
  <c r="S1688" i="1" s="1"/>
  <c r="O1689" i="1"/>
  <c r="S1689" i="1" s="1"/>
  <c r="O1690" i="1"/>
  <c r="S1690" i="1" s="1"/>
  <c r="O1691" i="1"/>
  <c r="S1691" i="1" s="1"/>
  <c r="O1692" i="1"/>
  <c r="S1692" i="1" s="1"/>
  <c r="O1693" i="1"/>
  <c r="S1693" i="1" s="1"/>
  <c r="O1694" i="1"/>
  <c r="S1694" i="1" s="1"/>
  <c r="O1695" i="1"/>
  <c r="S1695" i="1" s="1"/>
  <c r="P1624" i="1"/>
  <c r="T1624" i="1" s="1"/>
  <c r="P1625" i="1"/>
  <c r="T1625" i="1" s="1"/>
  <c r="P1626" i="1"/>
  <c r="T1626" i="1" s="1"/>
  <c r="P1627" i="1"/>
  <c r="T1627" i="1" s="1"/>
  <c r="P1628" i="1"/>
  <c r="T1628" i="1" s="1"/>
  <c r="P1629" i="1"/>
  <c r="T1629" i="1" s="1"/>
  <c r="P1630" i="1"/>
  <c r="T1630" i="1" s="1"/>
  <c r="P1631" i="1"/>
  <c r="T1631" i="1" s="1"/>
  <c r="P1632" i="1"/>
  <c r="T1632" i="1" s="1"/>
  <c r="P1633" i="1"/>
  <c r="T1633" i="1" s="1"/>
  <c r="P1634" i="1"/>
  <c r="T1634" i="1" s="1"/>
  <c r="P1635" i="1"/>
  <c r="T1635" i="1" s="1"/>
  <c r="P1636" i="1"/>
  <c r="T1636" i="1" s="1"/>
  <c r="P1637" i="1"/>
  <c r="T1637" i="1" s="1"/>
  <c r="P1638" i="1"/>
  <c r="T1638" i="1" s="1"/>
  <c r="P1639" i="1"/>
  <c r="T1639" i="1" s="1"/>
  <c r="P1640" i="1"/>
  <c r="T1640" i="1" s="1"/>
  <c r="P1641" i="1"/>
  <c r="T1641" i="1" s="1"/>
  <c r="P1642" i="1"/>
  <c r="T1642" i="1" s="1"/>
  <c r="P1643" i="1"/>
  <c r="T1643" i="1" s="1"/>
  <c r="P1644" i="1"/>
  <c r="T1644" i="1" s="1"/>
  <c r="P1645" i="1"/>
  <c r="T1645" i="1" s="1"/>
  <c r="P1646" i="1"/>
  <c r="T1646" i="1" s="1"/>
  <c r="P1647" i="1"/>
  <c r="T1647" i="1" s="1"/>
  <c r="P1648" i="1"/>
  <c r="T1648" i="1" s="1"/>
  <c r="P1649" i="1"/>
  <c r="T1649" i="1" s="1"/>
  <c r="P1650" i="1"/>
  <c r="T1650" i="1" s="1"/>
  <c r="P1651" i="1"/>
  <c r="T1651" i="1" s="1"/>
  <c r="P1652" i="1"/>
  <c r="T1652" i="1" s="1"/>
  <c r="P1653" i="1"/>
  <c r="T1653" i="1" s="1"/>
  <c r="P1654" i="1"/>
  <c r="T1654" i="1" s="1"/>
  <c r="P1655" i="1"/>
  <c r="T1655" i="1" s="1"/>
  <c r="P1656" i="1"/>
  <c r="T1656" i="1" s="1"/>
  <c r="P1657" i="1"/>
  <c r="T1657" i="1" s="1"/>
  <c r="P1658" i="1"/>
  <c r="T1658" i="1" s="1"/>
  <c r="P1659" i="1"/>
  <c r="T1659" i="1" s="1"/>
  <c r="P1660" i="1"/>
  <c r="T1660" i="1" s="1"/>
  <c r="P1661" i="1"/>
  <c r="T1661" i="1" s="1"/>
  <c r="P1662" i="1"/>
  <c r="T1662" i="1" s="1"/>
  <c r="P1663" i="1"/>
  <c r="T1663" i="1" s="1"/>
  <c r="P1664" i="1"/>
  <c r="T1664" i="1" s="1"/>
  <c r="P1665" i="1"/>
  <c r="T1665" i="1" s="1"/>
  <c r="P1666" i="1"/>
  <c r="T1666" i="1" s="1"/>
  <c r="P1667" i="1"/>
  <c r="T1667" i="1" s="1"/>
  <c r="P1668" i="1"/>
  <c r="T1668" i="1" s="1"/>
  <c r="P1669" i="1"/>
  <c r="T1669" i="1" s="1"/>
  <c r="P1670" i="1"/>
  <c r="T1670" i="1" s="1"/>
  <c r="P1671" i="1"/>
  <c r="T1671" i="1" s="1"/>
  <c r="P1672" i="1"/>
  <c r="T1672" i="1" s="1"/>
  <c r="P1673" i="1"/>
  <c r="T1673" i="1" s="1"/>
  <c r="P1674" i="1"/>
  <c r="T1674" i="1" s="1"/>
  <c r="P1675" i="1"/>
  <c r="T1675" i="1" s="1"/>
  <c r="P1676" i="1"/>
  <c r="T1676" i="1" s="1"/>
  <c r="P1677" i="1"/>
  <c r="T1677" i="1" s="1"/>
  <c r="P1678" i="1"/>
  <c r="T1678" i="1" s="1"/>
  <c r="P1679" i="1"/>
  <c r="T1679" i="1" s="1"/>
  <c r="P1680" i="1"/>
  <c r="T1680" i="1" s="1"/>
  <c r="P1681" i="1"/>
  <c r="T1681" i="1" s="1"/>
  <c r="P1682" i="1"/>
  <c r="T1682" i="1" s="1"/>
  <c r="P1683" i="1"/>
  <c r="T1683" i="1" s="1"/>
  <c r="P1684" i="1"/>
  <c r="T1684" i="1" s="1"/>
  <c r="P1685" i="1"/>
  <c r="T1685" i="1" s="1"/>
  <c r="P1686" i="1"/>
  <c r="T1686" i="1" s="1"/>
  <c r="P1687" i="1"/>
  <c r="T1687" i="1" s="1"/>
  <c r="P1688" i="1"/>
  <c r="T1688" i="1" s="1"/>
  <c r="P1689" i="1"/>
  <c r="T1689" i="1" s="1"/>
  <c r="P1690" i="1"/>
  <c r="T1690" i="1" s="1"/>
  <c r="P1691" i="1"/>
  <c r="T1691" i="1" s="1"/>
  <c r="P1692" i="1"/>
  <c r="T1692" i="1" s="1"/>
  <c r="P1693" i="1"/>
  <c r="T1693" i="1" s="1"/>
  <c r="P1694" i="1"/>
  <c r="T1694" i="1" s="1"/>
  <c r="P1695" i="1"/>
  <c r="T1695" i="1" s="1"/>
  <c r="P1623" i="1"/>
  <c r="T1623" i="1" s="1"/>
  <c r="O1623" i="1"/>
  <c r="S1623" i="1" s="1"/>
  <c r="O1519" i="1"/>
  <c r="S1519" i="1" s="1"/>
  <c r="O1520" i="1"/>
  <c r="S1520" i="1" s="1"/>
  <c r="O1521" i="1"/>
  <c r="S1521" i="1" s="1"/>
  <c r="O1522" i="1"/>
  <c r="S1522" i="1" s="1"/>
  <c r="O1523" i="1"/>
  <c r="S1523" i="1" s="1"/>
  <c r="O1524" i="1"/>
  <c r="S1524" i="1" s="1"/>
  <c r="O1525" i="1"/>
  <c r="S1525" i="1" s="1"/>
  <c r="O1526" i="1"/>
  <c r="S1526" i="1" s="1"/>
  <c r="O1527" i="1"/>
  <c r="S1527" i="1" s="1"/>
  <c r="O1528" i="1"/>
  <c r="S1528" i="1" s="1"/>
  <c r="O1529" i="1"/>
  <c r="S1529" i="1" s="1"/>
  <c r="O1530" i="1"/>
  <c r="S1530" i="1" s="1"/>
  <c r="O1531" i="1"/>
  <c r="S1531" i="1" s="1"/>
  <c r="O1532" i="1"/>
  <c r="S1532" i="1" s="1"/>
  <c r="O1533" i="1"/>
  <c r="S1533" i="1" s="1"/>
  <c r="O1534" i="1"/>
  <c r="S1534" i="1" s="1"/>
  <c r="O1535" i="1"/>
  <c r="S1535" i="1" s="1"/>
  <c r="O1536" i="1"/>
  <c r="S1536" i="1" s="1"/>
  <c r="O1537" i="1"/>
  <c r="S1537" i="1" s="1"/>
  <c r="O1538" i="1"/>
  <c r="S1538" i="1" s="1"/>
  <c r="O1539" i="1"/>
  <c r="S1539" i="1" s="1"/>
  <c r="O1540" i="1"/>
  <c r="S1540" i="1" s="1"/>
  <c r="O1541" i="1"/>
  <c r="S1541" i="1" s="1"/>
  <c r="O1542" i="1"/>
  <c r="S1542" i="1" s="1"/>
  <c r="O1543" i="1"/>
  <c r="S1543" i="1" s="1"/>
  <c r="O1544" i="1"/>
  <c r="S1544" i="1" s="1"/>
  <c r="O1545" i="1"/>
  <c r="S1545" i="1" s="1"/>
  <c r="O1546" i="1"/>
  <c r="S1546" i="1" s="1"/>
  <c r="O1547" i="1"/>
  <c r="S1547" i="1" s="1"/>
  <c r="O1548" i="1"/>
  <c r="S1548" i="1" s="1"/>
  <c r="O1549" i="1"/>
  <c r="S1549" i="1" s="1"/>
  <c r="O1550" i="1"/>
  <c r="S1550" i="1" s="1"/>
  <c r="O1551" i="1"/>
  <c r="S1551" i="1" s="1"/>
  <c r="O1552" i="1"/>
  <c r="S1552" i="1" s="1"/>
  <c r="O1553" i="1"/>
  <c r="S1553" i="1" s="1"/>
  <c r="O1554" i="1"/>
  <c r="S1554" i="1" s="1"/>
  <c r="O1555" i="1"/>
  <c r="S1555" i="1" s="1"/>
  <c r="O1556" i="1"/>
  <c r="S1556" i="1" s="1"/>
  <c r="O1557" i="1"/>
  <c r="S1557" i="1" s="1"/>
  <c r="O1558" i="1"/>
  <c r="S1558" i="1" s="1"/>
  <c r="O1559" i="1"/>
  <c r="S1559" i="1" s="1"/>
  <c r="O1560" i="1"/>
  <c r="S1560" i="1" s="1"/>
  <c r="O1561" i="1"/>
  <c r="S1561" i="1" s="1"/>
  <c r="O1562" i="1"/>
  <c r="S1562" i="1" s="1"/>
  <c r="O1563" i="1"/>
  <c r="S1563" i="1" s="1"/>
  <c r="O1564" i="1"/>
  <c r="S1564" i="1" s="1"/>
  <c r="O1565" i="1"/>
  <c r="S1565" i="1" s="1"/>
  <c r="O1566" i="1"/>
  <c r="S1566" i="1" s="1"/>
  <c r="O1567" i="1"/>
  <c r="S1567" i="1" s="1"/>
  <c r="O1568" i="1"/>
  <c r="S1568" i="1" s="1"/>
  <c r="O1569" i="1"/>
  <c r="S1569" i="1" s="1"/>
  <c r="O1570" i="1"/>
  <c r="S1570" i="1" s="1"/>
  <c r="O1571" i="1"/>
  <c r="S1571" i="1" s="1"/>
  <c r="O1572" i="1"/>
  <c r="S1572" i="1" s="1"/>
  <c r="O1573" i="1"/>
  <c r="S1573" i="1" s="1"/>
  <c r="O1574" i="1"/>
  <c r="S1574" i="1" s="1"/>
  <c r="O1575" i="1"/>
  <c r="S1575" i="1" s="1"/>
  <c r="O1576" i="1"/>
  <c r="S1576" i="1" s="1"/>
  <c r="O1577" i="1"/>
  <c r="S1577" i="1" s="1"/>
  <c r="O1578" i="1"/>
  <c r="S1578" i="1" s="1"/>
  <c r="O1579" i="1"/>
  <c r="S1579" i="1" s="1"/>
  <c r="O1580" i="1"/>
  <c r="S1580" i="1" s="1"/>
  <c r="O1581" i="1"/>
  <c r="S1581" i="1" s="1"/>
  <c r="O1582" i="1"/>
  <c r="S1582" i="1" s="1"/>
  <c r="O1583" i="1"/>
  <c r="S1583" i="1" s="1"/>
  <c r="O1584" i="1"/>
  <c r="S1584" i="1" s="1"/>
  <c r="O1585" i="1"/>
  <c r="S1585" i="1" s="1"/>
  <c r="O1586" i="1"/>
  <c r="S1586" i="1" s="1"/>
  <c r="O1587" i="1"/>
  <c r="S1587" i="1" s="1"/>
  <c r="O1588" i="1"/>
  <c r="S1588" i="1" s="1"/>
  <c r="O1589" i="1"/>
  <c r="S1589" i="1" s="1"/>
  <c r="O1590" i="1"/>
  <c r="S1590" i="1" s="1"/>
  <c r="O1591" i="1"/>
  <c r="S1591" i="1" s="1"/>
  <c r="O1592" i="1"/>
  <c r="S1592" i="1" s="1"/>
  <c r="O1593" i="1"/>
  <c r="S1593" i="1" s="1"/>
  <c r="O1594" i="1"/>
  <c r="S1594" i="1" s="1"/>
  <c r="O1595" i="1"/>
  <c r="S1595" i="1" s="1"/>
  <c r="O1596" i="1"/>
  <c r="S1596" i="1" s="1"/>
  <c r="O1597" i="1"/>
  <c r="S1597" i="1" s="1"/>
  <c r="O1598" i="1"/>
  <c r="S1598" i="1" s="1"/>
  <c r="O1599" i="1"/>
  <c r="S1599" i="1" s="1"/>
  <c r="O1600" i="1"/>
  <c r="S1600" i="1" s="1"/>
  <c r="O1601" i="1"/>
  <c r="S1601" i="1" s="1"/>
  <c r="O1602" i="1"/>
  <c r="S1602" i="1" s="1"/>
  <c r="O1603" i="1"/>
  <c r="S1603" i="1" s="1"/>
  <c r="O1604" i="1"/>
  <c r="S1604" i="1" s="1"/>
  <c r="O1605" i="1"/>
  <c r="S1605" i="1" s="1"/>
  <c r="O1606" i="1"/>
  <c r="S1606" i="1" s="1"/>
  <c r="O1607" i="1"/>
  <c r="S1607" i="1" s="1"/>
  <c r="O1608" i="1"/>
  <c r="S1608" i="1" s="1"/>
  <c r="O1609" i="1"/>
  <c r="S1609" i="1" s="1"/>
  <c r="O1610" i="1"/>
  <c r="S1610" i="1" s="1"/>
  <c r="O1611" i="1"/>
  <c r="S1611" i="1" s="1"/>
  <c r="O1612" i="1"/>
  <c r="S1612" i="1" s="1"/>
  <c r="O1613" i="1"/>
  <c r="S1613" i="1" s="1"/>
  <c r="O1614" i="1"/>
  <c r="S1614" i="1" s="1"/>
  <c r="O1615" i="1"/>
  <c r="S1615" i="1" s="1"/>
  <c r="O1616" i="1"/>
  <c r="S1616" i="1" s="1"/>
  <c r="O1617" i="1"/>
  <c r="S1617" i="1" s="1"/>
  <c r="O1618" i="1"/>
  <c r="S1618" i="1" s="1"/>
  <c r="O1619" i="1"/>
  <c r="S1619" i="1" s="1"/>
  <c r="O1620" i="1"/>
  <c r="S1620" i="1" s="1"/>
  <c r="O1621" i="1"/>
  <c r="S1621" i="1" s="1"/>
  <c r="P1519" i="1"/>
  <c r="T1519" i="1" s="1"/>
  <c r="P1520" i="1"/>
  <c r="T1520" i="1" s="1"/>
  <c r="P1521" i="1"/>
  <c r="T1521" i="1" s="1"/>
  <c r="P1522" i="1"/>
  <c r="T1522" i="1" s="1"/>
  <c r="P1523" i="1"/>
  <c r="T1523" i="1" s="1"/>
  <c r="P1524" i="1"/>
  <c r="T1524" i="1" s="1"/>
  <c r="P1525" i="1"/>
  <c r="T1525" i="1" s="1"/>
  <c r="P1526" i="1"/>
  <c r="T1526" i="1" s="1"/>
  <c r="P1527" i="1"/>
  <c r="T1527" i="1" s="1"/>
  <c r="P1528" i="1"/>
  <c r="T1528" i="1" s="1"/>
  <c r="P1529" i="1"/>
  <c r="T1529" i="1" s="1"/>
  <c r="P1530" i="1"/>
  <c r="T1530" i="1" s="1"/>
  <c r="P1531" i="1"/>
  <c r="T1531" i="1" s="1"/>
  <c r="P1532" i="1"/>
  <c r="T1532" i="1" s="1"/>
  <c r="P1533" i="1"/>
  <c r="T1533" i="1" s="1"/>
  <c r="P1534" i="1"/>
  <c r="T1534" i="1" s="1"/>
  <c r="P1535" i="1"/>
  <c r="T1535" i="1" s="1"/>
  <c r="P1536" i="1"/>
  <c r="T1536" i="1" s="1"/>
  <c r="P1537" i="1"/>
  <c r="T1537" i="1" s="1"/>
  <c r="P1538" i="1"/>
  <c r="T1538" i="1" s="1"/>
  <c r="P1539" i="1"/>
  <c r="T1539" i="1" s="1"/>
  <c r="P1540" i="1"/>
  <c r="T1540" i="1" s="1"/>
  <c r="P1541" i="1"/>
  <c r="T1541" i="1" s="1"/>
  <c r="P1542" i="1"/>
  <c r="T1542" i="1" s="1"/>
  <c r="P1543" i="1"/>
  <c r="T1543" i="1" s="1"/>
  <c r="P1544" i="1"/>
  <c r="T1544" i="1" s="1"/>
  <c r="P1545" i="1"/>
  <c r="T1545" i="1" s="1"/>
  <c r="P1546" i="1"/>
  <c r="T1546" i="1" s="1"/>
  <c r="P1547" i="1"/>
  <c r="T1547" i="1" s="1"/>
  <c r="P1548" i="1"/>
  <c r="T1548" i="1" s="1"/>
  <c r="P1549" i="1"/>
  <c r="T1549" i="1" s="1"/>
  <c r="P1550" i="1"/>
  <c r="T1550" i="1" s="1"/>
  <c r="P1551" i="1"/>
  <c r="T1551" i="1" s="1"/>
  <c r="P1552" i="1"/>
  <c r="T1552" i="1" s="1"/>
  <c r="P1553" i="1"/>
  <c r="T1553" i="1" s="1"/>
  <c r="P1554" i="1"/>
  <c r="T1554" i="1" s="1"/>
  <c r="P1555" i="1"/>
  <c r="T1555" i="1" s="1"/>
  <c r="P1556" i="1"/>
  <c r="T1556" i="1" s="1"/>
  <c r="P1557" i="1"/>
  <c r="T1557" i="1" s="1"/>
  <c r="P1558" i="1"/>
  <c r="T1558" i="1" s="1"/>
  <c r="P1559" i="1"/>
  <c r="T1559" i="1" s="1"/>
  <c r="P1560" i="1"/>
  <c r="T1560" i="1" s="1"/>
  <c r="P1561" i="1"/>
  <c r="T1561" i="1" s="1"/>
  <c r="P1562" i="1"/>
  <c r="T1562" i="1" s="1"/>
  <c r="P1563" i="1"/>
  <c r="T1563" i="1" s="1"/>
  <c r="P1564" i="1"/>
  <c r="T1564" i="1" s="1"/>
  <c r="P1565" i="1"/>
  <c r="T1565" i="1" s="1"/>
  <c r="P1566" i="1"/>
  <c r="T1566" i="1" s="1"/>
  <c r="P1567" i="1"/>
  <c r="T1567" i="1" s="1"/>
  <c r="P1568" i="1"/>
  <c r="T1568" i="1" s="1"/>
  <c r="P1569" i="1"/>
  <c r="T1569" i="1" s="1"/>
  <c r="P1570" i="1"/>
  <c r="T1570" i="1" s="1"/>
  <c r="P1571" i="1"/>
  <c r="T1571" i="1" s="1"/>
  <c r="P1572" i="1"/>
  <c r="T1572" i="1" s="1"/>
  <c r="P1573" i="1"/>
  <c r="T1573" i="1" s="1"/>
  <c r="P1574" i="1"/>
  <c r="T1574" i="1" s="1"/>
  <c r="P1575" i="1"/>
  <c r="T1575" i="1" s="1"/>
  <c r="P1576" i="1"/>
  <c r="T1576" i="1" s="1"/>
  <c r="P1577" i="1"/>
  <c r="T1577" i="1" s="1"/>
  <c r="P1578" i="1"/>
  <c r="T1578" i="1" s="1"/>
  <c r="P1579" i="1"/>
  <c r="T1579" i="1" s="1"/>
  <c r="P1580" i="1"/>
  <c r="T1580" i="1" s="1"/>
  <c r="P1581" i="1"/>
  <c r="T1581" i="1" s="1"/>
  <c r="P1582" i="1"/>
  <c r="T1582" i="1" s="1"/>
  <c r="P1583" i="1"/>
  <c r="T1583" i="1" s="1"/>
  <c r="P1584" i="1"/>
  <c r="T1584" i="1" s="1"/>
  <c r="P1585" i="1"/>
  <c r="T1585" i="1" s="1"/>
  <c r="P1586" i="1"/>
  <c r="T1586" i="1" s="1"/>
  <c r="P1587" i="1"/>
  <c r="T1587" i="1" s="1"/>
  <c r="P1588" i="1"/>
  <c r="T1588" i="1" s="1"/>
  <c r="P1589" i="1"/>
  <c r="T1589" i="1" s="1"/>
  <c r="P1590" i="1"/>
  <c r="T1590" i="1" s="1"/>
  <c r="P1591" i="1"/>
  <c r="T1591" i="1" s="1"/>
  <c r="P1592" i="1"/>
  <c r="T1592" i="1" s="1"/>
  <c r="P1593" i="1"/>
  <c r="T1593" i="1" s="1"/>
  <c r="P1594" i="1"/>
  <c r="T1594" i="1" s="1"/>
  <c r="P1595" i="1"/>
  <c r="T1595" i="1" s="1"/>
  <c r="P1596" i="1"/>
  <c r="T1596" i="1" s="1"/>
  <c r="P1597" i="1"/>
  <c r="T1597" i="1" s="1"/>
  <c r="P1598" i="1"/>
  <c r="T1598" i="1" s="1"/>
  <c r="P1599" i="1"/>
  <c r="T1599" i="1" s="1"/>
  <c r="P1600" i="1"/>
  <c r="T1600" i="1" s="1"/>
  <c r="P1601" i="1"/>
  <c r="T1601" i="1" s="1"/>
  <c r="P1602" i="1"/>
  <c r="T1602" i="1" s="1"/>
  <c r="P1603" i="1"/>
  <c r="T1603" i="1" s="1"/>
  <c r="P1604" i="1"/>
  <c r="T1604" i="1" s="1"/>
  <c r="P1605" i="1"/>
  <c r="T1605" i="1" s="1"/>
  <c r="P1606" i="1"/>
  <c r="T1606" i="1" s="1"/>
  <c r="P1607" i="1"/>
  <c r="T1607" i="1" s="1"/>
  <c r="P1608" i="1"/>
  <c r="T1608" i="1" s="1"/>
  <c r="P1609" i="1"/>
  <c r="T1609" i="1" s="1"/>
  <c r="P1610" i="1"/>
  <c r="T1610" i="1" s="1"/>
  <c r="P1611" i="1"/>
  <c r="T1611" i="1" s="1"/>
  <c r="P1612" i="1"/>
  <c r="T1612" i="1" s="1"/>
  <c r="P1613" i="1"/>
  <c r="T1613" i="1" s="1"/>
  <c r="P1614" i="1"/>
  <c r="T1614" i="1" s="1"/>
  <c r="P1615" i="1"/>
  <c r="T1615" i="1" s="1"/>
  <c r="P1616" i="1"/>
  <c r="T1616" i="1" s="1"/>
  <c r="P1617" i="1"/>
  <c r="T1617" i="1" s="1"/>
  <c r="P1618" i="1"/>
  <c r="T1618" i="1" s="1"/>
  <c r="P1619" i="1"/>
  <c r="T1619" i="1" s="1"/>
  <c r="P1620" i="1"/>
  <c r="T1620" i="1" s="1"/>
  <c r="P1621" i="1"/>
  <c r="T1621" i="1" s="1"/>
  <c r="P1518" i="1"/>
  <c r="T1518" i="1" s="1"/>
  <c r="O1518" i="1"/>
  <c r="S1518" i="1" s="1"/>
  <c r="O1429" i="1"/>
  <c r="S1429" i="1" s="1"/>
  <c r="O1430" i="1"/>
  <c r="S1430" i="1" s="1"/>
  <c r="O1431" i="1"/>
  <c r="S1431" i="1" s="1"/>
  <c r="O1432" i="1"/>
  <c r="S1432" i="1" s="1"/>
  <c r="O1433" i="1"/>
  <c r="S1433" i="1" s="1"/>
  <c r="O1434" i="1"/>
  <c r="S1434" i="1" s="1"/>
  <c r="O1435" i="1"/>
  <c r="S1435" i="1" s="1"/>
  <c r="O1436" i="1"/>
  <c r="S1436" i="1" s="1"/>
  <c r="O1437" i="1"/>
  <c r="S1437" i="1" s="1"/>
  <c r="O1438" i="1"/>
  <c r="S1438" i="1" s="1"/>
  <c r="O1439" i="1"/>
  <c r="S1439" i="1" s="1"/>
  <c r="O1440" i="1"/>
  <c r="S1440" i="1" s="1"/>
  <c r="O1441" i="1"/>
  <c r="S1441" i="1" s="1"/>
  <c r="O1442" i="1"/>
  <c r="S1442" i="1" s="1"/>
  <c r="O1443" i="1"/>
  <c r="S1443" i="1" s="1"/>
  <c r="O1444" i="1"/>
  <c r="S1444" i="1" s="1"/>
  <c r="O1445" i="1"/>
  <c r="S1445" i="1" s="1"/>
  <c r="O1446" i="1"/>
  <c r="S1446" i="1" s="1"/>
  <c r="O1447" i="1"/>
  <c r="S1447" i="1" s="1"/>
  <c r="O1448" i="1"/>
  <c r="S1448" i="1" s="1"/>
  <c r="O1449" i="1"/>
  <c r="S1449" i="1" s="1"/>
  <c r="O1450" i="1"/>
  <c r="S1450" i="1" s="1"/>
  <c r="O1451" i="1"/>
  <c r="S1451" i="1" s="1"/>
  <c r="O1452" i="1"/>
  <c r="S1452" i="1" s="1"/>
  <c r="O1453" i="1"/>
  <c r="S1453" i="1" s="1"/>
  <c r="O1454" i="1"/>
  <c r="S1454" i="1" s="1"/>
  <c r="O1455" i="1"/>
  <c r="S1455" i="1" s="1"/>
  <c r="O1456" i="1"/>
  <c r="S1456" i="1" s="1"/>
  <c r="O1457" i="1"/>
  <c r="S1457" i="1" s="1"/>
  <c r="O1458" i="1"/>
  <c r="S1458" i="1" s="1"/>
  <c r="O1459" i="1"/>
  <c r="S1459" i="1" s="1"/>
  <c r="O1460" i="1"/>
  <c r="S1460" i="1" s="1"/>
  <c r="O1461" i="1"/>
  <c r="S1461" i="1" s="1"/>
  <c r="O1462" i="1"/>
  <c r="S1462" i="1" s="1"/>
  <c r="O1463" i="1"/>
  <c r="S1463" i="1" s="1"/>
  <c r="O1464" i="1"/>
  <c r="S1464" i="1" s="1"/>
  <c r="O1465" i="1"/>
  <c r="S1465" i="1" s="1"/>
  <c r="O1466" i="1"/>
  <c r="S1466" i="1" s="1"/>
  <c r="O1467" i="1"/>
  <c r="S1467" i="1" s="1"/>
  <c r="O1468" i="1"/>
  <c r="S1468" i="1" s="1"/>
  <c r="O1469" i="1"/>
  <c r="S1469" i="1" s="1"/>
  <c r="O1470" i="1"/>
  <c r="S1470" i="1" s="1"/>
  <c r="O1471" i="1"/>
  <c r="S1471" i="1" s="1"/>
  <c r="O1472" i="1"/>
  <c r="S1472" i="1" s="1"/>
  <c r="O1473" i="1"/>
  <c r="S1473" i="1" s="1"/>
  <c r="O1474" i="1"/>
  <c r="S1474" i="1" s="1"/>
  <c r="O1475" i="1"/>
  <c r="S1475" i="1" s="1"/>
  <c r="O1476" i="1"/>
  <c r="S1476" i="1" s="1"/>
  <c r="O1477" i="1"/>
  <c r="S1477" i="1" s="1"/>
  <c r="O1478" i="1"/>
  <c r="S1478" i="1" s="1"/>
  <c r="O1479" i="1"/>
  <c r="S1479" i="1" s="1"/>
  <c r="O1480" i="1"/>
  <c r="S1480" i="1" s="1"/>
  <c r="O1481" i="1"/>
  <c r="S1481" i="1" s="1"/>
  <c r="O1482" i="1"/>
  <c r="S1482" i="1" s="1"/>
  <c r="O1483" i="1"/>
  <c r="S1483" i="1" s="1"/>
  <c r="O1484" i="1"/>
  <c r="S1484" i="1" s="1"/>
  <c r="O1485" i="1"/>
  <c r="S1485" i="1" s="1"/>
  <c r="O1486" i="1"/>
  <c r="S1486" i="1" s="1"/>
  <c r="O1487" i="1"/>
  <c r="S1487" i="1" s="1"/>
  <c r="O1488" i="1"/>
  <c r="S1488" i="1" s="1"/>
  <c r="O1489" i="1"/>
  <c r="S1489" i="1" s="1"/>
  <c r="O1490" i="1"/>
  <c r="S1490" i="1" s="1"/>
  <c r="O1491" i="1"/>
  <c r="S1491" i="1" s="1"/>
  <c r="O1492" i="1"/>
  <c r="S1492" i="1" s="1"/>
  <c r="O1493" i="1"/>
  <c r="S1493" i="1" s="1"/>
  <c r="O1494" i="1"/>
  <c r="S1494" i="1" s="1"/>
  <c r="O1495" i="1"/>
  <c r="S1495" i="1" s="1"/>
  <c r="O1496" i="1"/>
  <c r="S1496" i="1" s="1"/>
  <c r="O1497" i="1"/>
  <c r="S1497" i="1" s="1"/>
  <c r="O1498" i="1"/>
  <c r="S1498" i="1" s="1"/>
  <c r="O1499" i="1"/>
  <c r="S1499" i="1" s="1"/>
  <c r="O1500" i="1"/>
  <c r="S1500" i="1" s="1"/>
  <c r="O1501" i="1"/>
  <c r="S1501" i="1" s="1"/>
  <c r="O1502" i="1"/>
  <c r="S1502" i="1" s="1"/>
  <c r="O1503" i="1"/>
  <c r="S1503" i="1" s="1"/>
  <c r="O1504" i="1"/>
  <c r="S1504" i="1" s="1"/>
  <c r="O1505" i="1"/>
  <c r="S1505" i="1" s="1"/>
  <c r="O1506" i="1"/>
  <c r="S1506" i="1" s="1"/>
  <c r="O1507" i="1"/>
  <c r="S1507" i="1" s="1"/>
  <c r="O1508" i="1"/>
  <c r="S1508" i="1" s="1"/>
  <c r="O1509" i="1"/>
  <c r="S1509" i="1" s="1"/>
  <c r="O1510" i="1"/>
  <c r="S1510" i="1" s="1"/>
  <c r="O1511" i="1"/>
  <c r="S1511" i="1" s="1"/>
  <c r="O1512" i="1"/>
  <c r="S1512" i="1" s="1"/>
  <c r="O1513" i="1"/>
  <c r="S1513" i="1" s="1"/>
  <c r="O1514" i="1"/>
  <c r="S1514" i="1" s="1"/>
  <c r="O1515" i="1"/>
  <c r="S1515" i="1" s="1"/>
  <c r="O1516" i="1"/>
  <c r="S1516" i="1" s="1"/>
  <c r="P1429" i="1"/>
  <c r="T1429" i="1" s="1"/>
  <c r="P1430" i="1"/>
  <c r="T1430" i="1" s="1"/>
  <c r="P1431" i="1"/>
  <c r="T1431" i="1" s="1"/>
  <c r="P1432" i="1"/>
  <c r="T1432" i="1" s="1"/>
  <c r="P1433" i="1"/>
  <c r="T1433" i="1" s="1"/>
  <c r="P1434" i="1"/>
  <c r="T1434" i="1" s="1"/>
  <c r="P1435" i="1"/>
  <c r="T1435" i="1" s="1"/>
  <c r="P1436" i="1"/>
  <c r="T1436" i="1" s="1"/>
  <c r="P1437" i="1"/>
  <c r="T1437" i="1" s="1"/>
  <c r="P1438" i="1"/>
  <c r="T1438" i="1" s="1"/>
  <c r="P1439" i="1"/>
  <c r="T1439" i="1" s="1"/>
  <c r="P1440" i="1"/>
  <c r="T1440" i="1" s="1"/>
  <c r="P1441" i="1"/>
  <c r="T1441" i="1" s="1"/>
  <c r="P1442" i="1"/>
  <c r="T1442" i="1" s="1"/>
  <c r="P1443" i="1"/>
  <c r="T1443" i="1" s="1"/>
  <c r="P1444" i="1"/>
  <c r="T1444" i="1" s="1"/>
  <c r="P1445" i="1"/>
  <c r="T1445" i="1" s="1"/>
  <c r="P1446" i="1"/>
  <c r="T1446" i="1" s="1"/>
  <c r="P1447" i="1"/>
  <c r="T1447" i="1" s="1"/>
  <c r="P1448" i="1"/>
  <c r="T1448" i="1" s="1"/>
  <c r="P1449" i="1"/>
  <c r="T1449" i="1" s="1"/>
  <c r="P1450" i="1"/>
  <c r="T1450" i="1" s="1"/>
  <c r="P1451" i="1"/>
  <c r="T1451" i="1" s="1"/>
  <c r="P1452" i="1"/>
  <c r="T1452" i="1" s="1"/>
  <c r="P1453" i="1"/>
  <c r="T1453" i="1" s="1"/>
  <c r="P1454" i="1"/>
  <c r="T1454" i="1" s="1"/>
  <c r="P1455" i="1"/>
  <c r="T1455" i="1" s="1"/>
  <c r="P1456" i="1"/>
  <c r="T1456" i="1" s="1"/>
  <c r="P1457" i="1"/>
  <c r="T1457" i="1" s="1"/>
  <c r="P1458" i="1"/>
  <c r="T1458" i="1" s="1"/>
  <c r="P1459" i="1"/>
  <c r="T1459" i="1" s="1"/>
  <c r="P1460" i="1"/>
  <c r="T1460" i="1" s="1"/>
  <c r="P1461" i="1"/>
  <c r="T1461" i="1" s="1"/>
  <c r="P1462" i="1"/>
  <c r="T1462" i="1" s="1"/>
  <c r="P1463" i="1"/>
  <c r="T1463" i="1" s="1"/>
  <c r="P1464" i="1"/>
  <c r="T1464" i="1" s="1"/>
  <c r="P1465" i="1"/>
  <c r="T1465" i="1" s="1"/>
  <c r="P1466" i="1"/>
  <c r="T1466" i="1" s="1"/>
  <c r="P1467" i="1"/>
  <c r="T1467" i="1" s="1"/>
  <c r="P1468" i="1"/>
  <c r="T1468" i="1" s="1"/>
  <c r="P1469" i="1"/>
  <c r="T1469" i="1" s="1"/>
  <c r="P1470" i="1"/>
  <c r="T1470" i="1" s="1"/>
  <c r="P1471" i="1"/>
  <c r="T1471" i="1" s="1"/>
  <c r="P1472" i="1"/>
  <c r="T1472" i="1" s="1"/>
  <c r="P1473" i="1"/>
  <c r="T1473" i="1" s="1"/>
  <c r="P1474" i="1"/>
  <c r="T1474" i="1" s="1"/>
  <c r="P1475" i="1"/>
  <c r="T1475" i="1" s="1"/>
  <c r="P1476" i="1"/>
  <c r="T1476" i="1" s="1"/>
  <c r="P1477" i="1"/>
  <c r="T1477" i="1" s="1"/>
  <c r="P1478" i="1"/>
  <c r="T1478" i="1" s="1"/>
  <c r="P1479" i="1"/>
  <c r="T1479" i="1" s="1"/>
  <c r="P1480" i="1"/>
  <c r="T1480" i="1" s="1"/>
  <c r="P1481" i="1"/>
  <c r="T1481" i="1" s="1"/>
  <c r="P1482" i="1"/>
  <c r="T1482" i="1" s="1"/>
  <c r="P1483" i="1"/>
  <c r="T1483" i="1" s="1"/>
  <c r="P1484" i="1"/>
  <c r="T1484" i="1" s="1"/>
  <c r="P1485" i="1"/>
  <c r="T1485" i="1" s="1"/>
  <c r="P1486" i="1"/>
  <c r="T1486" i="1" s="1"/>
  <c r="P1487" i="1"/>
  <c r="T1487" i="1" s="1"/>
  <c r="P1488" i="1"/>
  <c r="T1488" i="1" s="1"/>
  <c r="P1489" i="1"/>
  <c r="T1489" i="1" s="1"/>
  <c r="P1490" i="1"/>
  <c r="T1490" i="1" s="1"/>
  <c r="P1491" i="1"/>
  <c r="T1491" i="1" s="1"/>
  <c r="P1492" i="1"/>
  <c r="T1492" i="1" s="1"/>
  <c r="P1493" i="1"/>
  <c r="T1493" i="1" s="1"/>
  <c r="P1494" i="1"/>
  <c r="T1494" i="1" s="1"/>
  <c r="P1495" i="1"/>
  <c r="T1495" i="1" s="1"/>
  <c r="P1496" i="1"/>
  <c r="T1496" i="1" s="1"/>
  <c r="P1497" i="1"/>
  <c r="T1497" i="1" s="1"/>
  <c r="P1498" i="1"/>
  <c r="T1498" i="1" s="1"/>
  <c r="P1499" i="1"/>
  <c r="T1499" i="1" s="1"/>
  <c r="P1500" i="1"/>
  <c r="T1500" i="1" s="1"/>
  <c r="P1501" i="1"/>
  <c r="T1501" i="1" s="1"/>
  <c r="P1502" i="1"/>
  <c r="T1502" i="1" s="1"/>
  <c r="P1503" i="1"/>
  <c r="T1503" i="1" s="1"/>
  <c r="P1504" i="1"/>
  <c r="T1504" i="1" s="1"/>
  <c r="P1505" i="1"/>
  <c r="T1505" i="1" s="1"/>
  <c r="P1506" i="1"/>
  <c r="T1506" i="1" s="1"/>
  <c r="P1507" i="1"/>
  <c r="T1507" i="1" s="1"/>
  <c r="P1508" i="1"/>
  <c r="T1508" i="1" s="1"/>
  <c r="P1509" i="1"/>
  <c r="T1509" i="1" s="1"/>
  <c r="P1510" i="1"/>
  <c r="T1510" i="1" s="1"/>
  <c r="P1511" i="1"/>
  <c r="T1511" i="1" s="1"/>
  <c r="P1512" i="1"/>
  <c r="T1512" i="1" s="1"/>
  <c r="P1513" i="1"/>
  <c r="T1513" i="1" s="1"/>
  <c r="P1514" i="1"/>
  <c r="T1514" i="1" s="1"/>
  <c r="P1515" i="1"/>
  <c r="T1515" i="1" s="1"/>
  <c r="P1516" i="1"/>
  <c r="T1516" i="1" s="1"/>
  <c r="P1428" i="1"/>
  <c r="T1428" i="1" s="1"/>
  <c r="O1428" i="1"/>
  <c r="S1428" i="1" s="1"/>
  <c r="O1329" i="1"/>
  <c r="S1329" i="1" s="1"/>
  <c r="O1330" i="1"/>
  <c r="S1330" i="1" s="1"/>
  <c r="O1331" i="1"/>
  <c r="S1331" i="1" s="1"/>
  <c r="O1332" i="1"/>
  <c r="S1332" i="1" s="1"/>
  <c r="O1333" i="1"/>
  <c r="S1333" i="1" s="1"/>
  <c r="O1334" i="1"/>
  <c r="S1334" i="1" s="1"/>
  <c r="O1335" i="1"/>
  <c r="S1335" i="1" s="1"/>
  <c r="O1336" i="1"/>
  <c r="S1336" i="1" s="1"/>
  <c r="O1337" i="1"/>
  <c r="S1337" i="1" s="1"/>
  <c r="O1338" i="1"/>
  <c r="S1338" i="1" s="1"/>
  <c r="O1339" i="1"/>
  <c r="S1339" i="1" s="1"/>
  <c r="O1340" i="1"/>
  <c r="S1340" i="1" s="1"/>
  <c r="O1341" i="1"/>
  <c r="S1341" i="1" s="1"/>
  <c r="O1342" i="1"/>
  <c r="S1342" i="1" s="1"/>
  <c r="O1343" i="1"/>
  <c r="S1343" i="1" s="1"/>
  <c r="O1344" i="1"/>
  <c r="S1344" i="1" s="1"/>
  <c r="O1345" i="1"/>
  <c r="S1345" i="1" s="1"/>
  <c r="O1346" i="1"/>
  <c r="S1346" i="1" s="1"/>
  <c r="O1347" i="1"/>
  <c r="S1347" i="1" s="1"/>
  <c r="O1348" i="1"/>
  <c r="S1348" i="1" s="1"/>
  <c r="O1349" i="1"/>
  <c r="S1349" i="1" s="1"/>
  <c r="O1350" i="1"/>
  <c r="S1350" i="1" s="1"/>
  <c r="O1351" i="1"/>
  <c r="S1351" i="1" s="1"/>
  <c r="O1352" i="1"/>
  <c r="S1352" i="1" s="1"/>
  <c r="O1353" i="1"/>
  <c r="S1353" i="1" s="1"/>
  <c r="O1354" i="1"/>
  <c r="S1354" i="1" s="1"/>
  <c r="O1355" i="1"/>
  <c r="S1355" i="1" s="1"/>
  <c r="O1356" i="1"/>
  <c r="S1356" i="1" s="1"/>
  <c r="O1357" i="1"/>
  <c r="S1357" i="1" s="1"/>
  <c r="O1358" i="1"/>
  <c r="S1358" i="1" s="1"/>
  <c r="O1359" i="1"/>
  <c r="S1359" i="1" s="1"/>
  <c r="O1360" i="1"/>
  <c r="S1360" i="1" s="1"/>
  <c r="O1361" i="1"/>
  <c r="S1361" i="1" s="1"/>
  <c r="O1362" i="1"/>
  <c r="S1362" i="1" s="1"/>
  <c r="O1363" i="1"/>
  <c r="S1363" i="1" s="1"/>
  <c r="O1364" i="1"/>
  <c r="S1364" i="1" s="1"/>
  <c r="O1365" i="1"/>
  <c r="S1365" i="1" s="1"/>
  <c r="O1366" i="1"/>
  <c r="S1366" i="1" s="1"/>
  <c r="O1367" i="1"/>
  <c r="S1367" i="1" s="1"/>
  <c r="O1368" i="1"/>
  <c r="S1368" i="1" s="1"/>
  <c r="O1369" i="1"/>
  <c r="S1369" i="1" s="1"/>
  <c r="O1370" i="1"/>
  <c r="S1370" i="1" s="1"/>
  <c r="O1371" i="1"/>
  <c r="S1371" i="1" s="1"/>
  <c r="O1372" i="1"/>
  <c r="S1372" i="1" s="1"/>
  <c r="O1373" i="1"/>
  <c r="S1373" i="1" s="1"/>
  <c r="O1374" i="1"/>
  <c r="S1374" i="1" s="1"/>
  <c r="O1375" i="1"/>
  <c r="S1375" i="1" s="1"/>
  <c r="O1376" i="1"/>
  <c r="S1376" i="1" s="1"/>
  <c r="O1377" i="1"/>
  <c r="S1377" i="1" s="1"/>
  <c r="O1378" i="1"/>
  <c r="S1378" i="1" s="1"/>
  <c r="O1379" i="1"/>
  <c r="S1379" i="1" s="1"/>
  <c r="O1380" i="1"/>
  <c r="S1380" i="1" s="1"/>
  <c r="O1381" i="1"/>
  <c r="S1381" i="1" s="1"/>
  <c r="O1382" i="1"/>
  <c r="S1382" i="1" s="1"/>
  <c r="O1383" i="1"/>
  <c r="S1383" i="1" s="1"/>
  <c r="O1384" i="1"/>
  <c r="S1384" i="1" s="1"/>
  <c r="O1385" i="1"/>
  <c r="S1385" i="1" s="1"/>
  <c r="O1386" i="1"/>
  <c r="S1386" i="1" s="1"/>
  <c r="O1387" i="1"/>
  <c r="S1387" i="1" s="1"/>
  <c r="O1388" i="1"/>
  <c r="S1388" i="1" s="1"/>
  <c r="O1389" i="1"/>
  <c r="S1389" i="1" s="1"/>
  <c r="O1390" i="1"/>
  <c r="S1390" i="1" s="1"/>
  <c r="O1391" i="1"/>
  <c r="S1391" i="1" s="1"/>
  <c r="O1392" i="1"/>
  <c r="S1392" i="1" s="1"/>
  <c r="O1393" i="1"/>
  <c r="S1393" i="1" s="1"/>
  <c r="O1394" i="1"/>
  <c r="S1394" i="1" s="1"/>
  <c r="O1395" i="1"/>
  <c r="S1395" i="1" s="1"/>
  <c r="O1396" i="1"/>
  <c r="S1396" i="1" s="1"/>
  <c r="O1397" i="1"/>
  <c r="S1397" i="1" s="1"/>
  <c r="O1398" i="1"/>
  <c r="S1398" i="1" s="1"/>
  <c r="O1399" i="1"/>
  <c r="S1399" i="1" s="1"/>
  <c r="O1400" i="1"/>
  <c r="S1400" i="1" s="1"/>
  <c r="O1401" i="1"/>
  <c r="S1401" i="1" s="1"/>
  <c r="O1402" i="1"/>
  <c r="S1402" i="1" s="1"/>
  <c r="O1403" i="1"/>
  <c r="S1403" i="1" s="1"/>
  <c r="O1404" i="1"/>
  <c r="S1404" i="1" s="1"/>
  <c r="O1405" i="1"/>
  <c r="S1405" i="1" s="1"/>
  <c r="O1406" i="1"/>
  <c r="S1406" i="1" s="1"/>
  <c r="O1407" i="1"/>
  <c r="S1407" i="1" s="1"/>
  <c r="O1408" i="1"/>
  <c r="S1408" i="1" s="1"/>
  <c r="O1409" i="1"/>
  <c r="S1409" i="1" s="1"/>
  <c r="O1410" i="1"/>
  <c r="S1410" i="1" s="1"/>
  <c r="O1411" i="1"/>
  <c r="S1411" i="1" s="1"/>
  <c r="O1412" i="1"/>
  <c r="S1412" i="1" s="1"/>
  <c r="O1413" i="1"/>
  <c r="S1413" i="1" s="1"/>
  <c r="O1414" i="1"/>
  <c r="S1414" i="1" s="1"/>
  <c r="O1415" i="1"/>
  <c r="S1415" i="1" s="1"/>
  <c r="O1416" i="1"/>
  <c r="S1416" i="1" s="1"/>
  <c r="O1417" i="1"/>
  <c r="S1417" i="1" s="1"/>
  <c r="O1418" i="1"/>
  <c r="S1418" i="1" s="1"/>
  <c r="O1419" i="1"/>
  <c r="S1419" i="1" s="1"/>
  <c r="O1420" i="1"/>
  <c r="S1420" i="1" s="1"/>
  <c r="O1421" i="1"/>
  <c r="S1421" i="1" s="1"/>
  <c r="O1422" i="1"/>
  <c r="S1422" i="1" s="1"/>
  <c r="O1423" i="1"/>
  <c r="S1423" i="1" s="1"/>
  <c r="O1424" i="1"/>
  <c r="S1424" i="1" s="1"/>
  <c r="O1425" i="1"/>
  <c r="S1425" i="1" s="1"/>
  <c r="O1426" i="1"/>
  <c r="S1426" i="1" s="1"/>
  <c r="P1329" i="1"/>
  <c r="T1329" i="1" s="1"/>
  <c r="P1330" i="1"/>
  <c r="T1330" i="1" s="1"/>
  <c r="P1331" i="1"/>
  <c r="T1331" i="1" s="1"/>
  <c r="P1332" i="1"/>
  <c r="T1332" i="1" s="1"/>
  <c r="P1333" i="1"/>
  <c r="T1333" i="1" s="1"/>
  <c r="P1334" i="1"/>
  <c r="T1334" i="1" s="1"/>
  <c r="P1335" i="1"/>
  <c r="T1335" i="1" s="1"/>
  <c r="P1336" i="1"/>
  <c r="T1336" i="1" s="1"/>
  <c r="P1337" i="1"/>
  <c r="T1337" i="1" s="1"/>
  <c r="P1338" i="1"/>
  <c r="T1338" i="1" s="1"/>
  <c r="P1339" i="1"/>
  <c r="T1339" i="1" s="1"/>
  <c r="P1340" i="1"/>
  <c r="T1340" i="1" s="1"/>
  <c r="P1341" i="1"/>
  <c r="T1341" i="1" s="1"/>
  <c r="P1342" i="1"/>
  <c r="T1342" i="1" s="1"/>
  <c r="P1343" i="1"/>
  <c r="T1343" i="1" s="1"/>
  <c r="P1344" i="1"/>
  <c r="T1344" i="1" s="1"/>
  <c r="P1345" i="1"/>
  <c r="T1345" i="1" s="1"/>
  <c r="P1346" i="1"/>
  <c r="T1346" i="1" s="1"/>
  <c r="P1347" i="1"/>
  <c r="T1347" i="1" s="1"/>
  <c r="P1348" i="1"/>
  <c r="T1348" i="1" s="1"/>
  <c r="P1349" i="1"/>
  <c r="T1349" i="1" s="1"/>
  <c r="P1350" i="1"/>
  <c r="T1350" i="1" s="1"/>
  <c r="P1351" i="1"/>
  <c r="T1351" i="1" s="1"/>
  <c r="P1352" i="1"/>
  <c r="T1352" i="1" s="1"/>
  <c r="P1353" i="1"/>
  <c r="T1353" i="1" s="1"/>
  <c r="P1354" i="1"/>
  <c r="T1354" i="1" s="1"/>
  <c r="P1355" i="1"/>
  <c r="T1355" i="1" s="1"/>
  <c r="P1356" i="1"/>
  <c r="T1356" i="1" s="1"/>
  <c r="P1357" i="1"/>
  <c r="T1357" i="1" s="1"/>
  <c r="P1358" i="1"/>
  <c r="T1358" i="1" s="1"/>
  <c r="P1359" i="1"/>
  <c r="T1359" i="1" s="1"/>
  <c r="P1360" i="1"/>
  <c r="T1360" i="1" s="1"/>
  <c r="P1361" i="1"/>
  <c r="T1361" i="1" s="1"/>
  <c r="P1362" i="1"/>
  <c r="T1362" i="1" s="1"/>
  <c r="P1363" i="1"/>
  <c r="T1363" i="1" s="1"/>
  <c r="P1364" i="1"/>
  <c r="T1364" i="1" s="1"/>
  <c r="P1365" i="1"/>
  <c r="T1365" i="1" s="1"/>
  <c r="P1366" i="1"/>
  <c r="T1366" i="1" s="1"/>
  <c r="P1367" i="1"/>
  <c r="T1367" i="1" s="1"/>
  <c r="P1368" i="1"/>
  <c r="T1368" i="1" s="1"/>
  <c r="P1369" i="1"/>
  <c r="T1369" i="1" s="1"/>
  <c r="P1370" i="1"/>
  <c r="T1370" i="1" s="1"/>
  <c r="P1371" i="1"/>
  <c r="T1371" i="1" s="1"/>
  <c r="P1372" i="1"/>
  <c r="T1372" i="1" s="1"/>
  <c r="P1373" i="1"/>
  <c r="T1373" i="1" s="1"/>
  <c r="P1374" i="1"/>
  <c r="T1374" i="1" s="1"/>
  <c r="P1375" i="1"/>
  <c r="T1375" i="1" s="1"/>
  <c r="P1376" i="1"/>
  <c r="T1376" i="1" s="1"/>
  <c r="P1377" i="1"/>
  <c r="T1377" i="1" s="1"/>
  <c r="P1378" i="1"/>
  <c r="T1378" i="1" s="1"/>
  <c r="P1379" i="1"/>
  <c r="T1379" i="1" s="1"/>
  <c r="P1380" i="1"/>
  <c r="T1380" i="1" s="1"/>
  <c r="P1381" i="1"/>
  <c r="T1381" i="1" s="1"/>
  <c r="P1382" i="1"/>
  <c r="T1382" i="1" s="1"/>
  <c r="P1383" i="1"/>
  <c r="T1383" i="1" s="1"/>
  <c r="P1384" i="1"/>
  <c r="T1384" i="1" s="1"/>
  <c r="P1385" i="1"/>
  <c r="T1385" i="1" s="1"/>
  <c r="P1386" i="1"/>
  <c r="T1386" i="1" s="1"/>
  <c r="P1387" i="1"/>
  <c r="T1387" i="1" s="1"/>
  <c r="P1388" i="1"/>
  <c r="T1388" i="1" s="1"/>
  <c r="P1389" i="1"/>
  <c r="T1389" i="1" s="1"/>
  <c r="P1390" i="1"/>
  <c r="T1390" i="1" s="1"/>
  <c r="P1391" i="1"/>
  <c r="T1391" i="1" s="1"/>
  <c r="P1392" i="1"/>
  <c r="T1392" i="1" s="1"/>
  <c r="P1393" i="1"/>
  <c r="T1393" i="1" s="1"/>
  <c r="P1394" i="1"/>
  <c r="T1394" i="1" s="1"/>
  <c r="P1395" i="1"/>
  <c r="T1395" i="1" s="1"/>
  <c r="P1396" i="1"/>
  <c r="T1396" i="1" s="1"/>
  <c r="P1397" i="1"/>
  <c r="T1397" i="1" s="1"/>
  <c r="P1398" i="1"/>
  <c r="T1398" i="1" s="1"/>
  <c r="P1399" i="1"/>
  <c r="T1399" i="1" s="1"/>
  <c r="P1400" i="1"/>
  <c r="T1400" i="1" s="1"/>
  <c r="P1401" i="1"/>
  <c r="T1401" i="1" s="1"/>
  <c r="P1402" i="1"/>
  <c r="T1402" i="1" s="1"/>
  <c r="P1403" i="1"/>
  <c r="T1403" i="1" s="1"/>
  <c r="P1404" i="1"/>
  <c r="T1404" i="1" s="1"/>
  <c r="P1405" i="1"/>
  <c r="T1405" i="1" s="1"/>
  <c r="P1406" i="1"/>
  <c r="T1406" i="1" s="1"/>
  <c r="P1407" i="1"/>
  <c r="T1407" i="1" s="1"/>
  <c r="P1408" i="1"/>
  <c r="T1408" i="1" s="1"/>
  <c r="P1409" i="1"/>
  <c r="T1409" i="1" s="1"/>
  <c r="P1410" i="1"/>
  <c r="T1410" i="1" s="1"/>
  <c r="P1411" i="1"/>
  <c r="T1411" i="1" s="1"/>
  <c r="P1412" i="1"/>
  <c r="T1412" i="1" s="1"/>
  <c r="P1413" i="1"/>
  <c r="T1413" i="1" s="1"/>
  <c r="P1414" i="1"/>
  <c r="T1414" i="1" s="1"/>
  <c r="P1415" i="1"/>
  <c r="T1415" i="1" s="1"/>
  <c r="P1416" i="1"/>
  <c r="T1416" i="1" s="1"/>
  <c r="P1417" i="1"/>
  <c r="T1417" i="1" s="1"/>
  <c r="P1418" i="1"/>
  <c r="T1418" i="1" s="1"/>
  <c r="P1419" i="1"/>
  <c r="T1419" i="1" s="1"/>
  <c r="P1420" i="1"/>
  <c r="T1420" i="1" s="1"/>
  <c r="P1421" i="1"/>
  <c r="T1421" i="1" s="1"/>
  <c r="P1422" i="1"/>
  <c r="T1422" i="1" s="1"/>
  <c r="P1423" i="1"/>
  <c r="T1423" i="1" s="1"/>
  <c r="P1424" i="1"/>
  <c r="T1424" i="1" s="1"/>
  <c r="P1425" i="1"/>
  <c r="T1425" i="1" s="1"/>
  <c r="P1426" i="1"/>
  <c r="T1426" i="1" s="1"/>
  <c r="P1328" i="1"/>
  <c r="T1328" i="1" s="1"/>
  <c r="O1328" i="1"/>
  <c r="S1328" i="1" s="1"/>
  <c r="O1239" i="1"/>
  <c r="S1239" i="1" s="1"/>
  <c r="O1240" i="1"/>
  <c r="S1240" i="1" s="1"/>
  <c r="O1241" i="1"/>
  <c r="S1241" i="1" s="1"/>
  <c r="O1242" i="1"/>
  <c r="S1242" i="1" s="1"/>
  <c r="O1243" i="1"/>
  <c r="S1243" i="1" s="1"/>
  <c r="O1244" i="1"/>
  <c r="S1244" i="1" s="1"/>
  <c r="O1245" i="1"/>
  <c r="S1245" i="1" s="1"/>
  <c r="O1246" i="1"/>
  <c r="S1246" i="1" s="1"/>
  <c r="O1247" i="1"/>
  <c r="S1247" i="1" s="1"/>
  <c r="O1248" i="1"/>
  <c r="S1248" i="1" s="1"/>
  <c r="O1249" i="1"/>
  <c r="S1249" i="1" s="1"/>
  <c r="O1250" i="1"/>
  <c r="S1250" i="1" s="1"/>
  <c r="O1251" i="1"/>
  <c r="S1251" i="1" s="1"/>
  <c r="O1252" i="1"/>
  <c r="S1252" i="1" s="1"/>
  <c r="O1253" i="1"/>
  <c r="S1253" i="1" s="1"/>
  <c r="O1254" i="1"/>
  <c r="S1254" i="1" s="1"/>
  <c r="O1255" i="1"/>
  <c r="S1255" i="1" s="1"/>
  <c r="O1256" i="1"/>
  <c r="S1256" i="1" s="1"/>
  <c r="O1257" i="1"/>
  <c r="S1257" i="1" s="1"/>
  <c r="O1258" i="1"/>
  <c r="S1258" i="1" s="1"/>
  <c r="O1259" i="1"/>
  <c r="S1259" i="1" s="1"/>
  <c r="O1260" i="1"/>
  <c r="S1260" i="1" s="1"/>
  <c r="O1261" i="1"/>
  <c r="S1261" i="1" s="1"/>
  <c r="O1262" i="1"/>
  <c r="S1262" i="1" s="1"/>
  <c r="O1263" i="1"/>
  <c r="S1263" i="1" s="1"/>
  <c r="O1264" i="1"/>
  <c r="S1264" i="1" s="1"/>
  <c r="O1265" i="1"/>
  <c r="S1265" i="1" s="1"/>
  <c r="O1266" i="1"/>
  <c r="S1266" i="1" s="1"/>
  <c r="O1267" i="1"/>
  <c r="S1267" i="1" s="1"/>
  <c r="O1268" i="1"/>
  <c r="S1268" i="1" s="1"/>
  <c r="O1269" i="1"/>
  <c r="S1269" i="1" s="1"/>
  <c r="O1270" i="1"/>
  <c r="S1270" i="1" s="1"/>
  <c r="O1271" i="1"/>
  <c r="S1271" i="1" s="1"/>
  <c r="O1272" i="1"/>
  <c r="S1272" i="1" s="1"/>
  <c r="O1273" i="1"/>
  <c r="S1273" i="1" s="1"/>
  <c r="O1274" i="1"/>
  <c r="S1274" i="1" s="1"/>
  <c r="O1275" i="1"/>
  <c r="S1275" i="1" s="1"/>
  <c r="O1276" i="1"/>
  <c r="S1276" i="1" s="1"/>
  <c r="O1277" i="1"/>
  <c r="S1277" i="1" s="1"/>
  <c r="O1278" i="1"/>
  <c r="S1278" i="1" s="1"/>
  <c r="O1279" i="1"/>
  <c r="S1279" i="1" s="1"/>
  <c r="O1280" i="1"/>
  <c r="S1280" i="1" s="1"/>
  <c r="O1281" i="1"/>
  <c r="S1281" i="1" s="1"/>
  <c r="O1282" i="1"/>
  <c r="S1282" i="1" s="1"/>
  <c r="O1283" i="1"/>
  <c r="S1283" i="1" s="1"/>
  <c r="O1284" i="1"/>
  <c r="S1284" i="1" s="1"/>
  <c r="O1285" i="1"/>
  <c r="S1285" i="1" s="1"/>
  <c r="O1286" i="1"/>
  <c r="S1286" i="1" s="1"/>
  <c r="O1287" i="1"/>
  <c r="S1287" i="1" s="1"/>
  <c r="O1288" i="1"/>
  <c r="S1288" i="1" s="1"/>
  <c r="O1289" i="1"/>
  <c r="S1289" i="1" s="1"/>
  <c r="O1290" i="1"/>
  <c r="S1290" i="1" s="1"/>
  <c r="O1291" i="1"/>
  <c r="S1291" i="1" s="1"/>
  <c r="O1292" i="1"/>
  <c r="S1292" i="1" s="1"/>
  <c r="O1293" i="1"/>
  <c r="S1293" i="1" s="1"/>
  <c r="O1294" i="1"/>
  <c r="S1294" i="1" s="1"/>
  <c r="O1295" i="1"/>
  <c r="S1295" i="1" s="1"/>
  <c r="O1296" i="1"/>
  <c r="S1296" i="1" s="1"/>
  <c r="O1297" i="1"/>
  <c r="S1297" i="1" s="1"/>
  <c r="O1298" i="1"/>
  <c r="S1298" i="1" s="1"/>
  <c r="O1299" i="1"/>
  <c r="S1299" i="1" s="1"/>
  <c r="O1300" i="1"/>
  <c r="S1300" i="1" s="1"/>
  <c r="O1301" i="1"/>
  <c r="S1301" i="1" s="1"/>
  <c r="O1302" i="1"/>
  <c r="S1302" i="1" s="1"/>
  <c r="O1303" i="1"/>
  <c r="S1303" i="1" s="1"/>
  <c r="O1304" i="1"/>
  <c r="S1304" i="1" s="1"/>
  <c r="O1305" i="1"/>
  <c r="S1305" i="1" s="1"/>
  <c r="O1306" i="1"/>
  <c r="S1306" i="1" s="1"/>
  <c r="O1307" i="1"/>
  <c r="S1307" i="1" s="1"/>
  <c r="O1308" i="1"/>
  <c r="S1308" i="1" s="1"/>
  <c r="O1309" i="1"/>
  <c r="S1309" i="1" s="1"/>
  <c r="O1310" i="1"/>
  <c r="S1310" i="1" s="1"/>
  <c r="O1311" i="1"/>
  <c r="S1311" i="1" s="1"/>
  <c r="O1312" i="1"/>
  <c r="S1312" i="1" s="1"/>
  <c r="O1313" i="1"/>
  <c r="S1313" i="1" s="1"/>
  <c r="O1314" i="1"/>
  <c r="S1314" i="1" s="1"/>
  <c r="O1315" i="1"/>
  <c r="S1315" i="1" s="1"/>
  <c r="O1316" i="1"/>
  <c r="S1316" i="1" s="1"/>
  <c r="O1317" i="1"/>
  <c r="S1317" i="1" s="1"/>
  <c r="O1318" i="1"/>
  <c r="S1318" i="1" s="1"/>
  <c r="O1319" i="1"/>
  <c r="S1319" i="1" s="1"/>
  <c r="O1320" i="1"/>
  <c r="S1320" i="1" s="1"/>
  <c r="O1321" i="1"/>
  <c r="S1321" i="1" s="1"/>
  <c r="O1322" i="1"/>
  <c r="S1322" i="1" s="1"/>
  <c r="O1323" i="1"/>
  <c r="S1323" i="1" s="1"/>
  <c r="O1324" i="1"/>
  <c r="S1324" i="1" s="1"/>
  <c r="O1325" i="1"/>
  <c r="S1325" i="1" s="1"/>
  <c r="O1326" i="1"/>
  <c r="S1326" i="1" s="1"/>
  <c r="P1239" i="1"/>
  <c r="T1239" i="1" s="1"/>
  <c r="P1240" i="1"/>
  <c r="T1240" i="1" s="1"/>
  <c r="P1241" i="1"/>
  <c r="T1241" i="1" s="1"/>
  <c r="P1242" i="1"/>
  <c r="T1242" i="1" s="1"/>
  <c r="P1243" i="1"/>
  <c r="T1243" i="1" s="1"/>
  <c r="P1244" i="1"/>
  <c r="T1244" i="1" s="1"/>
  <c r="P1245" i="1"/>
  <c r="T1245" i="1" s="1"/>
  <c r="P1246" i="1"/>
  <c r="T1246" i="1" s="1"/>
  <c r="P1247" i="1"/>
  <c r="T1247" i="1" s="1"/>
  <c r="P1248" i="1"/>
  <c r="T1248" i="1" s="1"/>
  <c r="P1249" i="1"/>
  <c r="T1249" i="1" s="1"/>
  <c r="P1250" i="1"/>
  <c r="T1250" i="1" s="1"/>
  <c r="P1251" i="1"/>
  <c r="T1251" i="1" s="1"/>
  <c r="P1252" i="1"/>
  <c r="T1252" i="1" s="1"/>
  <c r="P1253" i="1"/>
  <c r="T1253" i="1" s="1"/>
  <c r="P1254" i="1"/>
  <c r="T1254" i="1" s="1"/>
  <c r="P1255" i="1"/>
  <c r="T1255" i="1" s="1"/>
  <c r="P1256" i="1"/>
  <c r="T1256" i="1" s="1"/>
  <c r="P1257" i="1"/>
  <c r="T1257" i="1" s="1"/>
  <c r="P1258" i="1"/>
  <c r="T1258" i="1" s="1"/>
  <c r="P1259" i="1"/>
  <c r="T1259" i="1" s="1"/>
  <c r="P1260" i="1"/>
  <c r="T1260" i="1" s="1"/>
  <c r="P1261" i="1"/>
  <c r="T1261" i="1" s="1"/>
  <c r="P1262" i="1"/>
  <c r="T1262" i="1" s="1"/>
  <c r="P1263" i="1"/>
  <c r="T1263" i="1" s="1"/>
  <c r="P1264" i="1"/>
  <c r="T1264" i="1" s="1"/>
  <c r="P1265" i="1"/>
  <c r="T1265" i="1" s="1"/>
  <c r="P1266" i="1"/>
  <c r="T1266" i="1" s="1"/>
  <c r="P1267" i="1"/>
  <c r="T1267" i="1" s="1"/>
  <c r="P1268" i="1"/>
  <c r="T1268" i="1" s="1"/>
  <c r="P1269" i="1"/>
  <c r="T1269" i="1" s="1"/>
  <c r="P1270" i="1"/>
  <c r="T1270" i="1" s="1"/>
  <c r="P1271" i="1"/>
  <c r="T1271" i="1" s="1"/>
  <c r="P1272" i="1"/>
  <c r="T1272" i="1" s="1"/>
  <c r="P1273" i="1"/>
  <c r="T1273" i="1" s="1"/>
  <c r="P1274" i="1"/>
  <c r="T1274" i="1" s="1"/>
  <c r="P1275" i="1"/>
  <c r="T1275" i="1" s="1"/>
  <c r="P1276" i="1"/>
  <c r="T1276" i="1" s="1"/>
  <c r="P1277" i="1"/>
  <c r="T1277" i="1" s="1"/>
  <c r="P1278" i="1"/>
  <c r="T1278" i="1" s="1"/>
  <c r="P1279" i="1"/>
  <c r="T1279" i="1" s="1"/>
  <c r="P1280" i="1"/>
  <c r="T1280" i="1" s="1"/>
  <c r="P1281" i="1"/>
  <c r="T1281" i="1" s="1"/>
  <c r="P1282" i="1"/>
  <c r="T1282" i="1" s="1"/>
  <c r="P1283" i="1"/>
  <c r="T1283" i="1" s="1"/>
  <c r="P1284" i="1"/>
  <c r="T1284" i="1" s="1"/>
  <c r="P1285" i="1"/>
  <c r="T1285" i="1" s="1"/>
  <c r="P1286" i="1"/>
  <c r="T1286" i="1" s="1"/>
  <c r="P1287" i="1"/>
  <c r="T1287" i="1" s="1"/>
  <c r="P1288" i="1"/>
  <c r="T1288" i="1" s="1"/>
  <c r="P1289" i="1"/>
  <c r="T1289" i="1" s="1"/>
  <c r="P1290" i="1"/>
  <c r="T1290" i="1" s="1"/>
  <c r="P1291" i="1"/>
  <c r="T1291" i="1" s="1"/>
  <c r="P1292" i="1"/>
  <c r="T1292" i="1" s="1"/>
  <c r="P1293" i="1"/>
  <c r="T1293" i="1" s="1"/>
  <c r="P1294" i="1"/>
  <c r="T1294" i="1" s="1"/>
  <c r="P1295" i="1"/>
  <c r="T1295" i="1" s="1"/>
  <c r="P1296" i="1"/>
  <c r="T1296" i="1" s="1"/>
  <c r="P1297" i="1"/>
  <c r="T1297" i="1" s="1"/>
  <c r="P1298" i="1"/>
  <c r="T1298" i="1" s="1"/>
  <c r="P1299" i="1"/>
  <c r="T1299" i="1" s="1"/>
  <c r="P1300" i="1"/>
  <c r="T1300" i="1" s="1"/>
  <c r="P1301" i="1"/>
  <c r="T1301" i="1" s="1"/>
  <c r="P1302" i="1"/>
  <c r="T1302" i="1" s="1"/>
  <c r="P1303" i="1"/>
  <c r="T1303" i="1" s="1"/>
  <c r="P1304" i="1"/>
  <c r="T1304" i="1" s="1"/>
  <c r="P1305" i="1"/>
  <c r="T1305" i="1" s="1"/>
  <c r="P1306" i="1"/>
  <c r="T1306" i="1" s="1"/>
  <c r="P1307" i="1"/>
  <c r="T1307" i="1" s="1"/>
  <c r="P1308" i="1"/>
  <c r="T1308" i="1" s="1"/>
  <c r="P1309" i="1"/>
  <c r="T1309" i="1" s="1"/>
  <c r="P1310" i="1"/>
  <c r="T1310" i="1" s="1"/>
  <c r="P1311" i="1"/>
  <c r="T1311" i="1" s="1"/>
  <c r="P1312" i="1"/>
  <c r="T1312" i="1" s="1"/>
  <c r="P1313" i="1"/>
  <c r="T1313" i="1" s="1"/>
  <c r="P1314" i="1"/>
  <c r="T1314" i="1" s="1"/>
  <c r="P1315" i="1"/>
  <c r="T1315" i="1" s="1"/>
  <c r="P1316" i="1"/>
  <c r="T1316" i="1" s="1"/>
  <c r="P1317" i="1"/>
  <c r="T1317" i="1" s="1"/>
  <c r="P1318" i="1"/>
  <c r="T1318" i="1" s="1"/>
  <c r="P1319" i="1"/>
  <c r="T1319" i="1" s="1"/>
  <c r="P1320" i="1"/>
  <c r="T1320" i="1" s="1"/>
  <c r="P1321" i="1"/>
  <c r="T1321" i="1" s="1"/>
  <c r="P1322" i="1"/>
  <c r="T1322" i="1" s="1"/>
  <c r="P1323" i="1"/>
  <c r="T1323" i="1" s="1"/>
  <c r="P1324" i="1"/>
  <c r="T1324" i="1" s="1"/>
  <c r="P1325" i="1"/>
  <c r="T1325" i="1" s="1"/>
  <c r="P1326" i="1"/>
  <c r="T1326" i="1" s="1"/>
  <c r="P1238" i="1"/>
  <c r="T1238" i="1" s="1"/>
  <c r="O1238" i="1"/>
  <c r="S1238" i="1" s="1"/>
  <c r="F1852" i="1" l="1"/>
  <c r="J1852" i="1" s="1"/>
  <c r="N1852" i="1" s="1"/>
  <c r="R1852" i="1" s="1"/>
  <c r="E1852" i="1"/>
  <c r="I1852" i="1" s="1"/>
  <c r="M1852" i="1" s="1"/>
  <c r="Q1852" i="1" s="1"/>
  <c r="E1842" i="1"/>
  <c r="I1842" i="1" s="1"/>
  <c r="M1842" i="1" s="1"/>
  <c r="Q1842" i="1" s="1"/>
  <c r="E1843" i="1"/>
  <c r="I1843" i="1" s="1"/>
  <c r="M1843" i="1" s="1"/>
  <c r="Q1843" i="1" s="1"/>
  <c r="E1844" i="1"/>
  <c r="I1844" i="1" s="1"/>
  <c r="M1844" i="1" s="1"/>
  <c r="Q1844" i="1" s="1"/>
  <c r="E1845" i="1"/>
  <c r="I1845" i="1" s="1"/>
  <c r="M1845" i="1" s="1"/>
  <c r="Q1845" i="1" s="1"/>
  <c r="E1846" i="1"/>
  <c r="I1846" i="1" s="1"/>
  <c r="M1846" i="1" s="1"/>
  <c r="Q1846" i="1" s="1"/>
  <c r="E1847" i="1"/>
  <c r="I1847" i="1" s="1"/>
  <c r="M1847" i="1" s="1"/>
  <c r="Q1847" i="1" s="1"/>
  <c r="E1848" i="1"/>
  <c r="I1848" i="1" s="1"/>
  <c r="M1848" i="1" s="1"/>
  <c r="Q1848" i="1" s="1"/>
  <c r="E1849" i="1"/>
  <c r="I1849" i="1" s="1"/>
  <c r="M1849" i="1" s="1"/>
  <c r="Q1849" i="1" s="1"/>
  <c r="E1850" i="1"/>
  <c r="I1850" i="1" s="1"/>
  <c r="M1850" i="1" s="1"/>
  <c r="Q1850" i="1" s="1"/>
  <c r="F1842" i="1"/>
  <c r="J1842" i="1" s="1"/>
  <c r="N1842" i="1" s="1"/>
  <c r="R1842" i="1" s="1"/>
  <c r="F1843" i="1"/>
  <c r="J1843" i="1" s="1"/>
  <c r="N1843" i="1" s="1"/>
  <c r="R1843" i="1" s="1"/>
  <c r="F1844" i="1"/>
  <c r="J1844" i="1" s="1"/>
  <c r="N1844" i="1" s="1"/>
  <c r="R1844" i="1" s="1"/>
  <c r="F1845" i="1"/>
  <c r="J1845" i="1" s="1"/>
  <c r="N1845" i="1" s="1"/>
  <c r="R1845" i="1" s="1"/>
  <c r="F1846" i="1"/>
  <c r="J1846" i="1" s="1"/>
  <c r="N1846" i="1" s="1"/>
  <c r="R1846" i="1" s="1"/>
  <c r="F1847" i="1"/>
  <c r="J1847" i="1" s="1"/>
  <c r="N1847" i="1" s="1"/>
  <c r="R1847" i="1" s="1"/>
  <c r="F1848" i="1"/>
  <c r="J1848" i="1" s="1"/>
  <c r="N1848" i="1" s="1"/>
  <c r="R1848" i="1" s="1"/>
  <c r="F1849" i="1"/>
  <c r="J1849" i="1" s="1"/>
  <c r="N1849" i="1" s="1"/>
  <c r="R1849" i="1" s="1"/>
  <c r="F1850" i="1"/>
  <c r="J1850" i="1" s="1"/>
  <c r="N1850" i="1" s="1"/>
  <c r="R1850" i="1" s="1"/>
  <c r="F1841" i="1"/>
  <c r="J1841" i="1" s="1"/>
  <c r="N1841" i="1" s="1"/>
  <c r="R1841" i="1" s="1"/>
  <c r="E1841" i="1"/>
  <c r="I1841" i="1" s="1"/>
  <c r="M1841" i="1" s="1"/>
  <c r="Q1841" i="1" s="1"/>
  <c r="E1828" i="1"/>
  <c r="I1828" i="1" s="1"/>
  <c r="M1828" i="1" s="1"/>
  <c r="Q1828" i="1" s="1"/>
  <c r="E1829" i="1"/>
  <c r="I1829" i="1" s="1"/>
  <c r="M1829" i="1" s="1"/>
  <c r="Q1829" i="1" s="1"/>
  <c r="E1830" i="1"/>
  <c r="I1830" i="1" s="1"/>
  <c r="M1830" i="1" s="1"/>
  <c r="Q1830" i="1" s="1"/>
  <c r="E1831" i="1"/>
  <c r="I1831" i="1" s="1"/>
  <c r="M1831" i="1" s="1"/>
  <c r="Q1831" i="1" s="1"/>
  <c r="E1832" i="1"/>
  <c r="I1832" i="1" s="1"/>
  <c r="M1832" i="1" s="1"/>
  <c r="Q1832" i="1" s="1"/>
  <c r="E1833" i="1"/>
  <c r="I1833" i="1" s="1"/>
  <c r="M1833" i="1" s="1"/>
  <c r="Q1833" i="1" s="1"/>
  <c r="E1834" i="1"/>
  <c r="I1834" i="1" s="1"/>
  <c r="M1834" i="1" s="1"/>
  <c r="Q1834" i="1" s="1"/>
  <c r="E1835" i="1"/>
  <c r="I1835" i="1" s="1"/>
  <c r="M1835" i="1" s="1"/>
  <c r="Q1835" i="1" s="1"/>
  <c r="E1836" i="1"/>
  <c r="I1836" i="1" s="1"/>
  <c r="M1836" i="1" s="1"/>
  <c r="Q1836" i="1" s="1"/>
  <c r="E1837" i="1"/>
  <c r="I1837" i="1" s="1"/>
  <c r="M1837" i="1" s="1"/>
  <c r="Q1837" i="1" s="1"/>
  <c r="E1838" i="1"/>
  <c r="I1838" i="1" s="1"/>
  <c r="M1838" i="1" s="1"/>
  <c r="Q1838" i="1" s="1"/>
  <c r="E1839" i="1"/>
  <c r="I1839" i="1" s="1"/>
  <c r="M1839" i="1" s="1"/>
  <c r="Q1839" i="1" s="1"/>
  <c r="F1828" i="1"/>
  <c r="J1828" i="1" s="1"/>
  <c r="N1828" i="1" s="1"/>
  <c r="R1828" i="1" s="1"/>
  <c r="F1829" i="1"/>
  <c r="J1829" i="1" s="1"/>
  <c r="N1829" i="1" s="1"/>
  <c r="R1829" i="1" s="1"/>
  <c r="F1830" i="1"/>
  <c r="J1830" i="1" s="1"/>
  <c r="N1830" i="1" s="1"/>
  <c r="R1830" i="1" s="1"/>
  <c r="F1831" i="1"/>
  <c r="J1831" i="1" s="1"/>
  <c r="N1831" i="1" s="1"/>
  <c r="R1831" i="1" s="1"/>
  <c r="F1832" i="1"/>
  <c r="J1832" i="1" s="1"/>
  <c r="N1832" i="1" s="1"/>
  <c r="R1832" i="1" s="1"/>
  <c r="F1833" i="1"/>
  <c r="J1833" i="1" s="1"/>
  <c r="N1833" i="1" s="1"/>
  <c r="R1833" i="1" s="1"/>
  <c r="F1834" i="1"/>
  <c r="J1834" i="1" s="1"/>
  <c r="N1834" i="1" s="1"/>
  <c r="R1834" i="1" s="1"/>
  <c r="F1835" i="1"/>
  <c r="J1835" i="1" s="1"/>
  <c r="N1835" i="1" s="1"/>
  <c r="R1835" i="1" s="1"/>
  <c r="F1836" i="1"/>
  <c r="J1836" i="1" s="1"/>
  <c r="N1836" i="1" s="1"/>
  <c r="R1836" i="1" s="1"/>
  <c r="F1837" i="1"/>
  <c r="J1837" i="1" s="1"/>
  <c r="N1837" i="1" s="1"/>
  <c r="R1837" i="1" s="1"/>
  <c r="F1838" i="1"/>
  <c r="J1838" i="1" s="1"/>
  <c r="N1838" i="1" s="1"/>
  <c r="R1838" i="1" s="1"/>
  <c r="F1839" i="1"/>
  <c r="J1839" i="1" s="1"/>
  <c r="N1839" i="1" s="1"/>
  <c r="R1839" i="1" s="1"/>
  <c r="F1827" i="1"/>
  <c r="J1827" i="1" s="1"/>
  <c r="N1827" i="1" s="1"/>
  <c r="R1827" i="1" s="1"/>
  <c r="E1827" i="1"/>
  <c r="I1827" i="1" s="1"/>
  <c r="M1827" i="1" s="1"/>
  <c r="Q1827" i="1" s="1"/>
  <c r="E1809" i="1"/>
  <c r="I1809" i="1" s="1"/>
  <c r="M1809" i="1" s="1"/>
  <c r="Q1809" i="1" s="1"/>
  <c r="E1810" i="1"/>
  <c r="I1810" i="1" s="1"/>
  <c r="M1810" i="1" s="1"/>
  <c r="Q1810" i="1" s="1"/>
  <c r="E1811" i="1"/>
  <c r="I1811" i="1" s="1"/>
  <c r="M1811" i="1" s="1"/>
  <c r="Q1811" i="1" s="1"/>
  <c r="E1812" i="1"/>
  <c r="I1812" i="1" s="1"/>
  <c r="M1812" i="1" s="1"/>
  <c r="Q1812" i="1" s="1"/>
  <c r="E1813" i="1"/>
  <c r="I1813" i="1" s="1"/>
  <c r="M1813" i="1" s="1"/>
  <c r="Q1813" i="1" s="1"/>
  <c r="E1814" i="1"/>
  <c r="I1814" i="1" s="1"/>
  <c r="M1814" i="1" s="1"/>
  <c r="Q1814" i="1" s="1"/>
  <c r="E1815" i="1"/>
  <c r="I1815" i="1" s="1"/>
  <c r="M1815" i="1" s="1"/>
  <c r="Q1815" i="1" s="1"/>
  <c r="E1816" i="1"/>
  <c r="I1816" i="1" s="1"/>
  <c r="M1816" i="1" s="1"/>
  <c r="Q1816" i="1" s="1"/>
  <c r="E1817" i="1"/>
  <c r="I1817" i="1" s="1"/>
  <c r="M1817" i="1" s="1"/>
  <c r="Q1817" i="1" s="1"/>
  <c r="E1818" i="1"/>
  <c r="I1818" i="1" s="1"/>
  <c r="M1818" i="1" s="1"/>
  <c r="Q1818" i="1" s="1"/>
  <c r="E1819" i="1"/>
  <c r="I1819" i="1" s="1"/>
  <c r="M1819" i="1" s="1"/>
  <c r="Q1819" i="1" s="1"/>
  <c r="E1820" i="1"/>
  <c r="I1820" i="1" s="1"/>
  <c r="M1820" i="1" s="1"/>
  <c r="Q1820" i="1" s="1"/>
  <c r="E1821" i="1"/>
  <c r="I1821" i="1" s="1"/>
  <c r="M1821" i="1" s="1"/>
  <c r="Q1821" i="1" s="1"/>
  <c r="E1822" i="1"/>
  <c r="I1822" i="1" s="1"/>
  <c r="M1822" i="1" s="1"/>
  <c r="Q1822" i="1" s="1"/>
  <c r="E1823" i="1"/>
  <c r="I1823" i="1" s="1"/>
  <c r="M1823" i="1" s="1"/>
  <c r="Q1823" i="1" s="1"/>
  <c r="E1824" i="1"/>
  <c r="I1824" i="1" s="1"/>
  <c r="M1824" i="1" s="1"/>
  <c r="Q1824" i="1" s="1"/>
  <c r="E1825" i="1"/>
  <c r="I1825" i="1" s="1"/>
  <c r="M1825" i="1" s="1"/>
  <c r="Q1825" i="1" s="1"/>
  <c r="F1809" i="1"/>
  <c r="J1809" i="1" s="1"/>
  <c r="N1809" i="1" s="1"/>
  <c r="R1809" i="1" s="1"/>
  <c r="F1810" i="1"/>
  <c r="J1810" i="1" s="1"/>
  <c r="N1810" i="1" s="1"/>
  <c r="R1810" i="1" s="1"/>
  <c r="F1811" i="1"/>
  <c r="J1811" i="1" s="1"/>
  <c r="N1811" i="1" s="1"/>
  <c r="R1811" i="1" s="1"/>
  <c r="F1812" i="1"/>
  <c r="J1812" i="1" s="1"/>
  <c r="N1812" i="1" s="1"/>
  <c r="R1812" i="1" s="1"/>
  <c r="F1813" i="1"/>
  <c r="J1813" i="1" s="1"/>
  <c r="N1813" i="1" s="1"/>
  <c r="R1813" i="1" s="1"/>
  <c r="F1814" i="1"/>
  <c r="J1814" i="1" s="1"/>
  <c r="N1814" i="1" s="1"/>
  <c r="R1814" i="1" s="1"/>
  <c r="F1815" i="1"/>
  <c r="J1815" i="1" s="1"/>
  <c r="N1815" i="1" s="1"/>
  <c r="R1815" i="1" s="1"/>
  <c r="F1816" i="1"/>
  <c r="J1816" i="1" s="1"/>
  <c r="N1816" i="1" s="1"/>
  <c r="R1816" i="1" s="1"/>
  <c r="F1817" i="1"/>
  <c r="J1817" i="1" s="1"/>
  <c r="N1817" i="1" s="1"/>
  <c r="R1817" i="1" s="1"/>
  <c r="F1818" i="1"/>
  <c r="J1818" i="1" s="1"/>
  <c r="N1818" i="1" s="1"/>
  <c r="R1818" i="1" s="1"/>
  <c r="F1819" i="1"/>
  <c r="J1819" i="1" s="1"/>
  <c r="N1819" i="1" s="1"/>
  <c r="R1819" i="1" s="1"/>
  <c r="F1820" i="1"/>
  <c r="J1820" i="1" s="1"/>
  <c r="N1820" i="1" s="1"/>
  <c r="R1820" i="1" s="1"/>
  <c r="F1821" i="1"/>
  <c r="J1821" i="1" s="1"/>
  <c r="N1821" i="1" s="1"/>
  <c r="R1821" i="1" s="1"/>
  <c r="F1822" i="1"/>
  <c r="J1822" i="1" s="1"/>
  <c r="N1822" i="1" s="1"/>
  <c r="R1822" i="1" s="1"/>
  <c r="F1823" i="1"/>
  <c r="J1823" i="1" s="1"/>
  <c r="N1823" i="1" s="1"/>
  <c r="R1823" i="1" s="1"/>
  <c r="F1824" i="1"/>
  <c r="J1824" i="1" s="1"/>
  <c r="N1824" i="1" s="1"/>
  <c r="R1824" i="1" s="1"/>
  <c r="F1825" i="1"/>
  <c r="J1825" i="1" s="1"/>
  <c r="N1825" i="1" s="1"/>
  <c r="R1825" i="1" s="1"/>
  <c r="F1808" i="1"/>
  <c r="J1808" i="1" s="1"/>
  <c r="N1808" i="1" s="1"/>
  <c r="R1808" i="1" s="1"/>
  <c r="E1808" i="1"/>
  <c r="I1808" i="1" s="1"/>
  <c r="M1808" i="1" s="1"/>
  <c r="Q1808" i="1" s="1"/>
  <c r="E1788" i="1" l="1"/>
  <c r="I1788" i="1" s="1"/>
  <c r="M1788" i="1" s="1"/>
  <c r="Q1788" i="1" s="1"/>
  <c r="E1789" i="1"/>
  <c r="I1789" i="1" s="1"/>
  <c r="M1789" i="1" s="1"/>
  <c r="Q1789" i="1" s="1"/>
  <c r="E1790" i="1"/>
  <c r="I1790" i="1" s="1"/>
  <c r="M1790" i="1" s="1"/>
  <c r="Q1790" i="1" s="1"/>
  <c r="E1791" i="1"/>
  <c r="I1791" i="1" s="1"/>
  <c r="M1791" i="1" s="1"/>
  <c r="Q1791" i="1" s="1"/>
  <c r="E1792" i="1"/>
  <c r="I1792" i="1" s="1"/>
  <c r="M1792" i="1" s="1"/>
  <c r="Q1792" i="1" s="1"/>
  <c r="E1793" i="1"/>
  <c r="I1793" i="1" s="1"/>
  <c r="M1793" i="1" s="1"/>
  <c r="Q1793" i="1" s="1"/>
  <c r="E1794" i="1"/>
  <c r="I1794" i="1" s="1"/>
  <c r="M1794" i="1" s="1"/>
  <c r="Q1794" i="1" s="1"/>
  <c r="E1795" i="1"/>
  <c r="I1795" i="1" s="1"/>
  <c r="M1795" i="1" s="1"/>
  <c r="Q1795" i="1" s="1"/>
  <c r="E1796" i="1"/>
  <c r="I1796" i="1" s="1"/>
  <c r="M1796" i="1" s="1"/>
  <c r="Q1796" i="1" s="1"/>
  <c r="E1797" i="1"/>
  <c r="I1797" i="1" s="1"/>
  <c r="M1797" i="1" s="1"/>
  <c r="Q1797" i="1" s="1"/>
  <c r="E1798" i="1"/>
  <c r="I1798" i="1" s="1"/>
  <c r="M1798" i="1" s="1"/>
  <c r="Q1798" i="1" s="1"/>
  <c r="E1799" i="1"/>
  <c r="I1799" i="1" s="1"/>
  <c r="M1799" i="1" s="1"/>
  <c r="Q1799" i="1" s="1"/>
  <c r="E1800" i="1"/>
  <c r="I1800" i="1" s="1"/>
  <c r="M1800" i="1" s="1"/>
  <c r="Q1800" i="1" s="1"/>
  <c r="E1801" i="1"/>
  <c r="I1801" i="1" s="1"/>
  <c r="M1801" i="1" s="1"/>
  <c r="Q1801" i="1" s="1"/>
  <c r="E1802" i="1"/>
  <c r="I1802" i="1" s="1"/>
  <c r="M1802" i="1" s="1"/>
  <c r="Q1802" i="1" s="1"/>
  <c r="E1803" i="1"/>
  <c r="I1803" i="1" s="1"/>
  <c r="M1803" i="1" s="1"/>
  <c r="Q1803" i="1" s="1"/>
  <c r="E1804" i="1"/>
  <c r="I1804" i="1" s="1"/>
  <c r="M1804" i="1" s="1"/>
  <c r="Q1804" i="1" s="1"/>
  <c r="E1805" i="1"/>
  <c r="I1805" i="1" s="1"/>
  <c r="M1805" i="1" s="1"/>
  <c r="Q1805" i="1" s="1"/>
  <c r="E1806" i="1"/>
  <c r="I1806" i="1" s="1"/>
  <c r="M1806" i="1" s="1"/>
  <c r="Q1806" i="1" s="1"/>
  <c r="F1788" i="1"/>
  <c r="J1788" i="1" s="1"/>
  <c r="N1788" i="1" s="1"/>
  <c r="R1788" i="1" s="1"/>
  <c r="F1789" i="1"/>
  <c r="J1789" i="1" s="1"/>
  <c r="N1789" i="1" s="1"/>
  <c r="R1789" i="1" s="1"/>
  <c r="F1790" i="1"/>
  <c r="J1790" i="1" s="1"/>
  <c r="N1790" i="1" s="1"/>
  <c r="R1790" i="1" s="1"/>
  <c r="F1791" i="1"/>
  <c r="J1791" i="1" s="1"/>
  <c r="N1791" i="1" s="1"/>
  <c r="R1791" i="1" s="1"/>
  <c r="F1792" i="1"/>
  <c r="J1792" i="1" s="1"/>
  <c r="N1792" i="1" s="1"/>
  <c r="R1792" i="1" s="1"/>
  <c r="F1793" i="1"/>
  <c r="J1793" i="1" s="1"/>
  <c r="N1793" i="1" s="1"/>
  <c r="R1793" i="1" s="1"/>
  <c r="F1794" i="1"/>
  <c r="J1794" i="1" s="1"/>
  <c r="N1794" i="1" s="1"/>
  <c r="R1794" i="1" s="1"/>
  <c r="F1795" i="1"/>
  <c r="J1795" i="1" s="1"/>
  <c r="N1795" i="1" s="1"/>
  <c r="R1795" i="1" s="1"/>
  <c r="F1796" i="1"/>
  <c r="J1796" i="1" s="1"/>
  <c r="N1796" i="1" s="1"/>
  <c r="R1796" i="1" s="1"/>
  <c r="F1797" i="1"/>
  <c r="J1797" i="1" s="1"/>
  <c r="N1797" i="1" s="1"/>
  <c r="R1797" i="1" s="1"/>
  <c r="F1798" i="1"/>
  <c r="J1798" i="1" s="1"/>
  <c r="N1798" i="1" s="1"/>
  <c r="R1798" i="1" s="1"/>
  <c r="F1799" i="1"/>
  <c r="J1799" i="1" s="1"/>
  <c r="N1799" i="1" s="1"/>
  <c r="R1799" i="1" s="1"/>
  <c r="F1800" i="1"/>
  <c r="J1800" i="1" s="1"/>
  <c r="N1800" i="1" s="1"/>
  <c r="R1800" i="1" s="1"/>
  <c r="F1801" i="1"/>
  <c r="J1801" i="1" s="1"/>
  <c r="N1801" i="1" s="1"/>
  <c r="R1801" i="1" s="1"/>
  <c r="F1802" i="1"/>
  <c r="J1802" i="1" s="1"/>
  <c r="N1802" i="1" s="1"/>
  <c r="R1802" i="1" s="1"/>
  <c r="F1803" i="1"/>
  <c r="J1803" i="1" s="1"/>
  <c r="N1803" i="1" s="1"/>
  <c r="R1803" i="1" s="1"/>
  <c r="F1804" i="1"/>
  <c r="J1804" i="1" s="1"/>
  <c r="N1804" i="1" s="1"/>
  <c r="R1804" i="1" s="1"/>
  <c r="F1805" i="1"/>
  <c r="J1805" i="1" s="1"/>
  <c r="N1805" i="1" s="1"/>
  <c r="R1805" i="1" s="1"/>
  <c r="F1806" i="1"/>
  <c r="J1806" i="1" s="1"/>
  <c r="N1806" i="1" s="1"/>
  <c r="R1806" i="1" s="1"/>
  <c r="F1787" i="1"/>
  <c r="J1787" i="1" s="1"/>
  <c r="N1787" i="1" s="1"/>
  <c r="R1787" i="1" s="1"/>
  <c r="E1787" i="1"/>
  <c r="I1787" i="1" s="1"/>
  <c r="M1787" i="1" s="1"/>
  <c r="Q1787" i="1" s="1"/>
  <c r="E1780" i="1"/>
  <c r="I1780" i="1" s="1"/>
  <c r="M1780" i="1" s="1"/>
  <c r="Q1780" i="1" s="1"/>
  <c r="F1780" i="1"/>
  <c r="J1780" i="1" s="1"/>
  <c r="N1780" i="1" s="1"/>
  <c r="R1780" i="1" s="1"/>
  <c r="E1781" i="1"/>
  <c r="I1781" i="1" s="1"/>
  <c r="M1781" i="1" s="1"/>
  <c r="Q1781" i="1" s="1"/>
  <c r="E1782" i="1"/>
  <c r="I1782" i="1" s="1"/>
  <c r="M1782" i="1" s="1"/>
  <c r="Q1782" i="1" s="1"/>
  <c r="E1783" i="1"/>
  <c r="I1783" i="1" s="1"/>
  <c r="M1783" i="1" s="1"/>
  <c r="Q1783" i="1" s="1"/>
  <c r="E1784" i="1"/>
  <c r="I1784" i="1" s="1"/>
  <c r="M1784" i="1" s="1"/>
  <c r="Q1784" i="1" s="1"/>
  <c r="E1785" i="1"/>
  <c r="I1785" i="1" s="1"/>
  <c r="M1785" i="1" s="1"/>
  <c r="Q1785" i="1" s="1"/>
  <c r="F1781" i="1"/>
  <c r="J1781" i="1" s="1"/>
  <c r="N1781" i="1" s="1"/>
  <c r="R1781" i="1" s="1"/>
  <c r="F1782" i="1"/>
  <c r="J1782" i="1" s="1"/>
  <c r="N1782" i="1" s="1"/>
  <c r="R1782" i="1" s="1"/>
  <c r="F1783" i="1"/>
  <c r="J1783" i="1" s="1"/>
  <c r="N1783" i="1" s="1"/>
  <c r="R1783" i="1" s="1"/>
  <c r="F1784" i="1"/>
  <c r="J1784" i="1" s="1"/>
  <c r="N1784" i="1" s="1"/>
  <c r="R1784" i="1" s="1"/>
  <c r="F1785" i="1"/>
  <c r="J1785" i="1" s="1"/>
  <c r="N1785" i="1" s="1"/>
  <c r="R1785" i="1" s="1"/>
  <c r="E1776" i="1"/>
  <c r="I1776" i="1" s="1"/>
  <c r="M1776" i="1" s="1"/>
  <c r="Q1776" i="1" s="1"/>
  <c r="E1777" i="1"/>
  <c r="I1777" i="1" s="1"/>
  <c r="M1777" i="1" s="1"/>
  <c r="Q1777" i="1" s="1"/>
  <c r="E1778" i="1"/>
  <c r="I1778" i="1" s="1"/>
  <c r="M1778" i="1" s="1"/>
  <c r="Q1778" i="1" s="1"/>
  <c r="F1776" i="1"/>
  <c r="J1776" i="1" s="1"/>
  <c r="N1776" i="1" s="1"/>
  <c r="R1776" i="1" s="1"/>
  <c r="F1777" i="1"/>
  <c r="J1777" i="1" s="1"/>
  <c r="N1777" i="1" s="1"/>
  <c r="R1777" i="1" s="1"/>
  <c r="F1778" i="1"/>
  <c r="J1778" i="1" s="1"/>
  <c r="N1778" i="1" s="1"/>
  <c r="R1778" i="1" s="1"/>
  <c r="F1775" i="1"/>
  <c r="J1775" i="1" s="1"/>
  <c r="N1775" i="1" s="1"/>
  <c r="R1775" i="1" s="1"/>
  <c r="E1775" i="1"/>
  <c r="I1775" i="1" s="1"/>
  <c r="M1775" i="1" s="1"/>
  <c r="Q1775" i="1" s="1"/>
  <c r="F1773" i="1"/>
  <c r="J1773" i="1" s="1"/>
  <c r="N1773" i="1" s="1"/>
  <c r="R1773" i="1" s="1"/>
  <c r="E1773" i="1"/>
  <c r="I1773" i="1" s="1"/>
  <c r="M1773" i="1" s="1"/>
  <c r="Q1773" i="1" s="1"/>
  <c r="F1771" i="1"/>
  <c r="J1771" i="1" s="1"/>
  <c r="N1771" i="1" s="1"/>
  <c r="R1771" i="1" s="1"/>
  <c r="E1771" i="1"/>
  <c r="I1771" i="1" s="1"/>
  <c r="M1771" i="1" s="1"/>
  <c r="Q1771" i="1" s="1"/>
  <c r="E1698" i="1"/>
  <c r="I1698" i="1" s="1"/>
  <c r="M1698" i="1" s="1"/>
  <c r="Q1698" i="1" s="1"/>
  <c r="E1699" i="1"/>
  <c r="I1699" i="1" s="1"/>
  <c r="M1699" i="1" s="1"/>
  <c r="Q1699" i="1" s="1"/>
  <c r="E1700" i="1"/>
  <c r="I1700" i="1" s="1"/>
  <c r="M1700" i="1" s="1"/>
  <c r="Q1700" i="1" s="1"/>
  <c r="E1701" i="1"/>
  <c r="I1701" i="1" s="1"/>
  <c r="M1701" i="1" s="1"/>
  <c r="Q1701" i="1" s="1"/>
  <c r="E1702" i="1"/>
  <c r="I1702" i="1" s="1"/>
  <c r="M1702" i="1" s="1"/>
  <c r="Q1702" i="1" s="1"/>
  <c r="E1703" i="1"/>
  <c r="I1703" i="1" s="1"/>
  <c r="M1703" i="1" s="1"/>
  <c r="Q1703" i="1" s="1"/>
  <c r="E1704" i="1"/>
  <c r="I1704" i="1" s="1"/>
  <c r="M1704" i="1" s="1"/>
  <c r="Q1704" i="1" s="1"/>
  <c r="E1705" i="1"/>
  <c r="I1705" i="1" s="1"/>
  <c r="M1705" i="1" s="1"/>
  <c r="Q1705" i="1" s="1"/>
  <c r="E1706" i="1"/>
  <c r="I1706" i="1" s="1"/>
  <c r="M1706" i="1" s="1"/>
  <c r="Q1706" i="1" s="1"/>
  <c r="E1707" i="1"/>
  <c r="I1707" i="1" s="1"/>
  <c r="M1707" i="1" s="1"/>
  <c r="Q1707" i="1" s="1"/>
  <c r="E1708" i="1"/>
  <c r="I1708" i="1" s="1"/>
  <c r="M1708" i="1" s="1"/>
  <c r="Q1708" i="1" s="1"/>
  <c r="E1709" i="1"/>
  <c r="I1709" i="1" s="1"/>
  <c r="M1709" i="1" s="1"/>
  <c r="Q1709" i="1" s="1"/>
  <c r="E1710" i="1"/>
  <c r="I1710" i="1" s="1"/>
  <c r="M1710" i="1" s="1"/>
  <c r="Q1710" i="1" s="1"/>
  <c r="E1711" i="1"/>
  <c r="I1711" i="1" s="1"/>
  <c r="M1711" i="1" s="1"/>
  <c r="Q1711" i="1" s="1"/>
  <c r="E1712" i="1"/>
  <c r="I1712" i="1" s="1"/>
  <c r="M1712" i="1" s="1"/>
  <c r="Q1712" i="1" s="1"/>
  <c r="E1713" i="1"/>
  <c r="I1713" i="1" s="1"/>
  <c r="M1713" i="1" s="1"/>
  <c r="Q1713" i="1" s="1"/>
  <c r="E1714" i="1"/>
  <c r="I1714" i="1" s="1"/>
  <c r="M1714" i="1" s="1"/>
  <c r="Q1714" i="1" s="1"/>
  <c r="E1715" i="1"/>
  <c r="I1715" i="1" s="1"/>
  <c r="M1715" i="1" s="1"/>
  <c r="Q1715" i="1" s="1"/>
  <c r="E1716" i="1"/>
  <c r="I1716" i="1" s="1"/>
  <c r="M1716" i="1" s="1"/>
  <c r="Q1716" i="1" s="1"/>
  <c r="E1717" i="1"/>
  <c r="I1717" i="1" s="1"/>
  <c r="M1717" i="1" s="1"/>
  <c r="Q1717" i="1" s="1"/>
  <c r="E1718" i="1"/>
  <c r="I1718" i="1" s="1"/>
  <c r="M1718" i="1" s="1"/>
  <c r="Q1718" i="1" s="1"/>
  <c r="E1719" i="1"/>
  <c r="I1719" i="1" s="1"/>
  <c r="M1719" i="1" s="1"/>
  <c r="Q1719" i="1" s="1"/>
  <c r="E1720" i="1"/>
  <c r="I1720" i="1" s="1"/>
  <c r="M1720" i="1" s="1"/>
  <c r="Q1720" i="1" s="1"/>
  <c r="E1721" i="1"/>
  <c r="I1721" i="1" s="1"/>
  <c r="M1721" i="1" s="1"/>
  <c r="Q1721" i="1" s="1"/>
  <c r="E1722" i="1"/>
  <c r="I1722" i="1" s="1"/>
  <c r="M1722" i="1" s="1"/>
  <c r="Q1722" i="1" s="1"/>
  <c r="E1723" i="1"/>
  <c r="I1723" i="1" s="1"/>
  <c r="M1723" i="1" s="1"/>
  <c r="Q1723" i="1" s="1"/>
  <c r="E1724" i="1"/>
  <c r="I1724" i="1" s="1"/>
  <c r="M1724" i="1" s="1"/>
  <c r="Q1724" i="1" s="1"/>
  <c r="E1725" i="1"/>
  <c r="I1725" i="1" s="1"/>
  <c r="M1725" i="1" s="1"/>
  <c r="Q1725" i="1" s="1"/>
  <c r="E1726" i="1"/>
  <c r="I1726" i="1" s="1"/>
  <c r="M1726" i="1" s="1"/>
  <c r="Q1726" i="1" s="1"/>
  <c r="E1727" i="1"/>
  <c r="I1727" i="1" s="1"/>
  <c r="M1727" i="1" s="1"/>
  <c r="Q1727" i="1" s="1"/>
  <c r="E1728" i="1"/>
  <c r="I1728" i="1" s="1"/>
  <c r="M1728" i="1" s="1"/>
  <c r="Q1728" i="1" s="1"/>
  <c r="E1729" i="1"/>
  <c r="I1729" i="1" s="1"/>
  <c r="M1729" i="1" s="1"/>
  <c r="Q1729" i="1" s="1"/>
  <c r="E1730" i="1"/>
  <c r="I1730" i="1" s="1"/>
  <c r="M1730" i="1" s="1"/>
  <c r="Q1730" i="1" s="1"/>
  <c r="E1731" i="1"/>
  <c r="I1731" i="1" s="1"/>
  <c r="M1731" i="1" s="1"/>
  <c r="Q1731" i="1" s="1"/>
  <c r="E1732" i="1"/>
  <c r="I1732" i="1" s="1"/>
  <c r="M1732" i="1" s="1"/>
  <c r="Q1732" i="1" s="1"/>
  <c r="E1733" i="1"/>
  <c r="I1733" i="1" s="1"/>
  <c r="M1733" i="1" s="1"/>
  <c r="Q1733" i="1" s="1"/>
  <c r="E1734" i="1"/>
  <c r="I1734" i="1" s="1"/>
  <c r="M1734" i="1" s="1"/>
  <c r="Q1734" i="1" s="1"/>
  <c r="E1735" i="1"/>
  <c r="I1735" i="1" s="1"/>
  <c r="M1735" i="1" s="1"/>
  <c r="Q1735" i="1" s="1"/>
  <c r="E1736" i="1"/>
  <c r="I1736" i="1" s="1"/>
  <c r="M1736" i="1" s="1"/>
  <c r="Q1736" i="1" s="1"/>
  <c r="E1737" i="1"/>
  <c r="I1737" i="1" s="1"/>
  <c r="M1737" i="1" s="1"/>
  <c r="Q1737" i="1" s="1"/>
  <c r="E1738" i="1"/>
  <c r="I1738" i="1" s="1"/>
  <c r="M1738" i="1" s="1"/>
  <c r="Q1738" i="1" s="1"/>
  <c r="E1739" i="1"/>
  <c r="I1739" i="1" s="1"/>
  <c r="M1739" i="1" s="1"/>
  <c r="Q1739" i="1" s="1"/>
  <c r="E1740" i="1"/>
  <c r="I1740" i="1" s="1"/>
  <c r="M1740" i="1" s="1"/>
  <c r="Q1740" i="1" s="1"/>
  <c r="E1741" i="1"/>
  <c r="I1741" i="1" s="1"/>
  <c r="M1741" i="1" s="1"/>
  <c r="Q1741" i="1" s="1"/>
  <c r="E1742" i="1"/>
  <c r="I1742" i="1" s="1"/>
  <c r="M1742" i="1" s="1"/>
  <c r="Q1742" i="1" s="1"/>
  <c r="E1743" i="1"/>
  <c r="I1743" i="1" s="1"/>
  <c r="M1743" i="1" s="1"/>
  <c r="Q1743" i="1" s="1"/>
  <c r="E1744" i="1"/>
  <c r="I1744" i="1" s="1"/>
  <c r="M1744" i="1" s="1"/>
  <c r="Q1744" i="1" s="1"/>
  <c r="E1745" i="1"/>
  <c r="I1745" i="1" s="1"/>
  <c r="M1745" i="1" s="1"/>
  <c r="Q1745" i="1" s="1"/>
  <c r="E1746" i="1"/>
  <c r="I1746" i="1" s="1"/>
  <c r="M1746" i="1" s="1"/>
  <c r="Q1746" i="1" s="1"/>
  <c r="E1747" i="1"/>
  <c r="I1747" i="1" s="1"/>
  <c r="M1747" i="1" s="1"/>
  <c r="Q1747" i="1" s="1"/>
  <c r="E1748" i="1"/>
  <c r="I1748" i="1" s="1"/>
  <c r="M1748" i="1" s="1"/>
  <c r="Q1748" i="1" s="1"/>
  <c r="E1749" i="1"/>
  <c r="I1749" i="1" s="1"/>
  <c r="M1749" i="1" s="1"/>
  <c r="Q1749" i="1" s="1"/>
  <c r="E1750" i="1"/>
  <c r="I1750" i="1" s="1"/>
  <c r="M1750" i="1" s="1"/>
  <c r="Q1750" i="1" s="1"/>
  <c r="E1751" i="1"/>
  <c r="I1751" i="1" s="1"/>
  <c r="M1751" i="1" s="1"/>
  <c r="Q1751" i="1" s="1"/>
  <c r="E1752" i="1"/>
  <c r="I1752" i="1" s="1"/>
  <c r="M1752" i="1" s="1"/>
  <c r="Q1752" i="1" s="1"/>
  <c r="E1753" i="1"/>
  <c r="I1753" i="1" s="1"/>
  <c r="M1753" i="1" s="1"/>
  <c r="Q1753" i="1" s="1"/>
  <c r="E1754" i="1"/>
  <c r="I1754" i="1" s="1"/>
  <c r="M1754" i="1" s="1"/>
  <c r="Q1754" i="1" s="1"/>
  <c r="E1755" i="1"/>
  <c r="I1755" i="1" s="1"/>
  <c r="M1755" i="1" s="1"/>
  <c r="Q1755" i="1" s="1"/>
  <c r="E1756" i="1"/>
  <c r="I1756" i="1" s="1"/>
  <c r="M1756" i="1" s="1"/>
  <c r="Q1756" i="1" s="1"/>
  <c r="E1757" i="1"/>
  <c r="I1757" i="1" s="1"/>
  <c r="M1757" i="1" s="1"/>
  <c r="Q1757" i="1" s="1"/>
  <c r="E1758" i="1"/>
  <c r="I1758" i="1" s="1"/>
  <c r="M1758" i="1" s="1"/>
  <c r="Q1758" i="1" s="1"/>
  <c r="E1759" i="1"/>
  <c r="I1759" i="1" s="1"/>
  <c r="M1759" i="1" s="1"/>
  <c r="Q1759" i="1" s="1"/>
  <c r="E1760" i="1"/>
  <c r="I1760" i="1" s="1"/>
  <c r="M1760" i="1" s="1"/>
  <c r="Q1760" i="1" s="1"/>
  <c r="E1761" i="1"/>
  <c r="I1761" i="1" s="1"/>
  <c r="M1761" i="1" s="1"/>
  <c r="Q1761" i="1" s="1"/>
  <c r="E1762" i="1"/>
  <c r="I1762" i="1" s="1"/>
  <c r="M1762" i="1" s="1"/>
  <c r="Q1762" i="1" s="1"/>
  <c r="E1763" i="1"/>
  <c r="I1763" i="1" s="1"/>
  <c r="M1763" i="1" s="1"/>
  <c r="Q1763" i="1" s="1"/>
  <c r="E1764" i="1"/>
  <c r="I1764" i="1" s="1"/>
  <c r="M1764" i="1" s="1"/>
  <c r="Q1764" i="1" s="1"/>
  <c r="E1765" i="1"/>
  <c r="I1765" i="1" s="1"/>
  <c r="M1765" i="1" s="1"/>
  <c r="Q1765" i="1" s="1"/>
  <c r="E1766" i="1"/>
  <c r="I1766" i="1" s="1"/>
  <c r="M1766" i="1" s="1"/>
  <c r="Q1766" i="1" s="1"/>
  <c r="E1767" i="1"/>
  <c r="I1767" i="1" s="1"/>
  <c r="M1767" i="1" s="1"/>
  <c r="Q1767" i="1" s="1"/>
  <c r="E1768" i="1"/>
  <c r="I1768" i="1" s="1"/>
  <c r="M1768" i="1" s="1"/>
  <c r="Q1768" i="1" s="1"/>
  <c r="E1769" i="1"/>
  <c r="I1769" i="1" s="1"/>
  <c r="M1769" i="1" s="1"/>
  <c r="Q1769" i="1" s="1"/>
  <c r="F1698" i="1"/>
  <c r="J1698" i="1" s="1"/>
  <c r="N1698" i="1" s="1"/>
  <c r="R1698" i="1" s="1"/>
  <c r="F1699" i="1"/>
  <c r="J1699" i="1" s="1"/>
  <c r="N1699" i="1" s="1"/>
  <c r="R1699" i="1" s="1"/>
  <c r="F1700" i="1"/>
  <c r="J1700" i="1" s="1"/>
  <c r="N1700" i="1" s="1"/>
  <c r="R1700" i="1" s="1"/>
  <c r="F1701" i="1"/>
  <c r="J1701" i="1" s="1"/>
  <c r="N1701" i="1" s="1"/>
  <c r="R1701" i="1" s="1"/>
  <c r="F1702" i="1"/>
  <c r="J1702" i="1" s="1"/>
  <c r="N1702" i="1" s="1"/>
  <c r="R1702" i="1" s="1"/>
  <c r="F1703" i="1"/>
  <c r="J1703" i="1" s="1"/>
  <c r="N1703" i="1" s="1"/>
  <c r="R1703" i="1" s="1"/>
  <c r="F1704" i="1"/>
  <c r="J1704" i="1" s="1"/>
  <c r="N1704" i="1" s="1"/>
  <c r="R1704" i="1" s="1"/>
  <c r="F1705" i="1"/>
  <c r="J1705" i="1" s="1"/>
  <c r="N1705" i="1" s="1"/>
  <c r="R1705" i="1" s="1"/>
  <c r="F1706" i="1"/>
  <c r="J1706" i="1" s="1"/>
  <c r="N1706" i="1" s="1"/>
  <c r="R1706" i="1" s="1"/>
  <c r="F1707" i="1"/>
  <c r="J1707" i="1" s="1"/>
  <c r="N1707" i="1" s="1"/>
  <c r="R1707" i="1" s="1"/>
  <c r="F1708" i="1"/>
  <c r="J1708" i="1" s="1"/>
  <c r="N1708" i="1" s="1"/>
  <c r="R1708" i="1" s="1"/>
  <c r="F1709" i="1"/>
  <c r="J1709" i="1" s="1"/>
  <c r="N1709" i="1" s="1"/>
  <c r="R1709" i="1" s="1"/>
  <c r="F1710" i="1"/>
  <c r="J1710" i="1" s="1"/>
  <c r="N1710" i="1" s="1"/>
  <c r="R1710" i="1" s="1"/>
  <c r="F1711" i="1"/>
  <c r="J1711" i="1" s="1"/>
  <c r="N1711" i="1" s="1"/>
  <c r="R1711" i="1" s="1"/>
  <c r="F1712" i="1"/>
  <c r="J1712" i="1" s="1"/>
  <c r="N1712" i="1" s="1"/>
  <c r="R1712" i="1" s="1"/>
  <c r="F1713" i="1"/>
  <c r="J1713" i="1" s="1"/>
  <c r="N1713" i="1" s="1"/>
  <c r="R1713" i="1" s="1"/>
  <c r="F1714" i="1"/>
  <c r="J1714" i="1" s="1"/>
  <c r="N1714" i="1" s="1"/>
  <c r="R1714" i="1" s="1"/>
  <c r="F1715" i="1"/>
  <c r="J1715" i="1" s="1"/>
  <c r="N1715" i="1" s="1"/>
  <c r="R1715" i="1" s="1"/>
  <c r="F1716" i="1"/>
  <c r="J1716" i="1" s="1"/>
  <c r="N1716" i="1" s="1"/>
  <c r="R1716" i="1" s="1"/>
  <c r="F1717" i="1"/>
  <c r="J1717" i="1" s="1"/>
  <c r="N1717" i="1" s="1"/>
  <c r="R1717" i="1" s="1"/>
  <c r="F1718" i="1"/>
  <c r="J1718" i="1" s="1"/>
  <c r="N1718" i="1" s="1"/>
  <c r="R1718" i="1" s="1"/>
  <c r="F1719" i="1"/>
  <c r="J1719" i="1" s="1"/>
  <c r="N1719" i="1" s="1"/>
  <c r="R1719" i="1" s="1"/>
  <c r="F1720" i="1"/>
  <c r="J1720" i="1" s="1"/>
  <c r="N1720" i="1" s="1"/>
  <c r="R1720" i="1" s="1"/>
  <c r="F1721" i="1"/>
  <c r="J1721" i="1" s="1"/>
  <c r="N1721" i="1" s="1"/>
  <c r="R1721" i="1" s="1"/>
  <c r="F1722" i="1"/>
  <c r="J1722" i="1" s="1"/>
  <c r="N1722" i="1" s="1"/>
  <c r="R1722" i="1" s="1"/>
  <c r="F1723" i="1"/>
  <c r="J1723" i="1" s="1"/>
  <c r="N1723" i="1" s="1"/>
  <c r="R1723" i="1" s="1"/>
  <c r="F1724" i="1"/>
  <c r="J1724" i="1" s="1"/>
  <c r="N1724" i="1" s="1"/>
  <c r="R1724" i="1" s="1"/>
  <c r="F1725" i="1"/>
  <c r="J1725" i="1" s="1"/>
  <c r="N1725" i="1" s="1"/>
  <c r="R1725" i="1" s="1"/>
  <c r="F1726" i="1"/>
  <c r="J1726" i="1" s="1"/>
  <c r="N1726" i="1" s="1"/>
  <c r="R1726" i="1" s="1"/>
  <c r="F1727" i="1"/>
  <c r="J1727" i="1" s="1"/>
  <c r="N1727" i="1" s="1"/>
  <c r="R1727" i="1" s="1"/>
  <c r="F1728" i="1"/>
  <c r="J1728" i="1" s="1"/>
  <c r="N1728" i="1" s="1"/>
  <c r="R1728" i="1" s="1"/>
  <c r="F1729" i="1"/>
  <c r="J1729" i="1" s="1"/>
  <c r="N1729" i="1" s="1"/>
  <c r="R1729" i="1" s="1"/>
  <c r="F1730" i="1"/>
  <c r="J1730" i="1" s="1"/>
  <c r="N1730" i="1" s="1"/>
  <c r="R1730" i="1" s="1"/>
  <c r="F1731" i="1"/>
  <c r="J1731" i="1" s="1"/>
  <c r="N1731" i="1" s="1"/>
  <c r="R1731" i="1" s="1"/>
  <c r="F1732" i="1"/>
  <c r="J1732" i="1" s="1"/>
  <c r="N1732" i="1" s="1"/>
  <c r="R1732" i="1" s="1"/>
  <c r="F1733" i="1"/>
  <c r="J1733" i="1" s="1"/>
  <c r="N1733" i="1" s="1"/>
  <c r="R1733" i="1" s="1"/>
  <c r="F1734" i="1"/>
  <c r="J1734" i="1" s="1"/>
  <c r="N1734" i="1" s="1"/>
  <c r="R1734" i="1" s="1"/>
  <c r="F1735" i="1"/>
  <c r="J1735" i="1" s="1"/>
  <c r="N1735" i="1" s="1"/>
  <c r="R1735" i="1" s="1"/>
  <c r="F1736" i="1"/>
  <c r="J1736" i="1" s="1"/>
  <c r="N1736" i="1" s="1"/>
  <c r="R1736" i="1" s="1"/>
  <c r="F1737" i="1"/>
  <c r="J1737" i="1" s="1"/>
  <c r="N1737" i="1" s="1"/>
  <c r="R1737" i="1" s="1"/>
  <c r="F1738" i="1"/>
  <c r="J1738" i="1" s="1"/>
  <c r="N1738" i="1" s="1"/>
  <c r="R1738" i="1" s="1"/>
  <c r="F1739" i="1"/>
  <c r="J1739" i="1" s="1"/>
  <c r="N1739" i="1" s="1"/>
  <c r="R1739" i="1" s="1"/>
  <c r="F1740" i="1"/>
  <c r="J1740" i="1" s="1"/>
  <c r="N1740" i="1" s="1"/>
  <c r="R1740" i="1" s="1"/>
  <c r="F1741" i="1"/>
  <c r="J1741" i="1" s="1"/>
  <c r="N1741" i="1" s="1"/>
  <c r="R1741" i="1" s="1"/>
  <c r="F1742" i="1"/>
  <c r="J1742" i="1" s="1"/>
  <c r="N1742" i="1" s="1"/>
  <c r="R1742" i="1" s="1"/>
  <c r="F1743" i="1"/>
  <c r="J1743" i="1" s="1"/>
  <c r="N1743" i="1" s="1"/>
  <c r="R1743" i="1" s="1"/>
  <c r="F1744" i="1"/>
  <c r="J1744" i="1" s="1"/>
  <c r="N1744" i="1" s="1"/>
  <c r="R1744" i="1" s="1"/>
  <c r="F1745" i="1"/>
  <c r="J1745" i="1" s="1"/>
  <c r="N1745" i="1" s="1"/>
  <c r="R1745" i="1" s="1"/>
  <c r="F1746" i="1"/>
  <c r="J1746" i="1" s="1"/>
  <c r="N1746" i="1" s="1"/>
  <c r="R1746" i="1" s="1"/>
  <c r="F1747" i="1"/>
  <c r="J1747" i="1" s="1"/>
  <c r="N1747" i="1" s="1"/>
  <c r="R1747" i="1" s="1"/>
  <c r="F1748" i="1"/>
  <c r="J1748" i="1" s="1"/>
  <c r="N1748" i="1" s="1"/>
  <c r="R1748" i="1" s="1"/>
  <c r="F1749" i="1"/>
  <c r="J1749" i="1" s="1"/>
  <c r="N1749" i="1" s="1"/>
  <c r="R1749" i="1" s="1"/>
  <c r="F1750" i="1"/>
  <c r="J1750" i="1" s="1"/>
  <c r="N1750" i="1" s="1"/>
  <c r="R1750" i="1" s="1"/>
  <c r="F1751" i="1"/>
  <c r="J1751" i="1" s="1"/>
  <c r="N1751" i="1" s="1"/>
  <c r="R1751" i="1" s="1"/>
  <c r="F1752" i="1"/>
  <c r="J1752" i="1" s="1"/>
  <c r="N1752" i="1" s="1"/>
  <c r="R1752" i="1" s="1"/>
  <c r="F1753" i="1"/>
  <c r="J1753" i="1" s="1"/>
  <c r="N1753" i="1" s="1"/>
  <c r="R1753" i="1" s="1"/>
  <c r="F1754" i="1"/>
  <c r="J1754" i="1" s="1"/>
  <c r="N1754" i="1" s="1"/>
  <c r="R1754" i="1" s="1"/>
  <c r="F1755" i="1"/>
  <c r="J1755" i="1" s="1"/>
  <c r="N1755" i="1" s="1"/>
  <c r="R1755" i="1" s="1"/>
  <c r="F1756" i="1"/>
  <c r="J1756" i="1" s="1"/>
  <c r="N1756" i="1" s="1"/>
  <c r="R1756" i="1" s="1"/>
  <c r="F1757" i="1"/>
  <c r="J1757" i="1" s="1"/>
  <c r="N1757" i="1" s="1"/>
  <c r="R1757" i="1" s="1"/>
  <c r="F1758" i="1"/>
  <c r="J1758" i="1" s="1"/>
  <c r="N1758" i="1" s="1"/>
  <c r="R1758" i="1" s="1"/>
  <c r="F1759" i="1"/>
  <c r="J1759" i="1" s="1"/>
  <c r="N1759" i="1" s="1"/>
  <c r="R1759" i="1" s="1"/>
  <c r="F1760" i="1"/>
  <c r="J1760" i="1" s="1"/>
  <c r="N1760" i="1" s="1"/>
  <c r="R1760" i="1" s="1"/>
  <c r="F1761" i="1"/>
  <c r="J1761" i="1" s="1"/>
  <c r="N1761" i="1" s="1"/>
  <c r="R1761" i="1" s="1"/>
  <c r="F1762" i="1"/>
  <c r="J1762" i="1" s="1"/>
  <c r="N1762" i="1" s="1"/>
  <c r="R1762" i="1" s="1"/>
  <c r="F1763" i="1"/>
  <c r="J1763" i="1" s="1"/>
  <c r="N1763" i="1" s="1"/>
  <c r="R1763" i="1" s="1"/>
  <c r="F1764" i="1"/>
  <c r="J1764" i="1" s="1"/>
  <c r="N1764" i="1" s="1"/>
  <c r="R1764" i="1" s="1"/>
  <c r="F1765" i="1"/>
  <c r="J1765" i="1" s="1"/>
  <c r="N1765" i="1" s="1"/>
  <c r="R1765" i="1" s="1"/>
  <c r="F1766" i="1"/>
  <c r="J1766" i="1" s="1"/>
  <c r="N1766" i="1" s="1"/>
  <c r="R1766" i="1" s="1"/>
  <c r="F1767" i="1"/>
  <c r="J1767" i="1" s="1"/>
  <c r="N1767" i="1" s="1"/>
  <c r="R1767" i="1" s="1"/>
  <c r="F1768" i="1"/>
  <c r="J1768" i="1" s="1"/>
  <c r="N1768" i="1" s="1"/>
  <c r="R1768" i="1" s="1"/>
  <c r="F1769" i="1"/>
  <c r="J1769" i="1" s="1"/>
  <c r="N1769" i="1" s="1"/>
  <c r="R1769" i="1" s="1"/>
  <c r="F1697" i="1"/>
  <c r="J1697" i="1" s="1"/>
  <c r="N1697" i="1" s="1"/>
  <c r="R1697" i="1" s="1"/>
  <c r="E1697" i="1"/>
  <c r="I1697" i="1" s="1"/>
  <c r="M1697" i="1" s="1"/>
  <c r="Q1697" i="1" s="1"/>
  <c r="E1624" i="1"/>
  <c r="I1624" i="1" s="1"/>
  <c r="M1624" i="1" s="1"/>
  <c r="Q1624" i="1" s="1"/>
  <c r="E1625" i="1"/>
  <c r="I1625" i="1" s="1"/>
  <c r="M1625" i="1" s="1"/>
  <c r="Q1625" i="1" s="1"/>
  <c r="E1626" i="1"/>
  <c r="I1626" i="1" s="1"/>
  <c r="M1626" i="1" s="1"/>
  <c r="Q1626" i="1" s="1"/>
  <c r="E1627" i="1"/>
  <c r="I1627" i="1" s="1"/>
  <c r="M1627" i="1" s="1"/>
  <c r="Q1627" i="1" s="1"/>
  <c r="E1628" i="1"/>
  <c r="I1628" i="1" s="1"/>
  <c r="M1628" i="1" s="1"/>
  <c r="Q1628" i="1" s="1"/>
  <c r="E1629" i="1"/>
  <c r="I1629" i="1" s="1"/>
  <c r="M1629" i="1" s="1"/>
  <c r="Q1629" i="1" s="1"/>
  <c r="E1630" i="1"/>
  <c r="I1630" i="1" s="1"/>
  <c r="M1630" i="1" s="1"/>
  <c r="Q1630" i="1" s="1"/>
  <c r="E1631" i="1"/>
  <c r="I1631" i="1" s="1"/>
  <c r="M1631" i="1" s="1"/>
  <c r="Q1631" i="1" s="1"/>
  <c r="E1632" i="1"/>
  <c r="I1632" i="1" s="1"/>
  <c r="M1632" i="1" s="1"/>
  <c r="Q1632" i="1" s="1"/>
  <c r="E1633" i="1"/>
  <c r="I1633" i="1" s="1"/>
  <c r="M1633" i="1" s="1"/>
  <c r="Q1633" i="1" s="1"/>
  <c r="E1634" i="1"/>
  <c r="I1634" i="1" s="1"/>
  <c r="M1634" i="1" s="1"/>
  <c r="Q1634" i="1" s="1"/>
  <c r="E1635" i="1"/>
  <c r="I1635" i="1" s="1"/>
  <c r="M1635" i="1" s="1"/>
  <c r="Q1635" i="1" s="1"/>
  <c r="E1636" i="1"/>
  <c r="I1636" i="1" s="1"/>
  <c r="M1636" i="1" s="1"/>
  <c r="Q1636" i="1" s="1"/>
  <c r="E1637" i="1"/>
  <c r="I1637" i="1" s="1"/>
  <c r="M1637" i="1" s="1"/>
  <c r="Q1637" i="1" s="1"/>
  <c r="E1638" i="1"/>
  <c r="I1638" i="1" s="1"/>
  <c r="M1638" i="1" s="1"/>
  <c r="Q1638" i="1" s="1"/>
  <c r="E1639" i="1"/>
  <c r="I1639" i="1" s="1"/>
  <c r="M1639" i="1" s="1"/>
  <c r="Q1639" i="1" s="1"/>
  <c r="E1640" i="1"/>
  <c r="I1640" i="1" s="1"/>
  <c r="M1640" i="1" s="1"/>
  <c r="Q1640" i="1" s="1"/>
  <c r="E1641" i="1"/>
  <c r="I1641" i="1" s="1"/>
  <c r="M1641" i="1" s="1"/>
  <c r="Q1641" i="1" s="1"/>
  <c r="E1642" i="1"/>
  <c r="I1642" i="1" s="1"/>
  <c r="M1642" i="1" s="1"/>
  <c r="Q1642" i="1" s="1"/>
  <c r="E1643" i="1"/>
  <c r="I1643" i="1" s="1"/>
  <c r="M1643" i="1" s="1"/>
  <c r="Q1643" i="1" s="1"/>
  <c r="E1644" i="1"/>
  <c r="I1644" i="1" s="1"/>
  <c r="M1644" i="1" s="1"/>
  <c r="Q1644" i="1" s="1"/>
  <c r="E1645" i="1"/>
  <c r="I1645" i="1" s="1"/>
  <c r="M1645" i="1" s="1"/>
  <c r="Q1645" i="1" s="1"/>
  <c r="E1646" i="1"/>
  <c r="I1646" i="1" s="1"/>
  <c r="M1646" i="1" s="1"/>
  <c r="Q1646" i="1" s="1"/>
  <c r="E1647" i="1"/>
  <c r="I1647" i="1" s="1"/>
  <c r="M1647" i="1" s="1"/>
  <c r="Q1647" i="1" s="1"/>
  <c r="E1648" i="1"/>
  <c r="I1648" i="1" s="1"/>
  <c r="M1648" i="1" s="1"/>
  <c r="Q1648" i="1" s="1"/>
  <c r="E1649" i="1"/>
  <c r="I1649" i="1" s="1"/>
  <c r="M1649" i="1" s="1"/>
  <c r="Q1649" i="1" s="1"/>
  <c r="E1650" i="1"/>
  <c r="I1650" i="1" s="1"/>
  <c r="M1650" i="1" s="1"/>
  <c r="Q1650" i="1" s="1"/>
  <c r="E1651" i="1"/>
  <c r="I1651" i="1" s="1"/>
  <c r="M1651" i="1" s="1"/>
  <c r="Q1651" i="1" s="1"/>
  <c r="E1652" i="1"/>
  <c r="I1652" i="1" s="1"/>
  <c r="M1652" i="1" s="1"/>
  <c r="Q1652" i="1" s="1"/>
  <c r="E1653" i="1"/>
  <c r="I1653" i="1" s="1"/>
  <c r="M1653" i="1" s="1"/>
  <c r="Q1653" i="1" s="1"/>
  <c r="E1654" i="1"/>
  <c r="I1654" i="1" s="1"/>
  <c r="M1654" i="1" s="1"/>
  <c r="Q1654" i="1" s="1"/>
  <c r="E1655" i="1"/>
  <c r="I1655" i="1" s="1"/>
  <c r="M1655" i="1" s="1"/>
  <c r="Q1655" i="1" s="1"/>
  <c r="E1656" i="1"/>
  <c r="I1656" i="1" s="1"/>
  <c r="M1656" i="1" s="1"/>
  <c r="Q1656" i="1" s="1"/>
  <c r="E1657" i="1"/>
  <c r="I1657" i="1" s="1"/>
  <c r="M1657" i="1" s="1"/>
  <c r="Q1657" i="1" s="1"/>
  <c r="E1658" i="1"/>
  <c r="I1658" i="1" s="1"/>
  <c r="M1658" i="1" s="1"/>
  <c r="Q1658" i="1" s="1"/>
  <c r="E1659" i="1"/>
  <c r="I1659" i="1" s="1"/>
  <c r="M1659" i="1" s="1"/>
  <c r="Q1659" i="1" s="1"/>
  <c r="E1660" i="1"/>
  <c r="I1660" i="1" s="1"/>
  <c r="M1660" i="1" s="1"/>
  <c r="Q1660" i="1" s="1"/>
  <c r="E1661" i="1"/>
  <c r="I1661" i="1" s="1"/>
  <c r="M1661" i="1" s="1"/>
  <c r="Q1661" i="1" s="1"/>
  <c r="E1662" i="1"/>
  <c r="I1662" i="1" s="1"/>
  <c r="M1662" i="1" s="1"/>
  <c r="Q1662" i="1" s="1"/>
  <c r="E1663" i="1"/>
  <c r="I1663" i="1" s="1"/>
  <c r="M1663" i="1" s="1"/>
  <c r="Q1663" i="1" s="1"/>
  <c r="E1664" i="1"/>
  <c r="I1664" i="1" s="1"/>
  <c r="M1664" i="1" s="1"/>
  <c r="Q1664" i="1" s="1"/>
  <c r="E1665" i="1"/>
  <c r="I1665" i="1" s="1"/>
  <c r="M1665" i="1" s="1"/>
  <c r="Q1665" i="1" s="1"/>
  <c r="E1666" i="1"/>
  <c r="I1666" i="1" s="1"/>
  <c r="M1666" i="1" s="1"/>
  <c r="Q1666" i="1" s="1"/>
  <c r="E1667" i="1"/>
  <c r="I1667" i="1" s="1"/>
  <c r="M1667" i="1" s="1"/>
  <c r="Q1667" i="1" s="1"/>
  <c r="E1668" i="1"/>
  <c r="I1668" i="1" s="1"/>
  <c r="M1668" i="1" s="1"/>
  <c r="Q1668" i="1" s="1"/>
  <c r="E1669" i="1"/>
  <c r="I1669" i="1" s="1"/>
  <c r="M1669" i="1" s="1"/>
  <c r="Q1669" i="1" s="1"/>
  <c r="E1670" i="1"/>
  <c r="I1670" i="1" s="1"/>
  <c r="M1670" i="1" s="1"/>
  <c r="Q1670" i="1" s="1"/>
  <c r="E1671" i="1"/>
  <c r="I1671" i="1" s="1"/>
  <c r="M1671" i="1" s="1"/>
  <c r="Q1671" i="1" s="1"/>
  <c r="E1672" i="1"/>
  <c r="I1672" i="1" s="1"/>
  <c r="M1672" i="1" s="1"/>
  <c r="Q1672" i="1" s="1"/>
  <c r="E1673" i="1"/>
  <c r="I1673" i="1" s="1"/>
  <c r="M1673" i="1" s="1"/>
  <c r="Q1673" i="1" s="1"/>
  <c r="E1674" i="1"/>
  <c r="I1674" i="1" s="1"/>
  <c r="M1674" i="1" s="1"/>
  <c r="Q1674" i="1" s="1"/>
  <c r="E1675" i="1"/>
  <c r="I1675" i="1" s="1"/>
  <c r="M1675" i="1" s="1"/>
  <c r="Q1675" i="1" s="1"/>
  <c r="E1676" i="1"/>
  <c r="I1676" i="1" s="1"/>
  <c r="M1676" i="1" s="1"/>
  <c r="Q1676" i="1" s="1"/>
  <c r="E1677" i="1"/>
  <c r="I1677" i="1" s="1"/>
  <c r="M1677" i="1" s="1"/>
  <c r="Q1677" i="1" s="1"/>
  <c r="E1678" i="1"/>
  <c r="I1678" i="1" s="1"/>
  <c r="M1678" i="1" s="1"/>
  <c r="Q1678" i="1" s="1"/>
  <c r="E1679" i="1"/>
  <c r="I1679" i="1" s="1"/>
  <c r="M1679" i="1" s="1"/>
  <c r="Q1679" i="1" s="1"/>
  <c r="E1680" i="1"/>
  <c r="I1680" i="1" s="1"/>
  <c r="M1680" i="1" s="1"/>
  <c r="Q1680" i="1" s="1"/>
  <c r="E1681" i="1"/>
  <c r="I1681" i="1" s="1"/>
  <c r="M1681" i="1" s="1"/>
  <c r="Q1681" i="1" s="1"/>
  <c r="E1682" i="1"/>
  <c r="I1682" i="1" s="1"/>
  <c r="M1682" i="1" s="1"/>
  <c r="Q1682" i="1" s="1"/>
  <c r="E1683" i="1"/>
  <c r="I1683" i="1" s="1"/>
  <c r="M1683" i="1" s="1"/>
  <c r="Q1683" i="1" s="1"/>
  <c r="E1684" i="1"/>
  <c r="I1684" i="1" s="1"/>
  <c r="M1684" i="1" s="1"/>
  <c r="Q1684" i="1" s="1"/>
  <c r="E1685" i="1"/>
  <c r="I1685" i="1" s="1"/>
  <c r="M1685" i="1" s="1"/>
  <c r="Q1685" i="1" s="1"/>
  <c r="E1686" i="1"/>
  <c r="I1686" i="1" s="1"/>
  <c r="M1686" i="1" s="1"/>
  <c r="Q1686" i="1" s="1"/>
  <c r="E1687" i="1"/>
  <c r="I1687" i="1" s="1"/>
  <c r="M1687" i="1" s="1"/>
  <c r="Q1687" i="1" s="1"/>
  <c r="E1688" i="1"/>
  <c r="I1688" i="1" s="1"/>
  <c r="M1688" i="1" s="1"/>
  <c r="Q1688" i="1" s="1"/>
  <c r="E1689" i="1"/>
  <c r="I1689" i="1" s="1"/>
  <c r="M1689" i="1" s="1"/>
  <c r="Q1689" i="1" s="1"/>
  <c r="E1690" i="1"/>
  <c r="I1690" i="1" s="1"/>
  <c r="M1690" i="1" s="1"/>
  <c r="Q1690" i="1" s="1"/>
  <c r="E1691" i="1"/>
  <c r="I1691" i="1" s="1"/>
  <c r="M1691" i="1" s="1"/>
  <c r="Q1691" i="1" s="1"/>
  <c r="E1692" i="1"/>
  <c r="I1692" i="1" s="1"/>
  <c r="M1692" i="1" s="1"/>
  <c r="Q1692" i="1" s="1"/>
  <c r="E1693" i="1"/>
  <c r="I1693" i="1" s="1"/>
  <c r="M1693" i="1" s="1"/>
  <c r="Q1693" i="1" s="1"/>
  <c r="E1694" i="1"/>
  <c r="I1694" i="1" s="1"/>
  <c r="M1694" i="1" s="1"/>
  <c r="Q1694" i="1" s="1"/>
  <c r="E1695" i="1"/>
  <c r="I1695" i="1" s="1"/>
  <c r="M1695" i="1" s="1"/>
  <c r="Q1695" i="1" s="1"/>
  <c r="F1624" i="1"/>
  <c r="J1624" i="1" s="1"/>
  <c r="N1624" i="1" s="1"/>
  <c r="R1624" i="1" s="1"/>
  <c r="F1625" i="1"/>
  <c r="J1625" i="1" s="1"/>
  <c r="N1625" i="1" s="1"/>
  <c r="R1625" i="1" s="1"/>
  <c r="F1626" i="1"/>
  <c r="J1626" i="1" s="1"/>
  <c r="N1626" i="1" s="1"/>
  <c r="R1626" i="1" s="1"/>
  <c r="F1627" i="1"/>
  <c r="J1627" i="1" s="1"/>
  <c r="N1627" i="1" s="1"/>
  <c r="R1627" i="1" s="1"/>
  <c r="F1628" i="1"/>
  <c r="J1628" i="1" s="1"/>
  <c r="N1628" i="1" s="1"/>
  <c r="R1628" i="1" s="1"/>
  <c r="F1629" i="1"/>
  <c r="J1629" i="1" s="1"/>
  <c r="N1629" i="1" s="1"/>
  <c r="R1629" i="1" s="1"/>
  <c r="F1630" i="1"/>
  <c r="J1630" i="1" s="1"/>
  <c r="N1630" i="1" s="1"/>
  <c r="R1630" i="1" s="1"/>
  <c r="F1631" i="1"/>
  <c r="J1631" i="1" s="1"/>
  <c r="N1631" i="1" s="1"/>
  <c r="R1631" i="1" s="1"/>
  <c r="F1632" i="1"/>
  <c r="J1632" i="1" s="1"/>
  <c r="N1632" i="1" s="1"/>
  <c r="R1632" i="1" s="1"/>
  <c r="F1633" i="1"/>
  <c r="J1633" i="1" s="1"/>
  <c r="N1633" i="1" s="1"/>
  <c r="R1633" i="1" s="1"/>
  <c r="F1634" i="1"/>
  <c r="J1634" i="1" s="1"/>
  <c r="N1634" i="1" s="1"/>
  <c r="R1634" i="1" s="1"/>
  <c r="F1635" i="1"/>
  <c r="J1635" i="1" s="1"/>
  <c r="N1635" i="1" s="1"/>
  <c r="R1635" i="1" s="1"/>
  <c r="F1636" i="1"/>
  <c r="J1636" i="1" s="1"/>
  <c r="N1636" i="1" s="1"/>
  <c r="R1636" i="1" s="1"/>
  <c r="F1637" i="1"/>
  <c r="J1637" i="1" s="1"/>
  <c r="N1637" i="1" s="1"/>
  <c r="R1637" i="1" s="1"/>
  <c r="F1638" i="1"/>
  <c r="J1638" i="1" s="1"/>
  <c r="N1638" i="1" s="1"/>
  <c r="R1638" i="1" s="1"/>
  <c r="F1639" i="1"/>
  <c r="J1639" i="1" s="1"/>
  <c r="N1639" i="1" s="1"/>
  <c r="R1639" i="1" s="1"/>
  <c r="F1640" i="1"/>
  <c r="J1640" i="1" s="1"/>
  <c r="N1640" i="1" s="1"/>
  <c r="R1640" i="1" s="1"/>
  <c r="F1641" i="1"/>
  <c r="J1641" i="1" s="1"/>
  <c r="N1641" i="1" s="1"/>
  <c r="R1641" i="1" s="1"/>
  <c r="F1642" i="1"/>
  <c r="J1642" i="1" s="1"/>
  <c r="N1642" i="1" s="1"/>
  <c r="R1642" i="1" s="1"/>
  <c r="F1643" i="1"/>
  <c r="J1643" i="1" s="1"/>
  <c r="N1643" i="1" s="1"/>
  <c r="R1643" i="1" s="1"/>
  <c r="F1644" i="1"/>
  <c r="J1644" i="1" s="1"/>
  <c r="N1644" i="1" s="1"/>
  <c r="R1644" i="1" s="1"/>
  <c r="F1645" i="1"/>
  <c r="J1645" i="1" s="1"/>
  <c r="N1645" i="1" s="1"/>
  <c r="R1645" i="1" s="1"/>
  <c r="F1646" i="1"/>
  <c r="J1646" i="1" s="1"/>
  <c r="N1646" i="1" s="1"/>
  <c r="R1646" i="1" s="1"/>
  <c r="F1647" i="1"/>
  <c r="J1647" i="1" s="1"/>
  <c r="N1647" i="1" s="1"/>
  <c r="R1647" i="1" s="1"/>
  <c r="F1648" i="1"/>
  <c r="J1648" i="1" s="1"/>
  <c r="N1648" i="1" s="1"/>
  <c r="R1648" i="1" s="1"/>
  <c r="F1649" i="1"/>
  <c r="J1649" i="1" s="1"/>
  <c r="N1649" i="1" s="1"/>
  <c r="R1649" i="1" s="1"/>
  <c r="F1650" i="1"/>
  <c r="J1650" i="1" s="1"/>
  <c r="N1650" i="1" s="1"/>
  <c r="R1650" i="1" s="1"/>
  <c r="F1651" i="1"/>
  <c r="J1651" i="1" s="1"/>
  <c r="N1651" i="1" s="1"/>
  <c r="R1651" i="1" s="1"/>
  <c r="F1652" i="1"/>
  <c r="J1652" i="1" s="1"/>
  <c r="N1652" i="1" s="1"/>
  <c r="R1652" i="1" s="1"/>
  <c r="F1653" i="1"/>
  <c r="J1653" i="1" s="1"/>
  <c r="N1653" i="1" s="1"/>
  <c r="R1653" i="1" s="1"/>
  <c r="F1654" i="1"/>
  <c r="J1654" i="1" s="1"/>
  <c r="N1654" i="1" s="1"/>
  <c r="R1654" i="1" s="1"/>
  <c r="F1655" i="1"/>
  <c r="J1655" i="1" s="1"/>
  <c r="N1655" i="1" s="1"/>
  <c r="R1655" i="1" s="1"/>
  <c r="F1656" i="1"/>
  <c r="J1656" i="1" s="1"/>
  <c r="N1656" i="1" s="1"/>
  <c r="R1656" i="1" s="1"/>
  <c r="F1657" i="1"/>
  <c r="J1657" i="1" s="1"/>
  <c r="N1657" i="1" s="1"/>
  <c r="R1657" i="1" s="1"/>
  <c r="F1658" i="1"/>
  <c r="J1658" i="1" s="1"/>
  <c r="N1658" i="1" s="1"/>
  <c r="R1658" i="1" s="1"/>
  <c r="F1659" i="1"/>
  <c r="J1659" i="1" s="1"/>
  <c r="N1659" i="1" s="1"/>
  <c r="R1659" i="1" s="1"/>
  <c r="F1660" i="1"/>
  <c r="J1660" i="1" s="1"/>
  <c r="N1660" i="1" s="1"/>
  <c r="R1660" i="1" s="1"/>
  <c r="F1661" i="1"/>
  <c r="J1661" i="1" s="1"/>
  <c r="N1661" i="1" s="1"/>
  <c r="R1661" i="1" s="1"/>
  <c r="F1662" i="1"/>
  <c r="J1662" i="1" s="1"/>
  <c r="N1662" i="1" s="1"/>
  <c r="R1662" i="1" s="1"/>
  <c r="F1663" i="1"/>
  <c r="J1663" i="1" s="1"/>
  <c r="N1663" i="1" s="1"/>
  <c r="R1663" i="1" s="1"/>
  <c r="F1664" i="1"/>
  <c r="J1664" i="1" s="1"/>
  <c r="N1664" i="1" s="1"/>
  <c r="R1664" i="1" s="1"/>
  <c r="F1665" i="1"/>
  <c r="J1665" i="1" s="1"/>
  <c r="N1665" i="1" s="1"/>
  <c r="R1665" i="1" s="1"/>
  <c r="F1666" i="1"/>
  <c r="J1666" i="1" s="1"/>
  <c r="N1666" i="1" s="1"/>
  <c r="R1666" i="1" s="1"/>
  <c r="F1667" i="1"/>
  <c r="J1667" i="1" s="1"/>
  <c r="N1667" i="1" s="1"/>
  <c r="R1667" i="1" s="1"/>
  <c r="F1668" i="1"/>
  <c r="J1668" i="1" s="1"/>
  <c r="N1668" i="1" s="1"/>
  <c r="R1668" i="1" s="1"/>
  <c r="F1669" i="1"/>
  <c r="J1669" i="1" s="1"/>
  <c r="N1669" i="1" s="1"/>
  <c r="R1669" i="1" s="1"/>
  <c r="F1670" i="1"/>
  <c r="J1670" i="1" s="1"/>
  <c r="N1670" i="1" s="1"/>
  <c r="R1670" i="1" s="1"/>
  <c r="F1671" i="1"/>
  <c r="J1671" i="1" s="1"/>
  <c r="N1671" i="1" s="1"/>
  <c r="R1671" i="1" s="1"/>
  <c r="F1672" i="1"/>
  <c r="J1672" i="1" s="1"/>
  <c r="N1672" i="1" s="1"/>
  <c r="R1672" i="1" s="1"/>
  <c r="F1673" i="1"/>
  <c r="J1673" i="1" s="1"/>
  <c r="N1673" i="1" s="1"/>
  <c r="R1673" i="1" s="1"/>
  <c r="F1674" i="1"/>
  <c r="J1674" i="1" s="1"/>
  <c r="N1674" i="1" s="1"/>
  <c r="R1674" i="1" s="1"/>
  <c r="F1675" i="1"/>
  <c r="J1675" i="1" s="1"/>
  <c r="N1675" i="1" s="1"/>
  <c r="R1675" i="1" s="1"/>
  <c r="F1676" i="1"/>
  <c r="J1676" i="1" s="1"/>
  <c r="N1676" i="1" s="1"/>
  <c r="R1676" i="1" s="1"/>
  <c r="F1677" i="1"/>
  <c r="J1677" i="1" s="1"/>
  <c r="N1677" i="1" s="1"/>
  <c r="R1677" i="1" s="1"/>
  <c r="F1678" i="1"/>
  <c r="J1678" i="1" s="1"/>
  <c r="N1678" i="1" s="1"/>
  <c r="R1678" i="1" s="1"/>
  <c r="F1679" i="1"/>
  <c r="J1679" i="1" s="1"/>
  <c r="N1679" i="1" s="1"/>
  <c r="R1679" i="1" s="1"/>
  <c r="F1680" i="1"/>
  <c r="J1680" i="1" s="1"/>
  <c r="N1680" i="1" s="1"/>
  <c r="R1680" i="1" s="1"/>
  <c r="F1681" i="1"/>
  <c r="J1681" i="1" s="1"/>
  <c r="N1681" i="1" s="1"/>
  <c r="R1681" i="1" s="1"/>
  <c r="F1682" i="1"/>
  <c r="J1682" i="1" s="1"/>
  <c r="N1682" i="1" s="1"/>
  <c r="R1682" i="1" s="1"/>
  <c r="F1683" i="1"/>
  <c r="J1683" i="1" s="1"/>
  <c r="N1683" i="1" s="1"/>
  <c r="R1683" i="1" s="1"/>
  <c r="F1684" i="1"/>
  <c r="J1684" i="1" s="1"/>
  <c r="N1684" i="1" s="1"/>
  <c r="R1684" i="1" s="1"/>
  <c r="F1685" i="1"/>
  <c r="J1685" i="1" s="1"/>
  <c r="N1685" i="1" s="1"/>
  <c r="R1685" i="1" s="1"/>
  <c r="F1686" i="1"/>
  <c r="J1686" i="1" s="1"/>
  <c r="N1686" i="1" s="1"/>
  <c r="R1686" i="1" s="1"/>
  <c r="F1687" i="1"/>
  <c r="J1687" i="1" s="1"/>
  <c r="N1687" i="1" s="1"/>
  <c r="R1687" i="1" s="1"/>
  <c r="F1688" i="1"/>
  <c r="J1688" i="1" s="1"/>
  <c r="N1688" i="1" s="1"/>
  <c r="R1688" i="1" s="1"/>
  <c r="F1689" i="1"/>
  <c r="J1689" i="1" s="1"/>
  <c r="N1689" i="1" s="1"/>
  <c r="R1689" i="1" s="1"/>
  <c r="F1690" i="1"/>
  <c r="J1690" i="1" s="1"/>
  <c r="N1690" i="1" s="1"/>
  <c r="R1690" i="1" s="1"/>
  <c r="F1691" i="1"/>
  <c r="J1691" i="1" s="1"/>
  <c r="N1691" i="1" s="1"/>
  <c r="R1691" i="1" s="1"/>
  <c r="F1692" i="1"/>
  <c r="J1692" i="1" s="1"/>
  <c r="N1692" i="1" s="1"/>
  <c r="R1692" i="1" s="1"/>
  <c r="F1693" i="1"/>
  <c r="J1693" i="1" s="1"/>
  <c r="N1693" i="1" s="1"/>
  <c r="R1693" i="1" s="1"/>
  <c r="F1694" i="1"/>
  <c r="J1694" i="1" s="1"/>
  <c r="N1694" i="1" s="1"/>
  <c r="R1694" i="1" s="1"/>
  <c r="F1695" i="1"/>
  <c r="J1695" i="1" s="1"/>
  <c r="N1695" i="1" s="1"/>
  <c r="R1695" i="1" s="1"/>
  <c r="F1623" i="1"/>
  <c r="J1623" i="1" s="1"/>
  <c r="N1623" i="1" s="1"/>
  <c r="R1623" i="1" s="1"/>
  <c r="E1623" i="1"/>
  <c r="I1623" i="1" s="1"/>
  <c r="M1623" i="1" s="1"/>
  <c r="Q1623" i="1" s="1"/>
  <c r="E1609" i="1"/>
  <c r="I1609" i="1" s="1"/>
  <c r="M1609" i="1" s="1"/>
  <c r="Q1609" i="1" s="1"/>
  <c r="E1610" i="1"/>
  <c r="I1610" i="1" s="1"/>
  <c r="M1610" i="1" s="1"/>
  <c r="Q1610" i="1" s="1"/>
  <c r="E1611" i="1"/>
  <c r="I1611" i="1" s="1"/>
  <c r="M1611" i="1" s="1"/>
  <c r="Q1611" i="1" s="1"/>
  <c r="E1612" i="1"/>
  <c r="I1612" i="1" s="1"/>
  <c r="M1612" i="1" s="1"/>
  <c r="Q1612" i="1" s="1"/>
  <c r="E1613" i="1"/>
  <c r="I1613" i="1" s="1"/>
  <c r="M1613" i="1" s="1"/>
  <c r="Q1613" i="1" s="1"/>
  <c r="E1614" i="1"/>
  <c r="I1614" i="1" s="1"/>
  <c r="M1614" i="1" s="1"/>
  <c r="Q1614" i="1" s="1"/>
  <c r="E1615" i="1"/>
  <c r="I1615" i="1" s="1"/>
  <c r="M1615" i="1" s="1"/>
  <c r="Q1615" i="1" s="1"/>
  <c r="E1616" i="1"/>
  <c r="I1616" i="1" s="1"/>
  <c r="M1616" i="1" s="1"/>
  <c r="Q1616" i="1" s="1"/>
  <c r="E1617" i="1"/>
  <c r="I1617" i="1" s="1"/>
  <c r="M1617" i="1" s="1"/>
  <c r="Q1617" i="1" s="1"/>
  <c r="E1618" i="1"/>
  <c r="I1618" i="1" s="1"/>
  <c r="M1618" i="1" s="1"/>
  <c r="Q1618" i="1" s="1"/>
  <c r="E1619" i="1"/>
  <c r="I1619" i="1" s="1"/>
  <c r="M1619" i="1" s="1"/>
  <c r="Q1619" i="1" s="1"/>
  <c r="E1620" i="1"/>
  <c r="I1620" i="1" s="1"/>
  <c r="M1620" i="1" s="1"/>
  <c r="Q1620" i="1" s="1"/>
  <c r="E1621" i="1"/>
  <c r="I1621" i="1" s="1"/>
  <c r="M1621" i="1" s="1"/>
  <c r="Q1621" i="1" s="1"/>
  <c r="F1609" i="1"/>
  <c r="J1609" i="1" s="1"/>
  <c r="N1609" i="1" s="1"/>
  <c r="R1609" i="1" s="1"/>
  <c r="F1610" i="1"/>
  <c r="J1610" i="1" s="1"/>
  <c r="N1610" i="1" s="1"/>
  <c r="R1610" i="1" s="1"/>
  <c r="F1611" i="1"/>
  <c r="J1611" i="1" s="1"/>
  <c r="N1611" i="1" s="1"/>
  <c r="R1611" i="1" s="1"/>
  <c r="F1612" i="1"/>
  <c r="J1612" i="1" s="1"/>
  <c r="N1612" i="1" s="1"/>
  <c r="R1612" i="1" s="1"/>
  <c r="F1613" i="1"/>
  <c r="J1613" i="1" s="1"/>
  <c r="N1613" i="1" s="1"/>
  <c r="R1613" i="1" s="1"/>
  <c r="F1614" i="1"/>
  <c r="J1614" i="1" s="1"/>
  <c r="N1614" i="1" s="1"/>
  <c r="R1614" i="1" s="1"/>
  <c r="F1615" i="1"/>
  <c r="J1615" i="1" s="1"/>
  <c r="N1615" i="1" s="1"/>
  <c r="R1615" i="1" s="1"/>
  <c r="F1616" i="1"/>
  <c r="J1616" i="1" s="1"/>
  <c r="N1616" i="1" s="1"/>
  <c r="R1616" i="1" s="1"/>
  <c r="F1617" i="1"/>
  <c r="J1617" i="1" s="1"/>
  <c r="N1617" i="1" s="1"/>
  <c r="R1617" i="1" s="1"/>
  <c r="F1618" i="1"/>
  <c r="J1618" i="1" s="1"/>
  <c r="N1618" i="1" s="1"/>
  <c r="R1618" i="1" s="1"/>
  <c r="F1619" i="1"/>
  <c r="J1619" i="1" s="1"/>
  <c r="N1619" i="1" s="1"/>
  <c r="R1619" i="1" s="1"/>
  <c r="F1620" i="1"/>
  <c r="J1620" i="1" s="1"/>
  <c r="N1620" i="1" s="1"/>
  <c r="R1620" i="1" s="1"/>
  <c r="F1621" i="1"/>
  <c r="J1621" i="1" s="1"/>
  <c r="N1621" i="1" s="1"/>
  <c r="R1621" i="1" s="1"/>
  <c r="E1608" i="1"/>
  <c r="I1608" i="1" s="1"/>
  <c r="M1608" i="1" s="1"/>
  <c r="Q1608" i="1" s="1"/>
  <c r="F1608" i="1"/>
  <c r="J1608" i="1" s="1"/>
  <c r="N1608" i="1" s="1"/>
  <c r="R1608" i="1" s="1"/>
  <c r="E1519" i="1"/>
  <c r="I1519" i="1" s="1"/>
  <c r="M1519" i="1" s="1"/>
  <c r="Q1519" i="1" s="1"/>
  <c r="E1520" i="1"/>
  <c r="I1520" i="1" s="1"/>
  <c r="M1520" i="1" s="1"/>
  <c r="Q1520" i="1" s="1"/>
  <c r="E1521" i="1"/>
  <c r="I1521" i="1" s="1"/>
  <c r="M1521" i="1" s="1"/>
  <c r="Q1521" i="1" s="1"/>
  <c r="E1522" i="1"/>
  <c r="I1522" i="1" s="1"/>
  <c r="M1522" i="1" s="1"/>
  <c r="Q1522" i="1" s="1"/>
  <c r="E1523" i="1"/>
  <c r="I1523" i="1" s="1"/>
  <c r="M1523" i="1" s="1"/>
  <c r="Q1523" i="1" s="1"/>
  <c r="E1524" i="1"/>
  <c r="I1524" i="1" s="1"/>
  <c r="M1524" i="1" s="1"/>
  <c r="Q1524" i="1" s="1"/>
  <c r="E1525" i="1"/>
  <c r="I1525" i="1" s="1"/>
  <c r="M1525" i="1" s="1"/>
  <c r="Q1525" i="1" s="1"/>
  <c r="E1526" i="1"/>
  <c r="I1526" i="1" s="1"/>
  <c r="M1526" i="1" s="1"/>
  <c r="Q1526" i="1" s="1"/>
  <c r="E1527" i="1"/>
  <c r="I1527" i="1" s="1"/>
  <c r="M1527" i="1" s="1"/>
  <c r="Q1527" i="1" s="1"/>
  <c r="E1528" i="1"/>
  <c r="I1528" i="1" s="1"/>
  <c r="M1528" i="1" s="1"/>
  <c r="Q1528" i="1" s="1"/>
  <c r="E1529" i="1"/>
  <c r="I1529" i="1" s="1"/>
  <c r="M1529" i="1" s="1"/>
  <c r="Q1529" i="1" s="1"/>
  <c r="E1530" i="1"/>
  <c r="I1530" i="1" s="1"/>
  <c r="M1530" i="1" s="1"/>
  <c r="Q1530" i="1" s="1"/>
  <c r="E1531" i="1"/>
  <c r="I1531" i="1" s="1"/>
  <c r="M1531" i="1" s="1"/>
  <c r="Q1531" i="1" s="1"/>
  <c r="E1532" i="1"/>
  <c r="I1532" i="1" s="1"/>
  <c r="M1532" i="1" s="1"/>
  <c r="Q1532" i="1" s="1"/>
  <c r="E1533" i="1"/>
  <c r="I1533" i="1" s="1"/>
  <c r="M1533" i="1" s="1"/>
  <c r="Q1533" i="1" s="1"/>
  <c r="E1534" i="1"/>
  <c r="I1534" i="1" s="1"/>
  <c r="M1534" i="1" s="1"/>
  <c r="Q1534" i="1" s="1"/>
  <c r="E1535" i="1"/>
  <c r="I1535" i="1" s="1"/>
  <c r="M1535" i="1" s="1"/>
  <c r="Q1535" i="1" s="1"/>
  <c r="E1536" i="1"/>
  <c r="I1536" i="1" s="1"/>
  <c r="M1536" i="1" s="1"/>
  <c r="Q1536" i="1" s="1"/>
  <c r="E1537" i="1"/>
  <c r="I1537" i="1" s="1"/>
  <c r="M1537" i="1" s="1"/>
  <c r="Q1537" i="1" s="1"/>
  <c r="E1538" i="1"/>
  <c r="I1538" i="1" s="1"/>
  <c r="M1538" i="1" s="1"/>
  <c r="Q1538" i="1" s="1"/>
  <c r="E1539" i="1"/>
  <c r="I1539" i="1" s="1"/>
  <c r="M1539" i="1" s="1"/>
  <c r="Q1539" i="1" s="1"/>
  <c r="E1540" i="1"/>
  <c r="I1540" i="1" s="1"/>
  <c r="M1540" i="1" s="1"/>
  <c r="Q1540" i="1" s="1"/>
  <c r="E1541" i="1"/>
  <c r="I1541" i="1" s="1"/>
  <c r="M1541" i="1" s="1"/>
  <c r="Q1541" i="1" s="1"/>
  <c r="E1542" i="1"/>
  <c r="I1542" i="1" s="1"/>
  <c r="M1542" i="1" s="1"/>
  <c r="Q1542" i="1" s="1"/>
  <c r="E1543" i="1"/>
  <c r="I1543" i="1" s="1"/>
  <c r="M1543" i="1" s="1"/>
  <c r="Q1543" i="1" s="1"/>
  <c r="E1544" i="1"/>
  <c r="I1544" i="1" s="1"/>
  <c r="M1544" i="1" s="1"/>
  <c r="Q1544" i="1" s="1"/>
  <c r="E1545" i="1"/>
  <c r="I1545" i="1" s="1"/>
  <c r="M1545" i="1" s="1"/>
  <c r="Q1545" i="1" s="1"/>
  <c r="E1546" i="1"/>
  <c r="I1546" i="1" s="1"/>
  <c r="M1546" i="1" s="1"/>
  <c r="Q1546" i="1" s="1"/>
  <c r="E1547" i="1"/>
  <c r="I1547" i="1" s="1"/>
  <c r="M1547" i="1" s="1"/>
  <c r="Q1547" i="1" s="1"/>
  <c r="E1548" i="1"/>
  <c r="I1548" i="1" s="1"/>
  <c r="M1548" i="1" s="1"/>
  <c r="Q1548" i="1" s="1"/>
  <c r="E1549" i="1"/>
  <c r="I1549" i="1" s="1"/>
  <c r="M1549" i="1" s="1"/>
  <c r="Q1549" i="1" s="1"/>
  <c r="E1550" i="1"/>
  <c r="I1550" i="1" s="1"/>
  <c r="M1550" i="1" s="1"/>
  <c r="Q1550" i="1" s="1"/>
  <c r="E1551" i="1"/>
  <c r="I1551" i="1" s="1"/>
  <c r="M1551" i="1" s="1"/>
  <c r="Q1551" i="1" s="1"/>
  <c r="E1552" i="1"/>
  <c r="I1552" i="1" s="1"/>
  <c r="M1552" i="1" s="1"/>
  <c r="Q1552" i="1" s="1"/>
  <c r="E1553" i="1"/>
  <c r="I1553" i="1" s="1"/>
  <c r="M1553" i="1" s="1"/>
  <c r="Q1553" i="1" s="1"/>
  <c r="E1554" i="1"/>
  <c r="I1554" i="1" s="1"/>
  <c r="M1554" i="1" s="1"/>
  <c r="Q1554" i="1" s="1"/>
  <c r="E1555" i="1"/>
  <c r="I1555" i="1" s="1"/>
  <c r="M1555" i="1" s="1"/>
  <c r="Q1555" i="1" s="1"/>
  <c r="E1556" i="1"/>
  <c r="I1556" i="1" s="1"/>
  <c r="M1556" i="1" s="1"/>
  <c r="Q1556" i="1" s="1"/>
  <c r="E1557" i="1"/>
  <c r="I1557" i="1" s="1"/>
  <c r="M1557" i="1" s="1"/>
  <c r="Q1557" i="1" s="1"/>
  <c r="E1558" i="1"/>
  <c r="I1558" i="1" s="1"/>
  <c r="M1558" i="1" s="1"/>
  <c r="Q1558" i="1" s="1"/>
  <c r="E1559" i="1"/>
  <c r="I1559" i="1" s="1"/>
  <c r="M1559" i="1" s="1"/>
  <c r="Q1559" i="1" s="1"/>
  <c r="E1560" i="1"/>
  <c r="I1560" i="1" s="1"/>
  <c r="M1560" i="1" s="1"/>
  <c r="Q1560" i="1" s="1"/>
  <c r="E1561" i="1"/>
  <c r="I1561" i="1" s="1"/>
  <c r="M1561" i="1" s="1"/>
  <c r="Q1561" i="1" s="1"/>
  <c r="E1562" i="1"/>
  <c r="I1562" i="1" s="1"/>
  <c r="M1562" i="1" s="1"/>
  <c r="Q1562" i="1" s="1"/>
  <c r="E1563" i="1"/>
  <c r="I1563" i="1" s="1"/>
  <c r="M1563" i="1" s="1"/>
  <c r="Q1563" i="1" s="1"/>
  <c r="E1564" i="1"/>
  <c r="I1564" i="1" s="1"/>
  <c r="M1564" i="1" s="1"/>
  <c r="Q1564" i="1" s="1"/>
  <c r="E1565" i="1"/>
  <c r="I1565" i="1" s="1"/>
  <c r="M1565" i="1" s="1"/>
  <c r="Q1565" i="1" s="1"/>
  <c r="E1566" i="1"/>
  <c r="I1566" i="1" s="1"/>
  <c r="M1566" i="1" s="1"/>
  <c r="Q1566" i="1" s="1"/>
  <c r="E1567" i="1"/>
  <c r="I1567" i="1" s="1"/>
  <c r="M1567" i="1" s="1"/>
  <c r="Q1567" i="1" s="1"/>
  <c r="E1568" i="1"/>
  <c r="I1568" i="1" s="1"/>
  <c r="M1568" i="1" s="1"/>
  <c r="Q1568" i="1" s="1"/>
  <c r="E1569" i="1"/>
  <c r="I1569" i="1" s="1"/>
  <c r="M1569" i="1" s="1"/>
  <c r="Q1569" i="1" s="1"/>
  <c r="E1570" i="1"/>
  <c r="I1570" i="1" s="1"/>
  <c r="M1570" i="1" s="1"/>
  <c r="Q1570" i="1" s="1"/>
  <c r="E1571" i="1"/>
  <c r="I1571" i="1" s="1"/>
  <c r="M1571" i="1" s="1"/>
  <c r="Q1571" i="1" s="1"/>
  <c r="E1572" i="1"/>
  <c r="I1572" i="1" s="1"/>
  <c r="M1572" i="1" s="1"/>
  <c r="Q1572" i="1" s="1"/>
  <c r="E1573" i="1"/>
  <c r="I1573" i="1" s="1"/>
  <c r="M1573" i="1" s="1"/>
  <c r="Q1573" i="1" s="1"/>
  <c r="E1574" i="1"/>
  <c r="I1574" i="1" s="1"/>
  <c r="M1574" i="1" s="1"/>
  <c r="Q1574" i="1" s="1"/>
  <c r="E1575" i="1"/>
  <c r="I1575" i="1" s="1"/>
  <c r="M1575" i="1" s="1"/>
  <c r="Q1575" i="1" s="1"/>
  <c r="E1576" i="1"/>
  <c r="I1576" i="1" s="1"/>
  <c r="M1576" i="1" s="1"/>
  <c r="Q1576" i="1" s="1"/>
  <c r="E1577" i="1"/>
  <c r="I1577" i="1" s="1"/>
  <c r="M1577" i="1" s="1"/>
  <c r="Q1577" i="1" s="1"/>
  <c r="E1578" i="1"/>
  <c r="I1578" i="1" s="1"/>
  <c r="M1578" i="1" s="1"/>
  <c r="Q1578" i="1" s="1"/>
  <c r="E1579" i="1"/>
  <c r="I1579" i="1" s="1"/>
  <c r="M1579" i="1" s="1"/>
  <c r="Q1579" i="1" s="1"/>
  <c r="E1580" i="1"/>
  <c r="I1580" i="1" s="1"/>
  <c r="M1580" i="1" s="1"/>
  <c r="Q1580" i="1" s="1"/>
  <c r="E1581" i="1"/>
  <c r="I1581" i="1" s="1"/>
  <c r="M1581" i="1" s="1"/>
  <c r="Q1581" i="1" s="1"/>
  <c r="E1582" i="1"/>
  <c r="I1582" i="1" s="1"/>
  <c r="M1582" i="1" s="1"/>
  <c r="Q1582" i="1" s="1"/>
  <c r="E1583" i="1"/>
  <c r="I1583" i="1" s="1"/>
  <c r="M1583" i="1" s="1"/>
  <c r="Q1583" i="1" s="1"/>
  <c r="E1584" i="1"/>
  <c r="I1584" i="1" s="1"/>
  <c r="M1584" i="1" s="1"/>
  <c r="Q1584" i="1" s="1"/>
  <c r="E1585" i="1"/>
  <c r="I1585" i="1" s="1"/>
  <c r="M1585" i="1" s="1"/>
  <c r="Q1585" i="1" s="1"/>
  <c r="E1586" i="1"/>
  <c r="I1586" i="1" s="1"/>
  <c r="M1586" i="1" s="1"/>
  <c r="Q1586" i="1" s="1"/>
  <c r="E1587" i="1"/>
  <c r="I1587" i="1" s="1"/>
  <c r="M1587" i="1" s="1"/>
  <c r="Q1587" i="1" s="1"/>
  <c r="E1588" i="1"/>
  <c r="I1588" i="1" s="1"/>
  <c r="M1588" i="1" s="1"/>
  <c r="Q1588" i="1" s="1"/>
  <c r="E1589" i="1"/>
  <c r="I1589" i="1" s="1"/>
  <c r="M1589" i="1" s="1"/>
  <c r="Q1589" i="1" s="1"/>
  <c r="E1590" i="1"/>
  <c r="I1590" i="1" s="1"/>
  <c r="M1590" i="1" s="1"/>
  <c r="Q1590" i="1" s="1"/>
  <c r="E1591" i="1"/>
  <c r="I1591" i="1" s="1"/>
  <c r="M1591" i="1" s="1"/>
  <c r="Q1591" i="1" s="1"/>
  <c r="E1592" i="1"/>
  <c r="I1592" i="1" s="1"/>
  <c r="M1592" i="1" s="1"/>
  <c r="Q1592" i="1" s="1"/>
  <c r="E1593" i="1"/>
  <c r="I1593" i="1" s="1"/>
  <c r="M1593" i="1" s="1"/>
  <c r="Q1593" i="1" s="1"/>
  <c r="E1594" i="1"/>
  <c r="I1594" i="1" s="1"/>
  <c r="M1594" i="1" s="1"/>
  <c r="Q1594" i="1" s="1"/>
  <c r="E1595" i="1"/>
  <c r="I1595" i="1" s="1"/>
  <c r="M1595" i="1" s="1"/>
  <c r="Q1595" i="1" s="1"/>
  <c r="E1596" i="1"/>
  <c r="I1596" i="1" s="1"/>
  <c r="M1596" i="1" s="1"/>
  <c r="Q1596" i="1" s="1"/>
  <c r="E1597" i="1"/>
  <c r="I1597" i="1" s="1"/>
  <c r="M1597" i="1" s="1"/>
  <c r="Q1597" i="1" s="1"/>
  <c r="E1598" i="1"/>
  <c r="I1598" i="1" s="1"/>
  <c r="M1598" i="1" s="1"/>
  <c r="Q1598" i="1" s="1"/>
  <c r="E1599" i="1"/>
  <c r="I1599" i="1" s="1"/>
  <c r="M1599" i="1" s="1"/>
  <c r="Q1599" i="1" s="1"/>
  <c r="E1600" i="1"/>
  <c r="I1600" i="1" s="1"/>
  <c r="M1600" i="1" s="1"/>
  <c r="Q1600" i="1" s="1"/>
  <c r="E1601" i="1"/>
  <c r="I1601" i="1" s="1"/>
  <c r="M1601" i="1" s="1"/>
  <c r="Q1601" i="1" s="1"/>
  <c r="E1602" i="1"/>
  <c r="I1602" i="1" s="1"/>
  <c r="M1602" i="1" s="1"/>
  <c r="Q1602" i="1" s="1"/>
  <c r="E1603" i="1"/>
  <c r="I1603" i="1" s="1"/>
  <c r="M1603" i="1" s="1"/>
  <c r="Q1603" i="1" s="1"/>
  <c r="E1604" i="1"/>
  <c r="I1604" i="1" s="1"/>
  <c r="M1604" i="1" s="1"/>
  <c r="Q1604" i="1" s="1"/>
  <c r="E1605" i="1"/>
  <c r="I1605" i="1" s="1"/>
  <c r="M1605" i="1" s="1"/>
  <c r="Q1605" i="1" s="1"/>
  <c r="E1606" i="1"/>
  <c r="I1606" i="1" s="1"/>
  <c r="M1606" i="1" s="1"/>
  <c r="Q1606" i="1" s="1"/>
  <c r="E1607" i="1"/>
  <c r="I1607" i="1" s="1"/>
  <c r="M1607" i="1" s="1"/>
  <c r="Q1607" i="1" s="1"/>
  <c r="F1519" i="1"/>
  <c r="J1519" i="1" s="1"/>
  <c r="N1519" i="1" s="1"/>
  <c r="R1519" i="1" s="1"/>
  <c r="F1520" i="1"/>
  <c r="J1520" i="1" s="1"/>
  <c r="N1520" i="1" s="1"/>
  <c r="R1520" i="1" s="1"/>
  <c r="F1521" i="1"/>
  <c r="J1521" i="1" s="1"/>
  <c r="N1521" i="1" s="1"/>
  <c r="R1521" i="1" s="1"/>
  <c r="F1522" i="1"/>
  <c r="J1522" i="1" s="1"/>
  <c r="N1522" i="1" s="1"/>
  <c r="R1522" i="1" s="1"/>
  <c r="F1523" i="1"/>
  <c r="J1523" i="1" s="1"/>
  <c r="N1523" i="1" s="1"/>
  <c r="R1523" i="1" s="1"/>
  <c r="F1524" i="1"/>
  <c r="J1524" i="1" s="1"/>
  <c r="N1524" i="1" s="1"/>
  <c r="R1524" i="1" s="1"/>
  <c r="F1525" i="1"/>
  <c r="J1525" i="1" s="1"/>
  <c r="N1525" i="1" s="1"/>
  <c r="R1525" i="1" s="1"/>
  <c r="F1526" i="1"/>
  <c r="J1526" i="1" s="1"/>
  <c r="N1526" i="1" s="1"/>
  <c r="R1526" i="1" s="1"/>
  <c r="F1527" i="1"/>
  <c r="J1527" i="1" s="1"/>
  <c r="N1527" i="1" s="1"/>
  <c r="R1527" i="1" s="1"/>
  <c r="F1528" i="1"/>
  <c r="J1528" i="1" s="1"/>
  <c r="N1528" i="1" s="1"/>
  <c r="R1528" i="1" s="1"/>
  <c r="F1529" i="1"/>
  <c r="J1529" i="1" s="1"/>
  <c r="N1529" i="1" s="1"/>
  <c r="R1529" i="1" s="1"/>
  <c r="F1530" i="1"/>
  <c r="J1530" i="1" s="1"/>
  <c r="N1530" i="1" s="1"/>
  <c r="R1530" i="1" s="1"/>
  <c r="F1531" i="1"/>
  <c r="J1531" i="1" s="1"/>
  <c r="N1531" i="1" s="1"/>
  <c r="R1531" i="1" s="1"/>
  <c r="F1532" i="1"/>
  <c r="J1532" i="1" s="1"/>
  <c r="N1532" i="1" s="1"/>
  <c r="R1532" i="1" s="1"/>
  <c r="F1533" i="1"/>
  <c r="J1533" i="1" s="1"/>
  <c r="N1533" i="1" s="1"/>
  <c r="R1533" i="1" s="1"/>
  <c r="F1534" i="1"/>
  <c r="J1534" i="1" s="1"/>
  <c r="N1534" i="1" s="1"/>
  <c r="R1534" i="1" s="1"/>
  <c r="F1535" i="1"/>
  <c r="J1535" i="1" s="1"/>
  <c r="N1535" i="1" s="1"/>
  <c r="R1535" i="1" s="1"/>
  <c r="F1536" i="1"/>
  <c r="J1536" i="1" s="1"/>
  <c r="N1536" i="1" s="1"/>
  <c r="R1536" i="1" s="1"/>
  <c r="F1537" i="1"/>
  <c r="J1537" i="1" s="1"/>
  <c r="N1537" i="1" s="1"/>
  <c r="R1537" i="1" s="1"/>
  <c r="F1538" i="1"/>
  <c r="J1538" i="1" s="1"/>
  <c r="N1538" i="1" s="1"/>
  <c r="R1538" i="1" s="1"/>
  <c r="F1539" i="1"/>
  <c r="J1539" i="1" s="1"/>
  <c r="N1539" i="1" s="1"/>
  <c r="R1539" i="1" s="1"/>
  <c r="F1540" i="1"/>
  <c r="J1540" i="1" s="1"/>
  <c r="N1540" i="1" s="1"/>
  <c r="R1540" i="1" s="1"/>
  <c r="F1541" i="1"/>
  <c r="J1541" i="1" s="1"/>
  <c r="N1541" i="1" s="1"/>
  <c r="R1541" i="1" s="1"/>
  <c r="F1542" i="1"/>
  <c r="J1542" i="1" s="1"/>
  <c r="N1542" i="1" s="1"/>
  <c r="R1542" i="1" s="1"/>
  <c r="F1543" i="1"/>
  <c r="J1543" i="1" s="1"/>
  <c r="N1543" i="1" s="1"/>
  <c r="R1543" i="1" s="1"/>
  <c r="F1544" i="1"/>
  <c r="J1544" i="1" s="1"/>
  <c r="N1544" i="1" s="1"/>
  <c r="R1544" i="1" s="1"/>
  <c r="F1545" i="1"/>
  <c r="J1545" i="1" s="1"/>
  <c r="N1545" i="1" s="1"/>
  <c r="R1545" i="1" s="1"/>
  <c r="F1546" i="1"/>
  <c r="J1546" i="1" s="1"/>
  <c r="N1546" i="1" s="1"/>
  <c r="R1546" i="1" s="1"/>
  <c r="F1547" i="1"/>
  <c r="J1547" i="1" s="1"/>
  <c r="N1547" i="1" s="1"/>
  <c r="R1547" i="1" s="1"/>
  <c r="F1548" i="1"/>
  <c r="J1548" i="1" s="1"/>
  <c r="N1548" i="1" s="1"/>
  <c r="R1548" i="1" s="1"/>
  <c r="F1549" i="1"/>
  <c r="J1549" i="1" s="1"/>
  <c r="N1549" i="1" s="1"/>
  <c r="R1549" i="1" s="1"/>
  <c r="F1550" i="1"/>
  <c r="J1550" i="1" s="1"/>
  <c r="N1550" i="1" s="1"/>
  <c r="R1550" i="1" s="1"/>
  <c r="F1551" i="1"/>
  <c r="J1551" i="1" s="1"/>
  <c r="N1551" i="1" s="1"/>
  <c r="R1551" i="1" s="1"/>
  <c r="F1552" i="1"/>
  <c r="J1552" i="1" s="1"/>
  <c r="N1552" i="1" s="1"/>
  <c r="R1552" i="1" s="1"/>
  <c r="F1553" i="1"/>
  <c r="J1553" i="1" s="1"/>
  <c r="N1553" i="1" s="1"/>
  <c r="R1553" i="1" s="1"/>
  <c r="F1554" i="1"/>
  <c r="J1554" i="1" s="1"/>
  <c r="N1554" i="1" s="1"/>
  <c r="R1554" i="1" s="1"/>
  <c r="F1555" i="1"/>
  <c r="J1555" i="1" s="1"/>
  <c r="N1555" i="1" s="1"/>
  <c r="R1555" i="1" s="1"/>
  <c r="F1556" i="1"/>
  <c r="J1556" i="1" s="1"/>
  <c r="N1556" i="1" s="1"/>
  <c r="R1556" i="1" s="1"/>
  <c r="F1557" i="1"/>
  <c r="J1557" i="1" s="1"/>
  <c r="N1557" i="1" s="1"/>
  <c r="R1557" i="1" s="1"/>
  <c r="F1558" i="1"/>
  <c r="J1558" i="1" s="1"/>
  <c r="N1558" i="1" s="1"/>
  <c r="R1558" i="1" s="1"/>
  <c r="F1559" i="1"/>
  <c r="J1559" i="1" s="1"/>
  <c r="N1559" i="1" s="1"/>
  <c r="R1559" i="1" s="1"/>
  <c r="F1560" i="1"/>
  <c r="J1560" i="1" s="1"/>
  <c r="N1560" i="1" s="1"/>
  <c r="R1560" i="1" s="1"/>
  <c r="F1561" i="1"/>
  <c r="J1561" i="1" s="1"/>
  <c r="N1561" i="1" s="1"/>
  <c r="R1561" i="1" s="1"/>
  <c r="F1562" i="1"/>
  <c r="J1562" i="1" s="1"/>
  <c r="N1562" i="1" s="1"/>
  <c r="R1562" i="1" s="1"/>
  <c r="F1563" i="1"/>
  <c r="J1563" i="1" s="1"/>
  <c r="N1563" i="1" s="1"/>
  <c r="R1563" i="1" s="1"/>
  <c r="F1564" i="1"/>
  <c r="J1564" i="1" s="1"/>
  <c r="N1564" i="1" s="1"/>
  <c r="R1564" i="1" s="1"/>
  <c r="F1565" i="1"/>
  <c r="J1565" i="1" s="1"/>
  <c r="N1565" i="1" s="1"/>
  <c r="R1565" i="1" s="1"/>
  <c r="F1566" i="1"/>
  <c r="J1566" i="1" s="1"/>
  <c r="N1566" i="1" s="1"/>
  <c r="R1566" i="1" s="1"/>
  <c r="F1567" i="1"/>
  <c r="J1567" i="1" s="1"/>
  <c r="N1567" i="1" s="1"/>
  <c r="R1567" i="1" s="1"/>
  <c r="F1568" i="1"/>
  <c r="J1568" i="1" s="1"/>
  <c r="N1568" i="1" s="1"/>
  <c r="R1568" i="1" s="1"/>
  <c r="F1569" i="1"/>
  <c r="J1569" i="1" s="1"/>
  <c r="N1569" i="1" s="1"/>
  <c r="R1569" i="1" s="1"/>
  <c r="F1570" i="1"/>
  <c r="J1570" i="1" s="1"/>
  <c r="N1570" i="1" s="1"/>
  <c r="R1570" i="1" s="1"/>
  <c r="F1571" i="1"/>
  <c r="J1571" i="1" s="1"/>
  <c r="N1571" i="1" s="1"/>
  <c r="R1571" i="1" s="1"/>
  <c r="F1572" i="1"/>
  <c r="J1572" i="1" s="1"/>
  <c r="N1572" i="1" s="1"/>
  <c r="R1572" i="1" s="1"/>
  <c r="F1573" i="1"/>
  <c r="J1573" i="1" s="1"/>
  <c r="N1573" i="1" s="1"/>
  <c r="R1573" i="1" s="1"/>
  <c r="F1574" i="1"/>
  <c r="J1574" i="1" s="1"/>
  <c r="N1574" i="1" s="1"/>
  <c r="R1574" i="1" s="1"/>
  <c r="F1575" i="1"/>
  <c r="J1575" i="1" s="1"/>
  <c r="N1575" i="1" s="1"/>
  <c r="R1575" i="1" s="1"/>
  <c r="F1576" i="1"/>
  <c r="J1576" i="1" s="1"/>
  <c r="N1576" i="1" s="1"/>
  <c r="R1576" i="1" s="1"/>
  <c r="F1577" i="1"/>
  <c r="J1577" i="1" s="1"/>
  <c r="N1577" i="1" s="1"/>
  <c r="R1577" i="1" s="1"/>
  <c r="F1578" i="1"/>
  <c r="J1578" i="1" s="1"/>
  <c r="N1578" i="1" s="1"/>
  <c r="R1578" i="1" s="1"/>
  <c r="F1579" i="1"/>
  <c r="J1579" i="1" s="1"/>
  <c r="N1579" i="1" s="1"/>
  <c r="R1579" i="1" s="1"/>
  <c r="F1580" i="1"/>
  <c r="J1580" i="1" s="1"/>
  <c r="N1580" i="1" s="1"/>
  <c r="R1580" i="1" s="1"/>
  <c r="F1581" i="1"/>
  <c r="J1581" i="1" s="1"/>
  <c r="N1581" i="1" s="1"/>
  <c r="R1581" i="1" s="1"/>
  <c r="F1582" i="1"/>
  <c r="J1582" i="1" s="1"/>
  <c r="N1582" i="1" s="1"/>
  <c r="R1582" i="1" s="1"/>
  <c r="F1583" i="1"/>
  <c r="J1583" i="1" s="1"/>
  <c r="N1583" i="1" s="1"/>
  <c r="R1583" i="1" s="1"/>
  <c r="F1584" i="1"/>
  <c r="J1584" i="1" s="1"/>
  <c r="N1584" i="1" s="1"/>
  <c r="R1584" i="1" s="1"/>
  <c r="F1585" i="1"/>
  <c r="J1585" i="1" s="1"/>
  <c r="N1585" i="1" s="1"/>
  <c r="R1585" i="1" s="1"/>
  <c r="F1586" i="1"/>
  <c r="J1586" i="1" s="1"/>
  <c r="N1586" i="1" s="1"/>
  <c r="R1586" i="1" s="1"/>
  <c r="F1587" i="1"/>
  <c r="J1587" i="1" s="1"/>
  <c r="N1587" i="1" s="1"/>
  <c r="R1587" i="1" s="1"/>
  <c r="F1588" i="1"/>
  <c r="J1588" i="1" s="1"/>
  <c r="N1588" i="1" s="1"/>
  <c r="R1588" i="1" s="1"/>
  <c r="F1589" i="1"/>
  <c r="J1589" i="1" s="1"/>
  <c r="N1589" i="1" s="1"/>
  <c r="R1589" i="1" s="1"/>
  <c r="F1590" i="1"/>
  <c r="J1590" i="1" s="1"/>
  <c r="N1590" i="1" s="1"/>
  <c r="R1590" i="1" s="1"/>
  <c r="F1591" i="1"/>
  <c r="J1591" i="1" s="1"/>
  <c r="N1591" i="1" s="1"/>
  <c r="R1591" i="1" s="1"/>
  <c r="F1592" i="1"/>
  <c r="J1592" i="1" s="1"/>
  <c r="N1592" i="1" s="1"/>
  <c r="R1592" i="1" s="1"/>
  <c r="F1593" i="1"/>
  <c r="J1593" i="1" s="1"/>
  <c r="N1593" i="1" s="1"/>
  <c r="R1593" i="1" s="1"/>
  <c r="F1594" i="1"/>
  <c r="J1594" i="1" s="1"/>
  <c r="N1594" i="1" s="1"/>
  <c r="R1594" i="1" s="1"/>
  <c r="F1595" i="1"/>
  <c r="J1595" i="1" s="1"/>
  <c r="N1595" i="1" s="1"/>
  <c r="R1595" i="1" s="1"/>
  <c r="F1596" i="1"/>
  <c r="J1596" i="1" s="1"/>
  <c r="N1596" i="1" s="1"/>
  <c r="R1596" i="1" s="1"/>
  <c r="F1597" i="1"/>
  <c r="J1597" i="1" s="1"/>
  <c r="N1597" i="1" s="1"/>
  <c r="R1597" i="1" s="1"/>
  <c r="F1598" i="1"/>
  <c r="J1598" i="1" s="1"/>
  <c r="N1598" i="1" s="1"/>
  <c r="R1598" i="1" s="1"/>
  <c r="F1599" i="1"/>
  <c r="J1599" i="1" s="1"/>
  <c r="N1599" i="1" s="1"/>
  <c r="R1599" i="1" s="1"/>
  <c r="F1600" i="1"/>
  <c r="J1600" i="1" s="1"/>
  <c r="N1600" i="1" s="1"/>
  <c r="R1600" i="1" s="1"/>
  <c r="F1601" i="1"/>
  <c r="J1601" i="1" s="1"/>
  <c r="N1601" i="1" s="1"/>
  <c r="R1601" i="1" s="1"/>
  <c r="F1602" i="1"/>
  <c r="J1602" i="1" s="1"/>
  <c r="N1602" i="1" s="1"/>
  <c r="R1602" i="1" s="1"/>
  <c r="F1603" i="1"/>
  <c r="J1603" i="1" s="1"/>
  <c r="N1603" i="1" s="1"/>
  <c r="R1603" i="1" s="1"/>
  <c r="F1604" i="1"/>
  <c r="J1604" i="1" s="1"/>
  <c r="N1604" i="1" s="1"/>
  <c r="R1604" i="1" s="1"/>
  <c r="F1605" i="1"/>
  <c r="J1605" i="1" s="1"/>
  <c r="N1605" i="1" s="1"/>
  <c r="R1605" i="1" s="1"/>
  <c r="F1606" i="1"/>
  <c r="J1606" i="1" s="1"/>
  <c r="N1606" i="1" s="1"/>
  <c r="R1606" i="1" s="1"/>
  <c r="F1607" i="1"/>
  <c r="J1607" i="1" s="1"/>
  <c r="N1607" i="1" s="1"/>
  <c r="R1607" i="1" s="1"/>
  <c r="F1518" i="1"/>
  <c r="J1518" i="1" s="1"/>
  <c r="N1518" i="1" s="1"/>
  <c r="R1518" i="1" s="1"/>
  <c r="E1518" i="1"/>
  <c r="I1518" i="1" s="1"/>
  <c r="M1518" i="1" s="1"/>
  <c r="Q1518" i="1" s="1"/>
  <c r="E1429" i="1"/>
  <c r="I1429" i="1" s="1"/>
  <c r="M1429" i="1" s="1"/>
  <c r="Q1429" i="1" s="1"/>
  <c r="E1430" i="1"/>
  <c r="I1430" i="1" s="1"/>
  <c r="M1430" i="1" s="1"/>
  <c r="Q1430" i="1" s="1"/>
  <c r="E1431" i="1"/>
  <c r="I1431" i="1" s="1"/>
  <c r="M1431" i="1" s="1"/>
  <c r="Q1431" i="1" s="1"/>
  <c r="E1432" i="1"/>
  <c r="I1432" i="1" s="1"/>
  <c r="M1432" i="1" s="1"/>
  <c r="Q1432" i="1" s="1"/>
  <c r="E1433" i="1"/>
  <c r="I1433" i="1" s="1"/>
  <c r="M1433" i="1" s="1"/>
  <c r="Q1433" i="1" s="1"/>
  <c r="E1434" i="1"/>
  <c r="I1434" i="1" s="1"/>
  <c r="M1434" i="1" s="1"/>
  <c r="Q1434" i="1" s="1"/>
  <c r="E1435" i="1"/>
  <c r="I1435" i="1" s="1"/>
  <c r="M1435" i="1" s="1"/>
  <c r="Q1435" i="1" s="1"/>
  <c r="E1436" i="1"/>
  <c r="I1436" i="1" s="1"/>
  <c r="M1436" i="1" s="1"/>
  <c r="Q1436" i="1" s="1"/>
  <c r="E1437" i="1"/>
  <c r="I1437" i="1" s="1"/>
  <c r="M1437" i="1" s="1"/>
  <c r="Q1437" i="1" s="1"/>
  <c r="E1438" i="1"/>
  <c r="I1438" i="1" s="1"/>
  <c r="M1438" i="1" s="1"/>
  <c r="Q1438" i="1" s="1"/>
  <c r="E1439" i="1"/>
  <c r="I1439" i="1" s="1"/>
  <c r="M1439" i="1" s="1"/>
  <c r="Q1439" i="1" s="1"/>
  <c r="E1440" i="1"/>
  <c r="I1440" i="1" s="1"/>
  <c r="M1440" i="1" s="1"/>
  <c r="Q1440" i="1" s="1"/>
  <c r="E1441" i="1"/>
  <c r="I1441" i="1" s="1"/>
  <c r="M1441" i="1" s="1"/>
  <c r="Q1441" i="1" s="1"/>
  <c r="E1442" i="1"/>
  <c r="I1442" i="1" s="1"/>
  <c r="M1442" i="1" s="1"/>
  <c r="Q1442" i="1" s="1"/>
  <c r="E1443" i="1"/>
  <c r="I1443" i="1" s="1"/>
  <c r="M1443" i="1" s="1"/>
  <c r="Q1443" i="1" s="1"/>
  <c r="E1444" i="1"/>
  <c r="I1444" i="1" s="1"/>
  <c r="M1444" i="1" s="1"/>
  <c r="Q1444" i="1" s="1"/>
  <c r="E1445" i="1"/>
  <c r="I1445" i="1" s="1"/>
  <c r="M1445" i="1" s="1"/>
  <c r="Q1445" i="1" s="1"/>
  <c r="E1446" i="1"/>
  <c r="I1446" i="1" s="1"/>
  <c r="M1446" i="1" s="1"/>
  <c r="Q1446" i="1" s="1"/>
  <c r="E1447" i="1"/>
  <c r="I1447" i="1" s="1"/>
  <c r="M1447" i="1" s="1"/>
  <c r="Q1447" i="1" s="1"/>
  <c r="E1448" i="1"/>
  <c r="I1448" i="1" s="1"/>
  <c r="M1448" i="1" s="1"/>
  <c r="Q1448" i="1" s="1"/>
  <c r="E1449" i="1"/>
  <c r="I1449" i="1" s="1"/>
  <c r="M1449" i="1" s="1"/>
  <c r="Q1449" i="1" s="1"/>
  <c r="E1450" i="1"/>
  <c r="I1450" i="1" s="1"/>
  <c r="M1450" i="1" s="1"/>
  <c r="Q1450" i="1" s="1"/>
  <c r="E1451" i="1"/>
  <c r="I1451" i="1" s="1"/>
  <c r="M1451" i="1" s="1"/>
  <c r="Q1451" i="1" s="1"/>
  <c r="E1452" i="1"/>
  <c r="I1452" i="1" s="1"/>
  <c r="M1452" i="1" s="1"/>
  <c r="Q1452" i="1" s="1"/>
  <c r="E1453" i="1"/>
  <c r="I1453" i="1" s="1"/>
  <c r="M1453" i="1" s="1"/>
  <c r="Q1453" i="1" s="1"/>
  <c r="E1454" i="1"/>
  <c r="I1454" i="1" s="1"/>
  <c r="M1454" i="1" s="1"/>
  <c r="Q1454" i="1" s="1"/>
  <c r="E1455" i="1"/>
  <c r="I1455" i="1" s="1"/>
  <c r="M1455" i="1" s="1"/>
  <c r="Q1455" i="1" s="1"/>
  <c r="E1456" i="1"/>
  <c r="I1456" i="1" s="1"/>
  <c r="M1456" i="1" s="1"/>
  <c r="Q1456" i="1" s="1"/>
  <c r="E1457" i="1"/>
  <c r="I1457" i="1" s="1"/>
  <c r="M1457" i="1" s="1"/>
  <c r="Q1457" i="1" s="1"/>
  <c r="E1458" i="1"/>
  <c r="I1458" i="1" s="1"/>
  <c r="M1458" i="1" s="1"/>
  <c r="Q1458" i="1" s="1"/>
  <c r="E1459" i="1"/>
  <c r="I1459" i="1" s="1"/>
  <c r="M1459" i="1" s="1"/>
  <c r="Q1459" i="1" s="1"/>
  <c r="E1460" i="1"/>
  <c r="I1460" i="1" s="1"/>
  <c r="M1460" i="1" s="1"/>
  <c r="Q1460" i="1" s="1"/>
  <c r="E1461" i="1"/>
  <c r="I1461" i="1" s="1"/>
  <c r="M1461" i="1" s="1"/>
  <c r="Q1461" i="1" s="1"/>
  <c r="E1462" i="1"/>
  <c r="I1462" i="1" s="1"/>
  <c r="M1462" i="1" s="1"/>
  <c r="Q1462" i="1" s="1"/>
  <c r="E1463" i="1"/>
  <c r="I1463" i="1" s="1"/>
  <c r="M1463" i="1" s="1"/>
  <c r="Q1463" i="1" s="1"/>
  <c r="E1464" i="1"/>
  <c r="I1464" i="1" s="1"/>
  <c r="M1464" i="1" s="1"/>
  <c r="Q1464" i="1" s="1"/>
  <c r="E1465" i="1"/>
  <c r="I1465" i="1" s="1"/>
  <c r="M1465" i="1" s="1"/>
  <c r="Q1465" i="1" s="1"/>
  <c r="E1466" i="1"/>
  <c r="I1466" i="1" s="1"/>
  <c r="M1466" i="1" s="1"/>
  <c r="Q1466" i="1" s="1"/>
  <c r="E1467" i="1"/>
  <c r="I1467" i="1" s="1"/>
  <c r="M1467" i="1" s="1"/>
  <c r="Q1467" i="1" s="1"/>
  <c r="E1468" i="1"/>
  <c r="I1468" i="1" s="1"/>
  <c r="M1468" i="1" s="1"/>
  <c r="Q1468" i="1" s="1"/>
  <c r="E1469" i="1"/>
  <c r="I1469" i="1" s="1"/>
  <c r="M1469" i="1" s="1"/>
  <c r="Q1469" i="1" s="1"/>
  <c r="E1470" i="1"/>
  <c r="I1470" i="1" s="1"/>
  <c r="M1470" i="1" s="1"/>
  <c r="Q1470" i="1" s="1"/>
  <c r="E1471" i="1"/>
  <c r="I1471" i="1" s="1"/>
  <c r="M1471" i="1" s="1"/>
  <c r="Q1471" i="1" s="1"/>
  <c r="E1472" i="1"/>
  <c r="I1472" i="1" s="1"/>
  <c r="M1472" i="1" s="1"/>
  <c r="Q1472" i="1" s="1"/>
  <c r="E1473" i="1"/>
  <c r="I1473" i="1" s="1"/>
  <c r="M1473" i="1" s="1"/>
  <c r="Q1473" i="1" s="1"/>
  <c r="E1474" i="1"/>
  <c r="I1474" i="1" s="1"/>
  <c r="M1474" i="1" s="1"/>
  <c r="Q1474" i="1" s="1"/>
  <c r="E1475" i="1"/>
  <c r="I1475" i="1" s="1"/>
  <c r="M1475" i="1" s="1"/>
  <c r="Q1475" i="1" s="1"/>
  <c r="E1476" i="1"/>
  <c r="I1476" i="1" s="1"/>
  <c r="M1476" i="1" s="1"/>
  <c r="Q1476" i="1" s="1"/>
  <c r="E1477" i="1"/>
  <c r="I1477" i="1" s="1"/>
  <c r="M1477" i="1" s="1"/>
  <c r="Q1477" i="1" s="1"/>
  <c r="E1478" i="1"/>
  <c r="I1478" i="1" s="1"/>
  <c r="M1478" i="1" s="1"/>
  <c r="Q1478" i="1" s="1"/>
  <c r="E1479" i="1"/>
  <c r="I1479" i="1" s="1"/>
  <c r="M1479" i="1" s="1"/>
  <c r="Q1479" i="1" s="1"/>
  <c r="E1480" i="1"/>
  <c r="I1480" i="1" s="1"/>
  <c r="M1480" i="1" s="1"/>
  <c r="Q1480" i="1" s="1"/>
  <c r="E1481" i="1"/>
  <c r="I1481" i="1" s="1"/>
  <c r="M1481" i="1" s="1"/>
  <c r="Q1481" i="1" s="1"/>
  <c r="E1482" i="1"/>
  <c r="I1482" i="1" s="1"/>
  <c r="M1482" i="1" s="1"/>
  <c r="Q1482" i="1" s="1"/>
  <c r="E1483" i="1"/>
  <c r="I1483" i="1" s="1"/>
  <c r="M1483" i="1" s="1"/>
  <c r="Q1483" i="1" s="1"/>
  <c r="E1484" i="1"/>
  <c r="I1484" i="1" s="1"/>
  <c r="M1484" i="1" s="1"/>
  <c r="Q1484" i="1" s="1"/>
  <c r="E1485" i="1"/>
  <c r="I1485" i="1" s="1"/>
  <c r="M1485" i="1" s="1"/>
  <c r="Q1485" i="1" s="1"/>
  <c r="E1486" i="1"/>
  <c r="I1486" i="1" s="1"/>
  <c r="M1486" i="1" s="1"/>
  <c r="Q1486" i="1" s="1"/>
  <c r="E1487" i="1"/>
  <c r="I1487" i="1" s="1"/>
  <c r="M1487" i="1" s="1"/>
  <c r="Q1487" i="1" s="1"/>
  <c r="E1488" i="1"/>
  <c r="I1488" i="1" s="1"/>
  <c r="M1488" i="1" s="1"/>
  <c r="Q1488" i="1" s="1"/>
  <c r="E1489" i="1"/>
  <c r="I1489" i="1" s="1"/>
  <c r="M1489" i="1" s="1"/>
  <c r="Q1489" i="1" s="1"/>
  <c r="E1490" i="1"/>
  <c r="I1490" i="1" s="1"/>
  <c r="M1490" i="1" s="1"/>
  <c r="Q1490" i="1" s="1"/>
  <c r="E1491" i="1"/>
  <c r="I1491" i="1" s="1"/>
  <c r="M1491" i="1" s="1"/>
  <c r="Q1491" i="1" s="1"/>
  <c r="E1492" i="1"/>
  <c r="I1492" i="1" s="1"/>
  <c r="M1492" i="1" s="1"/>
  <c r="Q1492" i="1" s="1"/>
  <c r="E1493" i="1"/>
  <c r="I1493" i="1" s="1"/>
  <c r="M1493" i="1" s="1"/>
  <c r="Q1493" i="1" s="1"/>
  <c r="E1494" i="1"/>
  <c r="I1494" i="1" s="1"/>
  <c r="M1494" i="1" s="1"/>
  <c r="Q1494" i="1" s="1"/>
  <c r="E1495" i="1"/>
  <c r="I1495" i="1" s="1"/>
  <c r="M1495" i="1" s="1"/>
  <c r="Q1495" i="1" s="1"/>
  <c r="E1496" i="1"/>
  <c r="I1496" i="1" s="1"/>
  <c r="M1496" i="1" s="1"/>
  <c r="Q1496" i="1" s="1"/>
  <c r="E1497" i="1"/>
  <c r="I1497" i="1" s="1"/>
  <c r="M1497" i="1" s="1"/>
  <c r="Q1497" i="1" s="1"/>
  <c r="E1498" i="1"/>
  <c r="I1498" i="1" s="1"/>
  <c r="M1498" i="1" s="1"/>
  <c r="Q1498" i="1" s="1"/>
  <c r="E1499" i="1"/>
  <c r="I1499" i="1" s="1"/>
  <c r="M1499" i="1" s="1"/>
  <c r="Q1499" i="1" s="1"/>
  <c r="E1500" i="1"/>
  <c r="I1500" i="1" s="1"/>
  <c r="M1500" i="1" s="1"/>
  <c r="Q1500" i="1" s="1"/>
  <c r="E1501" i="1"/>
  <c r="I1501" i="1" s="1"/>
  <c r="M1501" i="1" s="1"/>
  <c r="Q1501" i="1" s="1"/>
  <c r="E1502" i="1"/>
  <c r="I1502" i="1" s="1"/>
  <c r="M1502" i="1" s="1"/>
  <c r="Q1502" i="1" s="1"/>
  <c r="E1503" i="1"/>
  <c r="I1503" i="1" s="1"/>
  <c r="M1503" i="1" s="1"/>
  <c r="Q1503" i="1" s="1"/>
  <c r="E1504" i="1"/>
  <c r="I1504" i="1" s="1"/>
  <c r="M1504" i="1" s="1"/>
  <c r="Q1504" i="1" s="1"/>
  <c r="E1505" i="1"/>
  <c r="I1505" i="1" s="1"/>
  <c r="M1505" i="1" s="1"/>
  <c r="Q1505" i="1" s="1"/>
  <c r="E1506" i="1"/>
  <c r="I1506" i="1" s="1"/>
  <c r="M1506" i="1" s="1"/>
  <c r="Q1506" i="1" s="1"/>
  <c r="E1507" i="1"/>
  <c r="I1507" i="1" s="1"/>
  <c r="M1507" i="1" s="1"/>
  <c r="Q1507" i="1" s="1"/>
  <c r="E1508" i="1"/>
  <c r="I1508" i="1" s="1"/>
  <c r="M1508" i="1" s="1"/>
  <c r="Q1508" i="1" s="1"/>
  <c r="E1509" i="1"/>
  <c r="I1509" i="1" s="1"/>
  <c r="M1509" i="1" s="1"/>
  <c r="Q1509" i="1" s="1"/>
  <c r="E1510" i="1"/>
  <c r="I1510" i="1" s="1"/>
  <c r="M1510" i="1" s="1"/>
  <c r="Q1510" i="1" s="1"/>
  <c r="E1511" i="1"/>
  <c r="I1511" i="1" s="1"/>
  <c r="M1511" i="1" s="1"/>
  <c r="Q1511" i="1" s="1"/>
  <c r="E1512" i="1"/>
  <c r="I1512" i="1" s="1"/>
  <c r="M1512" i="1" s="1"/>
  <c r="Q1512" i="1" s="1"/>
  <c r="E1513" i="1"/>
  <c r="I1513" i="1" s="1"/>
  <c r="M1513" i="1" s="1"/>
  <c r="Q1513" i="1" s="1"/>
  <c r="E1514" i="1"/>
  <c r="I1514" i="1" s="1"/>
  <c r="M1514" i="1" s="1"/>
  <c r="Q1514" i="1" s="1"/>
  <c r="E1515" i="1"/>
  <c r="I1515" i="1" s="1"/>
  <c r="M1515" i="1" s="1"/>
  <c r="Q1515" i="1" s="1"/>
  <c r="E1516" i="1"/>
  <c r="I1516" i="1" s="1"/>
  <c r="M1516" i="1" s="1"/>
  <c r="Q1516" i="1" s="1"/>
  <c r="F1429" i="1"/>
  <c r="J1429" i="1" s="1"/>
  <c r="N1429" i="1" s="1"/>
  <c r="R1429" i="1" s="1"/>
  <c r="F1430" i="1"/>
  <c r="J1430" i="1" s="1"/>
  <c r="N1430" i="1" s="1"/>
  <c r="R1430" i="1" s="1"/>
  <c r="F1431" i="1"/>
  <c r="J1431" i="1" s="1"/>
  <c r="N1431" i="1" s="1"/>
  <c r="R1431" i="1" s="1"/>
  <c r="F1432" i="1"/>
  <c r="J1432" i="1" s="1"/>
  <c r="N1432" i="1" s="1"/>
  <c r="R1432" i="1" s="1"/>
  <c r="F1433" i="1"/>
  <c r="J1433" i="1" s="1"/>
  <c r="N1433" i="1" s="1"/>
  <c r="R1433" i="1" s="1"/>
  <c r="F1434" i="1"/>
  <c r="J1434" i="1" s="1"/>
  <c r="N1434" i="1" s="1"/>
  <c r="R1434" i="1" s="1"/>
  <c r="F1435" i="1"/>
  <c r="J1435" i="1" s="1"/>
  <c r="N1435" i="1" s="1"/>
  <c r="R1435" i="1" s="1"/>
  <c r="F1436" i="1"/>
  <c r="J1436" i="1" s="1"/>
  <c r="N1436" i="1" s="1"/>
  <c r="R1436" i="1" s="1"/>
  <c r="F1437" i="1"/>
  <c r="J1437" i="1" s="1"/>
  <c r="N1437" i="1" s="1"/>
  <c r="R1437" i="1" s="1"/>
  <c r="F1438" i="1"/>
  <c r="J1438" i="1" s="1"/>
  <c r="N1438" i="1" s="1"/>
  <c r="R1438" i="1" s="1"/>
  <c r="F1439" i="1"/>
  <c r="J1439" i="1" s="1"/>
  <c r="N1439" i="1" s="1"/>
  <c r="R1439" i="1" s="1"/>
  <c r="F1440" i="1"/>
  <c r="J1440" i="1" s="1"/>
  <c r="N1440" i="1" s="1"/>
  <c r="R1440" i="1" s="1"/>
  <c r="F1441" i="1"/>
  <c r="J1441" i="1" s="1"/>
  <c r="N1441" i="1" s="1"/>
  <c r="R1441" i="1" s="1"/>
  <c r="F1442" i="1"/>
  <c r="J1442" i="1" s="1"/>
  <c r="N1442" i="1" s="1"/>
  <c r="R1442" i="1" s="1"/>
  <c r="F1443" i="1"/>
  <c r="J1443" i="1" s="1"/>
  <c r="N1443" i="1" s="1"/>
  <c r="R1443" i="1" s="1"/>
  <c r="F1444" i="1"/>
  <c r="J1444" i="1" s="1"/>
  <c r="N1444" i="1" s="1"/>
  <c r="R1444" i="1" s="1"/>
  <c r="F1445" i="1"/>
  <c r="J1445" i="1" s="1"/>
  <c r="N1445" i="1" s="1"/>
  <c r="R1445" i="1" s="1"/>
  <c r="F1446" i="1"/>
  <c r="J1446" i="1" s="1"/>
  <c r="N1446" i="1" s="1"/>
  <c r="R1446" i="1" s="1"/>
  <c r="F1447" i="1"/>
  <c r="J1447" i="1" s="1"/>
  <c r="N1447" i="1" s="1"/>
  <c r="R1447" i="1" s="1"/>
  <c r="F1448" i="1"/>
  <c r="J1448" i="1" s="1"/>
  <c r="N1448" i="1" s="1"/>
  <c r="R1448" i="1" s="1"/>
  <c r="F1449" i="1"/>
  <c r="J1449" i="1" s="1"/>
  <c r="N1449" i="1" s="1"/>
  <c r="R1449" i="1" s="1"/>
  <c r="F1450" i="1"/>
  <c r="J1450" i="1" s="1"/>
  <c r="N1450" i="1" s="1"/>
  <c r="R1450" i="1" s="1"/>
  <c r="F1451" i="1"/>
  <c r="J1451" i="1" s="1"/>
  <c r="N1451" i="1" s="1"/>
  <c r="R1451" i="1" s="1"/>
  <c r="F1452" i="1"/>
  <c r="J1452" i="1" s="1"/>
  <c r="N1452" i="1" s="1"/>
  <c r="R1452" i="1" s="1"/>
  <c r="F1453" i="1"/>
  <c r="J1453" i="1" s="1"/>
  <c r="N1453" i="1" s="1"/>
  <c r="R1453" i="1" s="1"/>
  <c r="F1454" i="1"/>
  <c r="J1454" i="1" s="1"/>
  <c r="N1454" i="1" s="1"/>
  <c r="R1454" i="1" s="1"/>
  <c r="F1455" i="1"/>
  <c r="J1455" i="1" s="1"/>
  <c r="N1455" i="1" s="1"/>
  <c r="R1455" i="1" s="1"/>
  <c r="F1456" i="1"/>
  <c r="J1456" i="1" s="1"/>
  <c r="N1456" i="1" s="1"/>
  <c r="R1456" i="1" s="1"/>
  <c r="F1457" i="1"/>
  <c r="J1457" i="1" s="1"/>
  <c r="N1457" i="1" s="1"/>
  <c r="R1457" i="1" s="1"/>
  <c r="F1458" i="1"/>
  <c r="J1458" i="1" s="1"/>
  <c r="N1458" i="1" s="1"/>
  <c r="R1458" i="1" s="1"/>
  <c r="F1459" i="1"/>
  <c r="J1459" i="1" s="1"/>
  <c r="N1459" i="1" s="1"/>
  <c r="R1459" i="1" s="1"/>
  <c r="F1460" i="1"/>
  <c r="J1460" i="1" s="1"/>
  <c r="N1460" i="1" s="1"/>
  <c r="R1460" i="1" s="1"/>
  <c r="F1461" i="1"/>
  <c r="J1461" i="1" s="1"/>
  <c r="N1461" i="1" s="1"/>
  <c r="R1461" i="1" s="1"/>
  <c r="F1462" i="1"/>
  <c r="J1462" i="1" s="1"/>
  <c r="N1462" i="1" s="1"/>
  <c r="R1462" i="1" s="1"/>
  <c r="F1463" i="1"/>
  <c r="J1463" i="1" s="1"/>
  <c r="N1463" i="1" s="1"/>
  <c r="R1463" i="1" s="1"/>
  <c r="F1464" i="1"/>
  <c r="J1464" i="1" s="1"/>
  <c r="N1464" i="1" s="1"/>
  <c r="R1464" i="1" s="1"/>
  <c r="F1465" i="1"/>
  <c r="J1465" i="1" s="1"/>
  <c r="N1465" i="1" s="1"/>
  <c r="R1465" i="1" s="1"/>
  <c r="F1466" i="1"/>
  <c r="J1466" i="1" s="1"/>
  <c r="N1466" i="1" s="1"/>
  <c r="R1466" i="1" s="1"/>
  <c r="F1467" i="1"/>
  <c r="J1467" i="1" s="1"/>
  <c r="N1467" i="1" s="1"/>
  <c r="R1467" i="1" s="1"/>
  <c r="F1468" i="1"/>
  <c r="J1468" i="1" s="1"/>
  <c r="N1468" i="1" s="1"/>
  <c r="R1468" i="1" s="1"/>
  <c r="F1469" i="1"/>
  <c r="J1469" i="1" s="1"/>
  <c r="N1469" i="1" s="1"/>
  <c r="R1469" i="1" s="1"/>
  <c r="F1470" i="1"/>
  <c r="J1470" i="1" s="1"/>
  <c r="N1470" i="1" s="1"/>
  <c r="R1470" i="1" s="1"/>
  <c r="F1471" i="1"/>
  <c r="J1471" i="1" s="1"/>
  <c r="N1471" i="1" s="1"/>
  <c r="R1471" i="1" s="1"/>
  <c r="F1472" i="1"/>
  <c r="J1472" i="1" s="1"/>
  <c r="N1472" i="1" s="1"/>
  <c r="R1472" i="1" s="1"/>
  <c r="F1473" i="1"/>
  <c r="J1473" i="1" s="1"/>
  <c r="N1473" i="1" s="1"/>
  <c r="R1473" i="1" s="1"/>
  <c r="F1474" i="1"/>
  <c r="J1474" i="1" s="1"/>
  <c r="N1474" i="1" s="1"/>
  <c r="R1474" i="1" s="1"/>
  <c r="F1475" i="1"/>
  <c r="J1475" i="1" s="1"/>
  <c r="N1475" i="1" s="1"/>
  <c r="R1475" i="1" s="1"/>
  <c r="F1476" i="1"/>
  <c r="J1476" i="1" s="1"/>
  <c r="N1476" i="1" s="1"/>
  <c r="R1476" i="1" s="1"/>
  <c r="F1477" i="1"/>
  <c r="J1477" i="1" s="1"/>
  <c r="N1477" i="1" s="1"/>
  <c r="R1477" i="1" s="1"/>
  <c r="F1478" i="1"/>
  <c r="J1478" i="1" s="1"/>
  <c r="N1478" i="1" s="1"/>
  <c r="R1478" i="1" s="1"/>
  <c r="F1479" i="1"/>
  <c r="J1479" i="1" s="1"/>
  <c r="N1479" i="1" s="1"/>
  <c r="R1479" i="1" s="1"/>
  <c r="F1480" i="1"/>
  <c r="J1480" i="1" s="1"/>
  <c r="N1480" i="1" s="1"/>
  <c r="R1480" i="1" s="1"/>
  <c r="F1481" i="1"/>
  <c r="J1481" i="1" s="1"/>
  <c r="N1481" i="1" s="1"/>
  <c r="R1481" i="1" s="1"/>
  <c r="F1482" i="1"/>
  <c r="J1482" i="1" s="1"/>
  <c r="N1482" i="1" s="1"/>
  <c r="R1482" i="1" s="1"/>
  <c r="F1483" i="1"/>
  <c r="J1483" i="1" s="1"/>
  <c r="N1483" i="1" s="1"/>
  <c r="R1483" i="1" s="1"/>
  <c r="F1484" i="1"/>
  <c r="J1484" i="1" s="1"/>
  <c r="N1484" i="1" s="1"/>
  <c r="R1484" i="1" s="1"/>
  <c r="F1485" i="1"/>
  <c r="J1485" i="1" s="1"/>
  <c r="N1485" i="1" s="1"/>
  <c r="R1485" i="1" s="1"/>
  <c r="F1486" i="1"/>
  <c r="J1486" i="1" s="1"/>
  <c r="N1486" i="1" s="1"/>
  <c r="R1486" i="1" s="1"/>
  <c r="F1487" i="1"/>
  <c r="J1487" i="1" s="1"/>
  <c r="N1487" i="1" s="1"/>
  <c r="R1487" i="1" s="1"/>
  <c r="F1488" i="1"/>
  <c r="J1488" i="1" s="1"/>
  <c r="N1488" i="1" s="1"/>
  <c r="R1488" i="1" s="1"/>
  <c r="F1489" i="1"/>
  <c r="J1489" i="1" s="1"/>
  <c r="N1489" i="1" s="1"/>
  <c r="R1489" i="1" s="1"/>
  <c r="F1490" i="1"/>
  <c r="J1490" i="1" s="1"/>
  <c r="N1490" i="1" s="1"/>
  <c r="R1490" i="1" s="1"/>
  <c r="F1491" i="1"/>
  <c r="J1491" i="1" s="1"/>
  <c r="N1491" i="1" s="1"/>
  <c r="R1491" i="1" s="1"/>
  <c r="F1492" i="1"/>
  <c r="J1492" i="1" s="1"/>
  <c r="N1492" i="1" s="1"/>
  <c r="R1492" i="1" s="1"/>
  <c r="F1493" i="1"/>
  <c r="J1493" i="1" s="1"/>
  <c r="N1493" i="1" s="1"/>
  <c r="R1493" i="1" s="1"/>
  <c r="F1494" i="1"/>
  <c r="J1494" i="1" s="1"/>
  <c r="N1494" i="1" s="1"/>
  <c r="R1494" i="1" s="1"/>
  <c r="F1495" i="1"/>
  <c r="J1495" i="1" s="1"/>
  <c r="N1495" i="1" s="1"/>
  <c r="R1495" i="1" s="1"/>
  <c r="F1496" i="1"/>
  <c r="J1496" i="1" s="1"/>
  <c r="N1496" i="1" s="1"/>
  <c r="R1496" i="1" s="1"/>
  <c r="F1497" i="1"/>
  <c r="J1497" i="1" s="1"/>
  <c r="N1497" i="1" s="1"/>
  <c r="R1497" i="1" s="1"/>
  <c r="F1498" i="1"/>
  <c r="J1498" i="1" s="1"/>
  <c r="N1498" i="1" s="1"/>
  <c r="R1498" i="1" s="1"/>
  <c r="F1499" i="1"/>
  <c r="J1499" i="1" s="1"/>
  <c r="N1499" i="1" s="1"/>
  <c r="R1499" i="1" s="1"/>
  <c r="F1500" i="1"/>
  <c r="J1500" i="1" s="1"/>
  <c r="N1500" i="1" s="1"/>
  <c r="R1500" i="1" s="1"/>
  <c r="F1501" i="1"/>
  <c r="J1501" i="1" s="1"/>
  <c r="N1501" i="1" s="1"/>
  <c r="R1501" i="1" s="1"/>
  <c r="F1502" i="1"/>
  <c r="J1502" i="1" s="1"/>
  <c r="N1502" i="1" s="1"/>
  <c r="R1502" i="1" s="1"/>
  <c r="F1503" i="1"/>
  <c r="J1503" i="1" s="1"/>
  <c r="N1503" i="1" s="1"/>
  <c r="R1503" i="1" s="1"/>
  <c r="F1504" i="1"/>
  <c r="J1504" i="1" s="1"/>
  <c r="N1504" i="1" s="1"/>
  <c r="R1504" i="1" s="1"/>
  <c r="F1505" i="1"/>
  <c r="J1505" i="1" s="1"/>
  <c r="N1505" i="1" s="1"/>
  <c r="R1505" i="1" s="1"/>
  <c r="F1506" i="1"/>
  <c r="J1506" i="1" s="1"/>
  <c r="N1506" i="1" s="1"/>
  <c r="R1506" i="1" s="1"/>
  <c r="F1507" i="1"/>
  <c r="J1507" i="1" s="1"/>
  <c r="N1507" i="1" s="1"/>
  <c r="R1507" i="1" s="1"/>
  <c r="F1508" i="1"/>
  <c r="J1508" i="1" s="1"/>
  <c r="N1508" i="1" s="1"/>
  <c r="R1508" i="1" s="1"/>
  <c r="F1509" i="1"/>
  <c r="J1509" i="1" s="1"/>
  <c r="N1509" i="1" s="1"/>
  <c r="R1509" i="1" s="1"/>
  <c r="F1510" i="1"/>
  <c r="J1510" i="1" s="1"/>
  <c r="N1510" i="1" s="1"/>
  <c r="R1510" i="1" s="1"/>
  <c r="F1511" i="1"/>
  <c r="J1511" i="1" s="1"/>
  <c r="N1511" i="1" s="1"/>
  <c r="R1511" i="1" s="1"/>
  <c r="F1512" i="1"/>
  <c r="J1512" i="1" s="1"/>
  <c r="N1512" i="1" s="1"/>
  <c r="R1512" i="1" s="1"/>
  <c r="F1513" i="1"/>
  <c r="J1513" i="1" s="1"/>
  <c r="N1513" i="1" s="1"/>
  <c r="R1513" i="1" s="1"/>
  <c r="F1514" i="1"/>
  <c r="J1514" i="1" s="1"/>
  <c r="N1514" i="1" s="1"/>
  <c r="R1514" i="1" s="1"/>
  <c r="F1515" i="1"/>
  <c r="J1515" i="1" s="1"/>
  <c r="N1515" i="1" s="1"/>
  <c r="R1515" i="1" s="1"/>
  <c r="F1516" i="1"/>
  <c r="J1516" i="1" s="1"/>
  <c r="N1516" i="1" s="1"/>
  <c r="R1516" i="1" s="1"/>
  <c r="F1428" i="1"/>
  <c r="J1428" i="1" s="1"/>
  <c r="N1428" i="1" s="1"/>
  <c r="R1428" i="1" s="1"/>
  <c r="E1428" i="1"/>
  <c r="I1428" i="1" s="1"/>
  <c r="M1428" i="1" s="1"/>
  <c r="Q1428" i="1" s="1"/>
  <c r="E1329" i="1"/>
  <c r="I1329" i="1" s="1"/>
  <c r="M1329" i="1" s="1"/>
  <c r="Q1329" i="1" s="1"/>
  <c r="E1330" i="1"/>
  <c r="I1330" i="1" s="1"/>
  <c r="M1330" i="1" s="1"/>
  <c r="Q1330" i="1" s="1"/>
  <c r="E1331" i="1"/>
  <c r="I1331" i="1" s="1"/>
  <c r="M1331" i="1" s="1"/>
  <c r="Q1331" i="1" s="1"/>
  <c r="E1332" i="1"/>
  <c r="I1332" i="1" s="1"/>
  <c r="M1332" i="1" s="1"/>
  <c r="Q1332" i="1" s="1"/>
  <c r="E1333" i="1"/>
  <c r="I1333" i="1" s="1"/>
  <c r="M1333" i="1" s="1"/>
  <c r="Q1333" i="1" s="1"/>
  <c r="E1334" i="1"/>
  <c r="I1334" i="1" s="1"/>
  <c r="M1334" i="1" s="1"/>
  <c r="Q1334" i="1" s="1"/>
  <c r="E1335" i="1"/>
  <c r="I1335" i="1" s="1"/>
  <c r="M1335" i="1" s="1"/>
  <c r="Q1335" i="1" s="1"/>
  <c r="E1336" i="1"/>
  <c r="I1336" i="1" s="1"/>
  <c r="M1336" i="1" s="1"/>
  <c r="Q1336" i="1" s="1"/>
  <c r="E1337" i="1"/>
  <c r="I1337" i="1" s="1"/>
  <c r="M1337" i="1" s="1"/>
  <c r="Q1337" i="1" s="1"/>
  <c r="E1338" i="1"/>
  <c r="I1338" i="1" s="1"/>
  <c r="M1338" i="1" s="1"/>
  <c r="Q1338" i="1" s="1"/>
  <c r="E1339" i="1"/>
  <c r="I1339" i="1" s="1"/>
  <c r="M1339" i="1" s="1"/>
  <c r="Q1339" i="1" s="1"/>
  <c r="E1340" i="1"/>
  <c r="I1340" i="1" s="1"/>
  <c r="M1340" i="1" s="1"/>
  <c r="Q1340" i="1" s="1"/>
  <c r="E1341" i="1"/>
  <c r="I1341" i="1" s="1"/>
  <c r="M1341" i="1" s="1"/>
  <c r="Q1341" i="1" s="1"/>
  <c r="E1342" i="1"/>
  <c r="I1342" i="1" s="1"/>
  <c r="M1342" i="1" s="1"/>
  <c r="Q1342" i="1" s="1"/>
  <c r="E1343" i="1"/>
  <c r="I1343" i="1" s="1"/>
  <c r="M1343" i="1" s="1"/>
  <c r="Q1343" i="1" s="1"/>
  <c r="E1344" i="1"/>
  <c r="I1344" i="1" s="1"/>
  <c r="M1344" i="1" s="1"/>
  <c r="Q1344" i="1" s="1"/>
  <c r="E1345" i="1"/>
  <c r="I1345" i="1" s="1"/>
  <c r="M1345" i="1" s="1"/>
  <c r="Q1345" i="1" s="1"/>
  <c r="E1346" i="1"/>
  <c r="I1346" i="1" s="1"/>
  <c r="M1346" i="1" s="1"/>
  <c r="Q1346" i="1" s="1"/>
  <c r="E1347" i="1"/>
  <c r="I1347" i="1" s="1"/>
  <c r="M1347" i="1" s="1"/>
  <c r="Q1347" i="1" s="1"/>
  <c r="E1348" i="1"/>
  <c r="I1348" i="1" s="1"/>
  <c r="M1348" i="1" s="1"/>
  <c r="Q1348" i="1" s="1"/>
  <c r="E1349" i="1"/>
  <c r="I1349" i="1" s="1"/>
  <c r="M1349" i="1" s="1"/>
  <c r="Q1349" i="1" s="1"/>
  <c r="E1350" i="1"/>
  <c r="I1350" i="1" s="1"/>
  <c r="M1350" i="1" s="1"/>
  <c r="Q1350" i="1" s="1"/>
  <c r="E1351" i="1"/>
  <c r="I1351" i="1" s="1"/>
  <c r="M1351" i="1" s="1"/>
  <c r="Q1351" i="1" s="1"/>
  <c r="E1352" i="1"/>
  <c r="I1352" i="1" s="1"/>
  <c r="M1352" i="1" s="1"/>
  <c r="Q1352" i="1" s="1"/>
  <c r="E1353" i="1"/>
  <c r="I1353" i="1" s="1"/>
  <c r="M1353" i="1" s="1"/>
  <c r="Q1353" i="1" s="1"/>
  <c r="E1354" i="1"/>
  <c r="I1354" i="1" s="1"/>
  <c r="M1354" i="1" s="1"/>
  <c r="Q1354" i="1" s="1"/>
  <c r="E1355" i="1"/>
  <c r="I1355" i="1" s="1"/>
  <c r="M1355" i="1" s="1"/>
  <c r="Q1355" i="1" s="1"/>
  <c r="E1356" i="1"/>
  <c r="I1356" i="1" s="1"/>
  <c r="M1356" i="1" s="1"/>
  <c r="Q1356" i="1" s="1"/>
  <c r="E1357" i="1"/>
  <c r="I1357" i="1" s="1"/>
  <c r="M1357" i="1" s="1"/>
  <c r="Q1357" i="1" s="1"/>
  <c r="E1358" i="1"/>
  <c r="I1358" i="1" s="1"/>
  <c r="M1358" i="1" s="1"/>
  <c r="Q1358" i="1" s="1"/>
  <c r="E1359" i="1"/>
  <c r="I1359" i="1" s="1"/>
  <c r="M1359" i="1" s="1"/>
  <c r="Q1359" i="1" s="1"/>
  <c r="E1360" i="1"/>
  <c r="I1360" i="1" s="1"/>
  <c r="M1360" i="1" s="1"/>
  <c r="Q1360" i="1" s="1"/>
  <c r="E1361" i="1"/>
  <c r="I1361" i="1" s="1"/>
  <c r="M1361" i="1" s="1"/>
  <c r="Q1361" i="1" s="1"/>
  <c r="E1362" i="1"/>
  <c r="I1362" i="1" s="1"/>
  <c r="M1362" i="1" s="1"/>
  <c r="Q1362" i="1" s="1"/>
  <c r="E1363" i="1"/>
  <c r="I1363" i="1" s="1"/>
  <c r="M1363" i="1" s="1"/>
  <c r="Q1363" i="1" s="1"/>
  <c r="E1364" i="1"/>
  <c r="I1364" i="1" s="1"/>
  <c r="M1364" i="1" s="1"/>
  <c r="Q1364" i="1" s="1"/>
  <c r="E1365" i="1"/>
  <c r="I1365" i="1" s="1"/>
  <c r="M1365" i="1" s="1"/>
  <c r="Q1365" i="1" s="1"/>
  <c r="E1366" i="1"/>
  <c r="I1366" i="1" s="1"/>
  <c r="M1366" i="1" s="1"/>
  <c r="Q1366" i="1" s="1"/>
  <c r="E1367" i="1"/>
  <c r="I1367" i="1" s="1"/>
  <c r="M1367" i="1" s="1"/>
  <c r="Q1367" i="1" s="1"/>
  <c r="E1368" i="1"/>
  <c r="I1368" i="1" s="1"/>
  <c r="M1368" i="1" s="1"/>
  <c r="Q1368" i="1" s="1"/>
  <c r="E1369" i="1"/>
  <c r="I1369" i="1" s="1"/>
  <c r="M1369" i="1" s="1"/>
  <c r="Q1369" i="1" s="1"/>
  <c r="E1370" i="1"/>
  <c r="I1370" i="1" s="1"/>
  <c r="M1370" i="1" s="1"/>
  <c r="Q1370" i="1" s="1"/>
  <c r="E1371" i="1"/>
  <c r="I1371" i="1" s="1"/>
  <c r="M1371" i="1" s="1"/>
  <c r="Q1371" i="1" s="1"/>
  <c r="E1372" i="1"/>
  <c r="I1372" i="1" s="1"/>
  <c r="M1372" i="1" s="1"/>
  <c r="Q1372" i="1" s="1"/>
  <c r="E1373" i="1"/>
  <c r="I1373" i="1" s="1"/>
  <c r="M1373" i="1" s="1"/>
  <c r="Q1373" i="1" s="1"/>
  <c r="E1374" i="1"/>
  <c r="I1374" i="1" s="1"/>
  <c r="M1374" i="1" s="1"/>
  <c r="Q1374" i="1" s="1"/>
  <c r="E1375" i="1"/>
  <c r="I1375" i="1" s="1"/>
  <c r="M1375" i="1" s="1"/>
  <c r="Q1375" i="1" s="1"/>
  <c r="E1376" i="1"/>
  <c r="I1376" i="1" s="1"/>
  <c r="M1376" i="1" s="1"/>
  <c r="Q1376" i="1" s="1"/>
  <c r="E1377" i="1"/>
  <c r="I1377" i="1" s="1"/>
  <c r="M1377" i="1" s="1"/>
  <c r="Q1377" i="1" s="1"/>
  <c r="E1378" i="1"/>
  <c r="I1378" i="1" s="1"/>
  <c r="M1378" i="1" s="1"/>
  <c r="Q1378" i="1" s="1"/>
  <c r="E1379" i="1"/>
  <c r="I1379" i="1" s="1"/>
  <c r="M1379" i="1" s="1"/>
  <c r="Q1379" i="1" s="1"/>
  <c r="E1380" i="1"/>
  <c r="I1380" i="1" s="1"/>
  <c r="M1380" i="1" s="1"/>
  <c r="Q1380" i="1" s="1"/>
  <c r="E1381" i="1"/>
  <c r="I1381" i="1" s="1"/>
  <c r="M1381" i="1" s="1"/>
  <c r="Q1381" i="1" s="1"/>
  <c r="E1382" i="1"/>
  <c r="I1382" i="1" s="1"/>
  <c r="M1382" i="1" s="1"/>
  <c r="Q1382" i="1" s="1"/>
  <c r="E1383" i="1"/>
  <c r="I1383" i="1" s="1"/>
  <c r="M1383" i="1" s="1"/>
  <c r="Q1383" i="1" s="1"/>
  <c r="E1384" i="1"/>
  <c r="I1384" i="1" s="1"/>
  <c r="M1384" i="1" s="1"/>
  <c r="Q1384" i="1" s="1"/>
  <c r="E1385" i="1"/>
  <c r="I1385" i="1" s="1"/>
  <c r="M1385" i="1" s="1"/>
  <c r="Q1385" i="1" s="1"/>
  <c r="E1386" i="1"/>
  <c r="I1386" i="1" s="1"/>
  <c r="M1386" i="1" s="1"/>
  <c r="Q1386" i="1" s="1"/>
  <c r="E1387" i="1"/>
  <c r="I1387" i="1" s="1"/>
  <c r="M1387" i="1" s="1"/>
  <c r="Q1387" i="1" s="1"/>
  <c r="E1388" i="1"/>
  <c r="I1388" i="1" s="1"/>
  <c r="M1388" i="1" s="1"/>
  <c r="Q1388" i="1" s="1"/>
  <c r="E1389" i="1"/>
  <c r="I1389" i="1" s="1"/>
  <c r="M1389" i="1" s="1"/>
  <c r="Q1389" i="1" s="1"/>
  <c r="E1390" i="1"/>
  <c r="I1390" i="1" s="1"/>
  <c r="M1390" i="1" s="1"/>
  <c r="Q1390" i="1" s="1"/>
  <c r="E1391" i="1"/>
  <c r="I1391" i="1" s="1"/>
  <c r="M1391" i="1" s="1"/>
  <c r="Q1391" i="1" s="1"/>
  <c r="E1392" i="1"/>
  <c r="I1392" i="1" s="1"/>
  <c r="M1392" i="1" s="1"/>
  <c r="Q1392" i="1" s="1"/>
  <c r="E1393" i="1"/>
  <c r="I1393" i="1" s="1"/>
  <c r="M1393" i="1" s="1"/>
  <c r="Q1393" i="1" s="1"/>
  <c r="E1394" i="1"/>
  <c r="I1394" i="1" s="1"/>
  <c r="M1394" i="1" s="1"/>
  <c r="Q1394" i="1" s="1"/>
  <c r="E1395" i="1"/>
  <c r="I1395" i="1" s="1"/>
  <c r="M1395" i="1" s="1"/>
  <c r="Q1395" i="1" s="1"/>
  <c r="E1396" i="1"/>
  <c r="I1396" i="1" s="1"/>
  <c r="M1396" i="1" s="1"/>
  <c r="Q1396" i="1" s="1"/>
  <c r="E1397" i="1"/>
  <c r="I1397" i="1" s="1"/>
  <c r="M1397" i="1" s="1"/>
  <c r="Q1397" i="1" s="1"/>
  <c r="E1398" i="1"/>
  <c r="I1398" i="1" s="1"/>
  <c r="M1398" i="1" s="1"/>
  <c r="Q1398" i="1" s="1"/>
  <c r="E1399" i="1"/>
  <c r="I1399" i="1" s="1"/>
  <c r="M1399" i="1" s="1"/>
  <c r="Q1399" i="1" s="1"/>
  <c r="E1400" i="1"/>
  <c r="I1400" i="1" s="1"/>
  <c r="M1400" i="1" s="1"/>
  <c r="Q1400" i="1" s="1"/>
  <c r="E1401" i="1"/>
  <c r="I1401" i="1" s="1"/>
  <c r="M1401" i="1" s="1"/>
  <c r="Q1401" i="1" s="1"/>
  <c r="E1402" i="1"/>
  <c r="I1402" i="1" s="1"/>
  <c r="M1402" i="1" s="1"/>
  <c r="Q1402" i="1" s="1"/>
  <c r="E1403" i="1"/>
  <c r="I1403" i="1" s="1"/>
  <c r="M1403" i="1" s="1"/>
  <c r="Q1403" i="1" s="1"/>
  <c r="E1404" i="1"/>
  <c r="I1404" i="1" s="1"/>
  <c r="M1404" i="1" s="1"/>
  <c r="Q1404" i="1" s="1"/>
  <c r="E1405" i="1"/>
  <c r="I1405" i="1" s="1"/>
  <c r="M1405" i="1" s="1"/>
  <c r="Q1405" i="1" s="1"/>
  <c r="E1406" i="1"/>
  <c r="I1406" i="1" s="1"/>
  <c r="M1406" i="1" s="1"/>
  <c r="Q1406" i="1" s="1"/>
  <c r="E1407" i="1"/>
  <c r="I1407" i="1" s="1"/>
  <c r="M1407" i="1" s="1"/>
  <c r="Q1407" i="1" s="1"/>
  <c r="E1408" i="1"/>
  <c r="I1408" i="1" s="1"/>
  <c r="M1408" i="1" s="1"/>
  <c r="Q1408" i="1" s="1"/>
  <c r="E1409" i="1"/>
  <c r="I1409" i="1" s="1"/>
  <c r="M1409" i="1" s="1"/>
  <c r="Q1409" i="1" s="1"/>
  <c r="E1410" i="1"/>
  <c r="I1410" i="1" s="1"/>
  <c r="M1410" i="1" s="1"/>
  <c r="Q1410" i="1" s="1"/>
  <c r="E1411" i="1"/>
  <c r="I1411" i="1" s="1"/>
  <c r="M1411" i="1" s="1"/>
  <c r="Q1411" i="1" s="1"/>
  <c r="E1412" i="1"/>
  <c r="I1412" i="1" s="1"/>
  <c r="M1412" i="1" s="1"/>
  <c r="Q1412" i="1" s="1"/>
  <c r="E1413" i="1"/>
  <c r="I1413" i="1" s="1"/>
  <c r="M1413" i="1" s="1"/>
  <c r="Q1413" i="1" s="1"/>
  <c r="E1414" i="1"/>
  <c r="I1414" i="1" s="1"/>
  <c r="M1414" i="1" s="1"/>
  <c r="Q1414" i="1" s="1"/>
  <c r="E1415" i="1"/>
  <c r="I1415" i="1" s="1"/>
  <c r="M1415" i="1" s="1"/>
  <c r="Q1415" i="1" s="1"/>
  <c r="E1416" i="1"/>
  <c r="I1416" i="1" s="1"/>
  <c r="M1416" i="1" s="1"/>
  <c r="Q1416" i="1" s="1"/>
  <c r="E1417" i="1"/>
  <c r="I1417" i="1" s="1"/>
  <c r="M1417" i="1" s="1"/>
  <c r="Q1417" i="1" s="1"/>
  <c r="E1418" i="1"/>
  <c r="I1418" i="1" s="1"/>
  <c r="M1418" i="1" s="1"/>
  <c r="Q1418" i="1" s="1"/>
  <c r="E1419" i="1"/>
  <c r="I1419" i="1" s="1"/>
  <c r="M1419" i="1" s="1"/>
  <c r="Q1419" i="1" s="1"/>
  <c r="E1420" i="1"/>
  <c r="I1420" i="1" s="1"/>
  <c r="M1420" i="1" s="1"/>
  <c r="Q1420" i="1" s="1"/>
  <c r="E1421" i="1"/>
  <c r="I1421" i="1" s="1"/>
  <c r="M1421" i="1" s="1"/>
  <c r="Q1421" i="1" s="1"/>
  <c r="E1422" i="1"/>
  <c r="I1422" i="1" s="1"/>
  <c r="M1422" i="1" s="1"/>
  <c r="Q1422" i="1" s="1"/>
  <c r="E1423" i="1"/>
  <c r="I1423" i="1" s="1"/>
  <c r="M1423" i="1" s="1"/>
  <c r="Q1423" i="1" s="1"/>
  <c r="E1424" i="1"/>
  <c r="I1424" i="1" s="1"/>
  <c r="M1424" i="1" s="1"/>
  <c r="Q1424" i="1" s="1"/>
  <c r="E1425" i="1"/>
  <c r="I1425" i="1" s="1"/>
  <c r="M1425" i="1" s="1"/>
  <c r="Q1425" i="1" s="1"/>
  <c r="E1426" i="1"/>
  <c r="I1426" i="1" s="1"/>
  <c r="M1426" i="1" s="1"/>
  <c r="Q1426" i="1" s="1"/>
  <c r="F1329" i="1"/>
  <c r="J1329" i="1" s="1"/>
  <c r="N1329" i="1" s="1"/>
  <c r="R1329" i="1" s="1"/>
  <c r="F1330" i="1"/>
  <c r="J1330" i="1" s="1"/>
  <c r="N1330" i="1" s="1"/>
  <c r="R1330" i="1" s="1"/>
  <c r="F1331" i="1"/>
  <c r="J1331" i="1" s="1"/>
  <c r="N1331" i="1" s="1"/>
  <c r="R1331" i="1" s="1"/>
  <c r="F1332" i="1"/>
  <c r="J1332" i="1" s="1"/>
  <c r="N1332" i="1" s="1"/>
  <c r="R1332" i="1" s="1"/>
  <c r="F1333" i="1"/>
  <c r="J1333" i="1" s="1"/>
  <c r="N1333" i="1" s="1"/>
  <c r="R1333" i="1" s="1"/>
  <c r="F1334" i="1"/>
  <c r="J1334" i="1" s="1"/>
  <c r="N1334" i="1" s="1"/>
  <c r="R1334" i="1" s="1"/>
  <c r="F1335" i="1"/>
  <c r="J1335" i="1" s="1"/>
  <c r="N1335" i="1" s="1"/>
  <c r="R1335" i="1" s="1"/>
  <c r="F1336" i="1"/>
  <c r="J1336" i="1" s="1"/>
  <c r="N1336" i="1" s="1"/>
  <c r="R1336" i="1" s="1"/>
  <c r="F1337" i="1"/>
  <c r="J1337" i="1" s="1"/>
  <c r="N1337" i="1" s="1"/>
  <c r="R1337" i="1" s="1"/>
  <c r="F1338" i="1"/>
  <c r="J1338" i="1" s="1"/>
  <c r="N1338" i="1" s="1"/>
  <c r="R1338" i="1" s="1"/>
  <c r="F1339" i="1"/>
  <c r="J1339" i="1" s="1"/>
  <c r="N1339" i="1" s="1"/>
  <c r="R1339" i="1" s="1"/>
  <c r="F1340" i="1"/>
  <c r="J1340" i="1" s="1"/>
  <c r="N1340" i="1" s="1"/>
  <c r="R1340" i="1" s="1"/>
  <c r="F1341" i="1"/>
  <c r="J1341" i="1" s="1"/>
  <c r="N1341" i="1" s="1"/>
  <c r="R1341" i="1" s="1"/>
  <c r="F1342" i="1"/>
  <c r="J1342" i="1" s="1"/>
  <c r="N1342" i="1" s="1"/>
  <c r="R1342" i="1" s="1"/>
  <c r="F1343" i="1"/>
  <c r="J1343" i="1" s="1"/>
  <c r="N1343" i="1" s="1"/>
  <c r="R1343" i="1" s="1"/>
  <c r="F1344" i="1"/>
  <c r="J1344" i="1" s="1"/>
  <c r="N1344" i="1" s="1"/>
  <c r="R1344" i="1" s="1"/>
  <c r="F1345" i="1"/>
  <c r="J1345" i="1" s="1"/>
  <c r="N1345" i="1" s="1"/>
  <c r="R1345" i="1" s="1"/>
  <c r="F1346" i="1"/>
  <c r="J1346" i="1" s="1"/>
  <c r="N1346" i="1" s="1"/>
  <c r="R1346" i="1" s="1"/>
  <c r="F1347" i="1"/>
  <c r="J1347" i="1" s="1"/>
  <c r="N1347" i="1" s="1"/>
  <c r="R1347" i="1" s="1"/>
  <c r="F1348" i="1"/>
  <c r="J1348" i="1" s="1"/>
  <c r="N1348" i="1" s="1"/>
  <c r="R1348" i="1" s="1"/>
  <c r="F1349" i="1"/>
  <c r="J1349" i="1" s="1"/>
  <c r="N1349" i="1" s="1"/>
  <c r="R1349" i="1" s="1"/>
  <c r="F1350" i="1"/>
  <c r="J1350" i="1" s="1"/>
  <c r="N1350" i="1" s="1"/>
  <c r="R1350" i="1" s="1"/>
  <c r="F1351" i="1"/>
  <c r="J1351" i="1" s="1"/>
  <c r="N1351" i="1" s="1"/>
  <c r="R1351" i="1" s="1"/>
  <c r="F1352" i="1"/>
  <c r="J1352" i="1" s="1"/>
  <c r="N1352" i="1" s="1"/>
  <c r="R1352" i="1" s="1"/>
  <c r="F1353" i="1"/>
  <c r="J1353" i="1" s="1"/>
  <c r="N1353" i="1" s="1"/>
  <c r="R1353" i="1" s="1"/>
  <c r="F1354" i="1"/>
  <c r="J1354" i="1" s="1"/>
  <c r="N1354" i="1" s="1"/>
  <c r="R1354" i="1" s="1"/>
  <c r="F1355" i="1"/>
  <c r="J1355" i="1" s="1"/>
  <c r="N1355" i="1" s="1"/>
  <c r="R1355" i="1" s="1"/>
  <c r="F1356" i="1"/>
  <c r="J1356" i="1" s="1"/>
  <c r="N1356" i="1" s="1"/>
  <c r="R1356" i="1" s="1"/>
  <c r="F1357" i="1"/>
  <c r="J1357" i="1" s="1"/>
  <c r="N1357" i="1" s="1"/>
  <c r="R1357" i="1" s="1"/>
  <c r="F1358" i="1"/>
  <c r="J1358" i="1" s="1"/>
  <c r="N1358" i="1" s="1"/>
  <c r="R1358" i="1" s="1"/>
  <c r="F1359" i="1"/>
  <c r="J1359" i="1" s="1"/>
  <c r="N1359" i="1" s="1"/>
  <c r="R1359" i="1" s="1"/>
  <c r="F1360" i="1"/>
  <c r="J1360" i="1" s="1"/>
  <c r="N1360" i="1" s="1"/>
  <c r="R1360" i="1" s="1"/>
  <c r="F1361" i="1"/>
  <c r="J1361" i="1" s="1"/>
  <c r="N1361" i="1" s="1"/>
  <c r="R1361" i="1" s="1"/>
  <c r="F1362" i="1"/>
  <c r="J1362" i="1" s="1"/>
  <c r="N1362" i="1" s="1"/>
  <c r="R1362" i="1" s="1"/>
  <c r="F1363" i="1"/>
  <c r="J1363" i="1" s="1"/>
  <c r="N1363" i="1" s="1"/>
  <c r="R1363" i="1" s="1"/>
  <c r="F1364" i="1"/>
  <c r="J1364" i="1" s="1"/>
  <c r="N1364" i="1" s="1"/>
  <c r="R1364" i="1" s="1"/>
  <c r="F1365" i="1"/>
  <c r="J1365" i="1" s="1"/>
  <c r="N1365" i="1" s="1"/>
  <c r="R1365" i="1" s="1"/>
  <c r="F1366" i="1"/>
  <c r="J1366" i="1" s="1"/>
  <c r="N1366" i="1" s="1"/>
  <c r="R1366" i="1" s="1"/>
  <c r="F1367" i="1"/>
  <c r="J1367" i="1" s="1"/>
  <c r="N1367" i="1" s="1"/>
  <c r="R1367" i="1" s="1"/>
  <c r="F1368" i="1"/>
  <c r="J1368" i="1" s="1"/>
  <c r="N1368" i="1" s="1"/>
  <c r="R1368" i="1" s="1"/>
  <c r="F1369" i="1"/>
  <c r="J1369" i="1" s="1"/>
  <c r="N1369" i="1" s="1"/>
  <c r="R1369" i="1" s="1"/>
  <c r="F1370" i="1"/>
  <c r="J1370" i="1" s="1"/>
  <c r="N1370" i="1" s="1"/>
  <c r="R1370" i="1" s="1"/>
  <c r="F1371" i="1"/>
  <c r="J1371" i="1" s="1"/>
  <c r="N1371" i="1" s="1"/>
  <c r="R1371" i="1" s="1"/>
  <c r="F1372" i="1"/>
  <c r="J1372" i="1" s="1"/>
  <c r="N1372" i="1" s="1"/>
  <c r="R1372" i="1" s="1"/>
  <c r="F1373" i="1"/>
  <c r="J1373" i="1" s="1"/>
  <c r="N1373" i="1" s="1"/>
  <c r="R1373" i="1" s="1"/>
  <c r="F1374" i="1"/>
  <c r="J1374" i="1" s="1"/>
  <c r="N1374" i="1" s="1"/>
  <c r="R1374" i="1" s="1"/>
  <c r="F1375" i="1"/>
  <c r="J1375" i="1" s="1"/>
  <c r="N1375" i="1" s="1"/>
  <c r="R1375" i="1" s="1"/>
  <c r="F1376" i="1"/>
  <c r="J1376" i="1" s="1"/>
  <c r="N1376" i="1" s="1"/>
  <c r="R1376" i="1" s="1"/>
  <c r="F1377" i="1"/>
  <c r="J1377" i="1" s="1"/>
  <c r="N1377" i="1" s="1"/>
  <c r="R1377" i="1" s="1"/>
  <c r="F1378" i="1"/>
  <c r="J1378" i="1" s="1"/>
  <c r="N1378" i="1" s="1"/>
  <c r="R1378" i="1" s="1"/>
  <c r="F1379" i="1"/>
  <c r="J1379" i="1" s="1"/>
  <c r="N1379" i="1" s="1"/>
  <c r="R1379" i="1" s="1"/>
  <c r="F1380" i="1"/>
  <c r="J1380" i="1" s="1"/>
  <c r="N1380" i="1" s="1"/>
  <c r="R1380" i="1" s="1"/>
  <c r="F1381" i="1"/>
  <c r="J1381" i="1" s="1"/>
  <c r="N1381" i="1" s="1"/>
  <c r="R1381" i="1" s="1"/>
  <c r="F1382" i="1"/>
  <c r="J1382" i="1" s="1"/>
  <c r="N1382" i="1" s="1"/>
  <c r="R1382" i="1" s="1"/>
  <c r="F1383" i="1"/>
  <c r="J1383" i="1" s="1"/>
  <c r="N1383" i="1" s="1"/>
  <c r="R1383" i="1" s="1"/>
  <c r="F1384" i="1"/>
  <c r="J1384" i="1" s="1"/>
  <c r="N1384" i="1" s="1"/>
  <c r="R1384" i="1" s="1"/>
  <c r="F1385" i="1"/>
  <c r="J1385" i="1" s="1"/>
  <c r="N1385" i="1" s="1"/>
  <c r="R1385" i="1" s="1"/>
  <c r="F1386" i="1"/>
  <c r="J1386" i="1" s="1"/>
  <c r="N1386" i="1" s="1"/>
  <c r="R1386" i="1" s="1"/>
  <c r="F1387" i="1"/>
  <c r="J1387" i="1" s="1"/>
  <c r="N1387" i="1" s="1"/>
  <c r="R1387" i="1" s="1"/>
  <c r="F1388" i="1"/>
  <c r="J1388" i="1" s="1"/>
  <c r="N1388" i="1" s="1"/>
  <c r="R1388" i="1" s="1"/>
  <c r="F1389" i="1"/>
  <c r="J1389" i="1" s="1"/>
  <c r="N1389" i="1" s="1"/>
  <c r="R1389" i="1" s="1"/>
  <c r="F1390" i="1"/>
  <c r="J1390" i="1" s="1"/>
  <c r="N1390" i="1" s="1"/>
  <c r="R1390" i="1" s="1"/>
  <c r="F1391" i="1"/>
  <c r="J1391" i="1" s="1"/>
  <c r="N1391" i="1" s="1"/>
  <c r="R1391" i="1" s="1"/>
  <c r="F1392" i="1"/>
  <c r="J1392" i="1" s="1"/>
  <c r="N1392" i="1" s="1"/>
  <c r="R1392" i="1" s="1"/>
  <c r="F1393" i="1"/>
  <c r="J1393" i="1" s="1"/>
  <c r="N1393" i="1" s="1"/>
  <c r="R1393" i="1" s="1"/>
  <c r="F1394" i="1"/>
  <c r="J1394" i="1" s="1"/>
  <c r="N1394" i="1" s="1"/>
  <c r="R1394" i="1" s="1"/>
  <c r="F1395" i="1"/>
  <c r="J1395" i="1" s="1"/>
  <c r="N1395" i="1" s="1"/>
  <c r="R1395" i="1" s="1"/>
  <c r="F1396" i="1"/>
  <c r="J1396" i="1" s="1"/>
  <c r="N1396" i="1" s="1"/>
  <c r="R1396" i="1" s="1"/>
  <c r="F1397" i="1"/>
  <c r="J1397" i="1" s="1"/>
  <c r="N1397" i="1" s="1"/>
  <c r="R1397" i="1" s="1"/>
  <c r="F1398" i="1"/>
  <c r="J1398" i="1" s="1"/>
  <c r="N1398" i="1" s="1"/>
  <c r="R1398" i="1" s="1"/>
  <c r="F1399" i="1"/>
  <c r="J1399" i="1" s="1"/>
  <c r="N1399" i="1" s="1"/>
  <c r="R1399" i="1" s="1"/>
  <c r="F1400" i="1"/>
  <c r="J1400" i="1" s="1"/>
  <c r="N1400" i="1" s="1"/>
  <c r="R1400" i="1" s="1"/>
  <c r="F1401" i="1"/>
  <c r="J1401" i="1" s="1"/>
  <c r="N1401" i="1" s="1"/>
  <c r="R1401" i="1" s="1"/>
  <c r="F1402" i="1"/>
  <c r="J1402" i="1" s="1"/>
  <c r="N1402" i="1" s="1"/>
  <c r="R1402" i="1" s="1"/>
  <c r="F1403" i="1"/>
  <c r="J1403" i="1" s="1"/>
  <c r="N1403" i="1" s="1"/>
  <c r="R1403" i="1" s="1"/>
  <c r="F1404" i="1"/>
  <c r="J1404" i="1" s="1"/>
  <c r="N1404" i="1" s="1"/>
  <c r="R1404" i="1" s="1"/>
  <c r="F1405" i="1"/>
  <c r="J1405" i="1" s="1"/>
  <c r="N1405" i="1" s="1"/>
  <c r="R1405" i="1" s="1"/>
  <c r="F1406" i="1"/>
  <c r="J1406" i="1" s="1"/>
  <c r="N1406" i="1" s="1"/>
  <c r="R1406" i="1" s="1"/>
  <c r="F1407" i="1"/>
  <c r="J1407" i="1" s="1"/>
  <c r="N1407" i="1" s="1"/>
  <c r="R1407" i="1" s="1"/>
  <c r="F1408" i="1"/>
  <c r="J1408" i="1" s="1"/>
  <c r="N1408" i="1" s="1"/>
  <c r="R1408" i="1" s="1"/>
  <c r="F1409" i="1"/>
  <c r="J1409" i="1" s="1"/>
  <c r="N1409" i="1" s="1"/>
  <c r="R1409" i="1" s="1"/>
  <c r="F1410" i="1"/>
  <c r="J1410" i="1" s="1"/>
  <c r="N1410" i="1" s="1"/>
  <c r="R1410" i="1" s="1"/>
  <c r="F1411" i="1"/>
  <c r="J1411" i="1" s="1"/>
  <c r="N1411" i="1" s="1"/>
  <c r="R1411" i="1" s="1"/>
  <c r="F1412" i="1"/>
  <c r="J1412" i="1" s="1"/>
  <c r="N1412" i="1" s="1"/>
  <c r="R1412" i="1" s="1"/>
  <c r="F1413" i="1"/>
  <c r="J1413" i="1" s="1"/>
  <c r="N1413" i="1" s="1"/>
  <c r="R1413" i="1" s="1"/>
  <c r="F1414" i="1"/>
  <c r="J1414" i="1" s="1"/>
  <c r="N1414" i="1" s="1"/>
  <c r="R1414" i="1" s="1"/>
  <c r="F1415" i="1"/>
  <c r="J1415" i="1" s="1"/>
  <c r="N1415" i="1" s="1"/>
  <c r="R1415" i="1" s="1"/>
  <c r="F1416" i="1"/>
  <c r="J1416" i="1" s="1"/>
  <c r="N1416" i="1" s="1"/>
  <c r="R1416" i="1" s="1"/>
  <c r="F1417" i="1"/>
  <c r="J1417" i="1" s="1"/>
  <c r="N1417" i="1" s="1"/>
  <c r="R1417" i="1" s="1"/>
  <c r="F1418" i="1"/>
  <c r="J1418" i="1" s="1"/>
  <c r="N1418" i="1" s="1"/>
  <c r="R1418" i="1" s="1"/>
  <c r="F1419" i="1"/>
  <c r="J1419" i="1" s="1"/>
  <c r="N1419" i="1" s="1"/>
  <c r="R1419" i="1" s="1"/>
  <c r="F1420" i="1"/>
  <c r="J1420" i="1" s="1"/>
  <c r="N1420" i="1" s="1"/>
  <c r="R1420" i="1" s="1"/>
  <c r="F1421" i="1"/>
  <c r="J1421" i="1" s="1"/>
  <c r="N1421" i="1" s="1"/>
  <c r="R1421" i="1" s="1"/>
  <c r="F1422" i="1"/>
  <c r="J1422" i="1" s="1"/>
  <c r="N1422" i="1" s="1"/>
  <c r="R1422" i="1" s="1"/>
  <c r="F1423" i="1"/>
  <c r="J1423" i="1" s="1"/>
  <c r="N1423" i="1" s="1"/>
  <c r="R1423" i="1" s="1"/>
  <c r="F1424" i="1"/>
  <c r="J1424" i="1" s="1"/>
  <c r="N1424" i="1" s="1"/>
  <c r="R1424" i="1" s="1"/>
  <c r="F1425" i="1"/>
  <c r="J1425" i="1" s="1"/>
  <c r="N1425" i="1" s="1"/>
  <c r="R1425" i="1" s="1"/>
  <c r="F1426" i="1"/>
  <c r="J1426" i="1" s="1"/>
  <c r="N1426" i="1" s="1"/>
  <c r="R1426" i="1" s="1"/>
  <c r="F1328" i="1"/>
  <c r="J1328" i="1" s="1"/>
  <c r="N1328" i="1" s="1"/>
  <c r="R1328" i="1" s="1"/>
  <c r="E1328" i="1"/>
  <c r="I1328" i="1" s="1"/>
  <c r="M1328" i="1" s="1"/>
  <c r="Q1328" i="1" s="1"/>
  <c r="E1239" i="1"/>
  <c r="I1239" i="1" s="1"/>
  <c r="M1239" i="1" s="1"/>
  <c r="Q1239" i="1" s="1"/>
  <c r="E1240" i="1"/>
  <c r="I1240" i="1" s="1"/>
  <c r="M1240" i="1" s="1"/>
  <c r="Q1240" i="1" s="1"/>
  <c r="E1241" i="1"/>
  <c r="I1241" i="1" s="1"/>
  <c r="M1241" i="1" s="1"/>
  <c r="Q1241" i="1" s="1"/>
  <c r="E1242" i="1"/>
  <c r="I1242" i="1" s="1"/>
  <c r="M1242" i="1" s="1"/>
  <c r="Q1242" i="1" s="1"/>
  <c r="E1243" i="1"/>
  <c r="I1243" i="1" s="1"/>
  <c r="M1243" i="1" s="1"/>
  <c r="Q1243" i="1" s="1"/>
  <c r="E1244" i="1"/>
  <c r="I1244" i="1" s="1"/>
  <c r="M1244" i="1" s="1"/>
  <c r="Q1244" i="1" s="1"/>
  <c r="E1245" i="1"/>
  <c r="I1245" i="1" s="1"/>
  <c r="M1245" i="1" s="1"/>
  <c r="Q1245" i="1" s="1"/>
  <c r="E1246" i="1"/>
  <c r="I1246" i="1" s="1"/>
  <c r="M1246" i="1" s="1"/>
  <c r="Q1246" i="1" s="1"/>
  <c r="E1247" i="1"/>
  <c r="I1247" i="1" s="1"/>
  <c r="M1247" i="1" s="1"/>
  <c r="Q1247" i="1" s="1"/>
  <c r="E1248" i="1"/>
  <c r="I1248" i="1" s="1"/>
  <c r="M1248" i="1" s="1"/>
  <c r="Q1248" i="1" s="1"/>
  <c r="E1249" i="1"/>
  <c r="I1249" i="1" s="1"/>
  <c r="M1249" i="1" s="1"/>
  <c r="Q1249" i="1" s="1"/>
  <c r="E1250" i="1"/>
  <c r="I1250" i="1" s="1"/>
  <c r="M1250" i="1" s="1"/>
  <c r="Q1250" i="1" s="1"/>
  <c r="E1251" i="1"/>
  <c r="I1251" i="1" s="1"/>
  <c r="M1251" i="1" s="1"/>
  <c r="Q1251" i="1" s="1"/>
  <c r="E1252" i="1"/>
  <c r="I1252" i="1" s="1"/>
  <c r="M1252" i="1" s="1"/>
  <c r="Q1252" i="1" s="1"/>
  <c r="E1253" i="1"/>
  <c r="I1253" i="1" s="1"/>
  <c r="M1253" i="1" s="1"/>
  <c r="Q1253" i="1" s="1"/>
  <c r="E1254" i="1"/>
  <c r="I1254" i="1" s="1"/>
  <c r="M1254" i="1" s="1"/>
  <c r="Q1254" i="1" s="1"/>
  <c r="E1255" i="1"/>
  <c r="I1255" i="1" s="1"/>
  <c r="M1255" i="1" s="1"/>
  <c r="Q1255" i="1" s="1"/>
  <c r="E1256" i="1"/>
  <c r="I1256" i="1" s="1"/>
  <c r="M1256" i="1" s="1"/>
  <c r="Q1256" i="1" s="1"/>
  <c r="E1257" i="1"/>
  <c r="I1257" i="1" s="1"/>
  <c r="M1257" i="1" s="1"/>
  <c r="Q1257" i="1" s="1"/>
  <c r="E1258" i="1"/>
  <c r="I1258" i="1" s="1"/>
  <c r="M1258" i="1" s="1"/>
  <c r="Q1258" i="1" s="1"/>
  <c r="E1259" i="1"/>
  <c r="I1259" i="1" s="1"/>
  <c r="M1259" i="1" s="1"/>
  <c r="Q1259" i="1" s="1"/>
  <c r="E1260" i="1"/>
  <c r="I1260" i="1" s="1"/>
  <c r="M1260" i="1" s="1"/>
  <c r="Q1260" i="1" s="1"/>
  <c r="E1261" i="1"/>
  <c r="I1261" i="1" s="1"/>
  <c r="M1261" i="1" s="1"/>
  <c r="Q1261" i="1" s="1"/>
  <c r="E1262" i="1"/>
  <c r="I1262" i="1" s="1"/>
  <c r="M1262" i="1" s="1"/>
  <c r="Q1262" i="1" s="1"/>
  <c r="E1263" i="1"/>
  <c r="I1263" i="1" s="1"/>
  <c r="M1263" i="1" s="1"/>
  <c r="Q1263" i="1" s="1"/>
  <c r="E1264" i="1"/>
  <c r="I1264" i="1" s="1"/>
  <c r="M1264" i="1" s="1"/>
  <c r="Q1264" i="1" s="1"/>
  <c r="E1265" i="1"/>
  <c r="I1265" i="1" s="1"/>
  <c r="M1265" i="1" s="1"/>
  <c r="Q1265" i="1" s="1"/>
  <c r="E1266" i="1"/>
  <c r="I1266" i="1" s="1"/>
  <c r="M1266" i="1" s="1"/>
  <c r="Q1266" i="1" s="1"/>
  <c r="E1267" i="1"/>
  <c r="I1267" i="1" s="1"/>
  <c r="M1267" i="1" s="1"/>
  <c r="Q1267" i="1" s="1"/>
  <c r="E1268" i="1"/>
  <c r="I1268" i="1" s="1"/>
  <c r="M1268" i="1" s="1"/>
  <c r="Q1268" i="1" s="1"/>
  <c r="E1269" i="1"/>
  <c r="I1269" i="1" s="1"/>
  <c r="M1269" i="1" s="1"/>
  <c r="Q1269" i="1" s="1"/>
  <c r="E1270" i="1"/>
  <c r="I1270" i="1" s="1"/>
  <c r="M1270" i="1" s="1"/>
  <c r="Q1270" i="1" s="1"/>
  <c r="E1271" i="1"/>
  <c r="I1271" i="1" s="1"/>
  <c r="M1271" i="1" s="1"/>
  <c r="Q1271" i="1" s="1"/>
  <c r="E1272" i="1"/>
  <c r="I1272" i="1" s="1"/>
  <c r="M1272" i="1" s="1"/>
  <c r="Q1272" i="1" s="1"/>
  <c r="E1273" i="1"/>
  <c r="I1273" i="1" s="1"/>
  <c r="M1273" i="1" s="1"/>
  <c r="Q1273" i="1" s="1"/>
  <c r="E1274" i="1"/>
  <c r="I1274" i="1" s="1"/>
  <c r="M1274" i="1" s="1"/>
  <c r="Q1274" i="1" s="1"/>
  <c r="E1275" i="1"/>
  <c r="I1275" i="1" s="1"/>
  <c r="M1275" i="1" s="1"/>
  <c r="Q1275" i="1" s="1"/>
  <c r="E1276" i="1"/>
  <c r="I1276" i="1" s="1"/>
  <c r="M1276" i="1" s="1"/>
  <c r="Q1276" i="1" s="1"/>
  <c r="E1277" i="1"/>
  <c r="I1277" i="1" s="1"/>
  <c r="M1277" i="1" s="1"/>
  <c r="Q1277" i="1" s="1"/>
  <c r="E1278" i="1"/>
  <c r="I1278" i="1" s="1"/>
  <c r="M1278" i="1" s="1"/>
  <c r="Q1278" i="1" s="1"/>
  <c r="E1279" i="1"/>
  <c r="I1279" i="1" s="1"/>
  <c r="M1279" i="1" s="1"/>
  <c r="Q1279" i="1" s="1"/>
  <c r="E1280" i="1"/>
  <c r="I1280" i="1" s="1"/>
  <c r="M1280" i="1" s="1"/>
  <c r="Q1280" i="1" s="1"/>
  <c r="E1281" i="1"/>
  <c r="I1281" i="1" s="1"/>
  <c r="M1281" i="1" s="1"/>
  <c r="Q1281" i="1" s="1"/>
  <c r="E1282" i="1"/>
  <c r="I1282" i="1" s="1"/>
  <c r="M1282" i="1" s="1"/>
  <c r="Q1282" i="1" s="1"/>
  <c r="E1283" i="1"/>
  <c r="I1283" i="1" s="1"/>
  <c r="M1283" i="1" s="1"/>
  <c r="Q1283" i="1" s="1"/>
  <c r="E1284" i="1"/>
  <c r="I1284" i="1" s="1"/>
  <c r="M1284" i="1" s="1"/>
  <c r="Q1284" i="1" s="1"/>
  <c r="E1285" i="1"/>
  <c r="I1285" i="1" s="1"/>
  <c r="M1285" i="1" s="1"/>
  <c r="Q1285" i="1" s="1"/>
  <c r="E1286" i="1"/>
  <c r="I1286" i="1" s="1"/>
  <c r="M1286" i="1" s="1"/>
  <c r="Q1286" i="1" s="1"/>
  <c r="E1287" i="1"/>
  <c r="I1287" i="1" s="1"/>
  <c r="M1287" i="1" s="1"/>
  <c r="Q1287" i="1" s="1"/>
  <c r="E1288" i="1"/>
  <c r="I1288" i="1" s="1"/>
  <c r="M1288" i="1" s="1"/>
  <c r="Q1288" i="1" s="1"/>
  <c r="E1289" i="1"/>
  <c r="I1289" i="1" s="1"/>
  <c r="M1289" i="1" s="1"/>
  <c r="Q1289" i="1" s="1"/>
  <c r="E1290" i="1"/>
  <c r="I1290" i="1" s="1"/>
  <c r="M1290" i="1" s="1"/>
  <c r="Q1290" i="1" s="1"/>
  <c r="E1291" i="1"/>
  <c r="I1291" i="1" s="1"/>
  <c r="M1291" i="1" s="1"/>
  <c r="Q1291" i="1" s="1"/>
  <c r="E1292" i="1"/>
  <c r="I1292" i="1" s="1"/>
  <c r="M1292" i="1" s="1"/>
  <c r="Q1292" i="1" s="1"/>
  <c r="E1293" i="1"/>
  <c r="I1293" i="1" s="1"/>
  <c r="M1293" i="1" s="1"/>
  <c r="Q1293" i="1" s="1"/>
  <c r="E1294" i="1"/>
  <c r="I1294" i="1" s="1"/>
  <c r="M1294" i="1" s="1"/>
  <c r="Q1294" i="1" s="1"/>
  <c r="E1295" i="1"/>
  <c r="I1295" i="1" s="1"/>
  <c r="M1295" i="1" s="1"/>
  <c r="Q1295" i="1" s="1"/>
  <c r="E1296" i="1"/>
  <c r="I1296" i="1" s="1"/>
  <c r="M1296" i="1" s="1"/>
  <c r="Q1296" i="1" s="1"/>
  <c r="E1297" i="1"/>
  <c r="I1297" i="1" s="1"/>
  <c r="M1297" i="1" s="1"/>
  <c r="Q1297" i="1" s="1"/>
  <c r="E1298" i="1"/>
  <c r="I1298" i="1" s="1"/>
  <c r="M1298" i="1" s="1"/>
  <c r="Q1298" i="1" s="1"/>
  <c r="E1299" i="1"/>
  <c r="I1299" i="1" s="1"/>
  <c r="M1299" i="1" s="1"/>
  <c r="Q1299" i="1" s="1"/>
  <c r="E1300" i="1"/>
  <c r="I1300" i="1" s="1"/>
  <c r="M1300" i="1" s="1"/>
  <c r="Q1300" i="1" s="1"/>
  <c r="E1301" i="1"/>
  <c r="I1301" i="1" s="1"/>
  <c r="M1301" i="1" s="1"/>
  <c r="Q1301" i="1" s="1"/>
  <c r="E1302" i="1"/>
  <c r="I1302" i="1" s="1"/>
  <c r="M1302" i="1" s="1"/>
  <c r="Q1302" i="1" s="1"/>
  <c r="E1303" i="1"/>
  <c r="I1303" i="1" s="1"/>
  <c r="M1303" i="1" s="1"/>
  <c r="Q1303" i="1" s="1"/>
  <c r="E1304" i="1"/>
  <c r="I1304" i="1" s="1"/>
  <c r="M1304" i="1" s="1"/>
  <c r="Q1304" i="1" s="1"/>
  <c r="E1305" i="1"/>
  <c r="I1305" i="1" s="1"/>
  <c r="M1305" i="1" s="1"/>
  <c r="Q1305" i="1" s="1"/>
  <c r="E1306" i="1"/>
  <c r="I1306" i="1" s="1"/>
  <c r="M1306" i="1" s="1"/>
  <c r="Q1306" i="1" s="1"/>
  <c r="E1307" i="1"/>
  <c r="I1307" i="1" s="1"/>
  <c r="M1307" i="1" s="1"/>
  <c r="Q1307" i="1" s="1"/>
  <c r="E1308" i="1"/>
  <c r="I1308" i="1" s="1"/>
  <c r="M1308" i="1" s="1"/>
  <c r="Q1308" i="1" s="1"/>
  <c r="E1309" i="1"/>
  <c r="I1309" i="1" s="1"/>
  <c r="M1309" i="1" s="1"/>
  <c r="Q1309" i="1" s="1"/>
  <c r="E1310" i="1"/>
  <c r="I1310" i="1" s="1"/>
  <c r="M1310" i="1" s="1"/>
  <c r="Q1310" i="1" s="1"/>
  <c r="E1311" i="1"/>
  <c r="I1311" i="1" s="1"/>
  <c r="M1311" i="1" s="1"/>
  <c r="Q1311" i="1" s="1"/>
  <c r="E1312" i="1"/>
  <c r="I1312" i="1" s="1"/>
  <c r="M1312" i="1" s="1"/>
  <c r="Q1312" i="1" s="1"/>
  <c r="E1313" i="1"/>
  <c r="I1313" i="1" s="1"/>
  <c r="M1313" i="1" s="1"/>
  <c r="Q1313" i="1" s="1"/>
  <c r="E1314" i="1"/>
  <c r="I1314" i="1" s="1"/>
  <c r="M1314" i="1" s="1"/>
  <c r="Q1314" i="1" s="1"/>
  <c r="E1315" i="1"/>
  <c r="I1315" i="1" s="1"/>
  <c r="M1315" i="1" s="1"/>
  <c r="Q1315" i="1" s="1"/>
  <c r="E1316" i="1"/>
  <c r="I1316" i="1" s="1"/>
  <c r="M1316" i="1" s="1"/>
  <c r="Q1316" i="1" s="1"/>
  <c r="E1317" i="1"/>
  <c r="I1317" i="1" s="1"/>
  <c r="M1317" i="1" s="1"/>
  <c r="Q1317" i="1" s="1"/>
  <c r="E1318" i="1"/>
  <c r="I1318" i="1" s="1"/>
  <c r="M1318" i="1" s="1"/>
  <c r="Q1318" i="1" s="1"/>
  <c r="E1319" i="1"/>
  <c r="I1319" i="1" s="1"/>
  <c r="M1319" i="1" s="1"/>
  <c r="Q1319" i="1" s="1"/>
  <c r="E1320" i="1"/>
  <c r="I1320" i="1" s="1"/>
  <c r="M1320" i="1" s="1"/>
  <c r="Q1320" i="1" s="1"/>
  <c r="E1321" i="1"/>
  <c r="I1321" i="1" s="1"/>
  <c r="M1321" i="1" s="1"/>
  <c r="Q1321" i="1" s="1"/>
  <c r="E1322" i="1"/>
  <c r="I1322" i="1" s="1"/>
  <c r="M1322" i="1" s="1"/>
  <c r="Q1322" i="1" s="1"/>
  <c r="E1323" i="1"/>
  <c r="I1323" i="1" s="1"/>
  <c r="M1323" i="1" s="1"/>
  <c r="Q1323" i="1" s="1"/>
  <c r="E1324" i="1"/>
  <c r="I1324" i="1" s="1"/>
  <c r="M1324" i="1" s="1"/>
  <c r="Q1324" i="1" s="1"/>
  <c r="E1325" i="1"/>
  <c r="I1325" i="1" s="1"/>
  <c r="M1325" i="1" s="1"/>
  <c r="Q1325" i="1" s="1"/>
  <c r="E1326" i="1"/>
  <c r="I1326" i="1" s="1"/>
  <c r="M1326" i="1" s="1"/>
  <c r="Q1326" i="1" s="1"/>
  <c r="F1239" i="1"/>
  <c r="J1239" i="1" s="1"/>
  <c r="N1239" i="1" s="1"/>
  <c r="R1239" i="1" s="1"/>
  <c r="F1240" i="1"/>
  <c r="J1240" i="1" s="1"/>
  <c r="N1240" i="1" s="1"/>
  <c r="R1240" i="1" s="1"/>
  <c r="F1241" i="1"/>
  <c r="J1241" i="1" s="1"/>
  <c r="N1241" i="1" s="1"/>
  <c r="R1241" i="1" s="1"/>
  <c r="F1242" i="1"/>
  <c r="J1242" i="1" s="1"/>
  <c r="N1242" i="1" s="1"/>
  <c r="R1242" i="1" s="1"/>
  <c r="F1243" i="1"/>
  <c r="J1243" i="1" s="1"/>
  <c r="N1243" i="1" s="1"/>
  <c r="R1243" i="1" s="1"/>
  <c r="F1244" i="1"/>
  <c r="J1244" i="1" s="1"/>
  <c r="N1244" i="1" s="1"/>
  <c r="R1244" i="1" s="1"/>
  <c r="F1245" i="1"/>
  <c r="J1245" i="1" s="1"/>
  <c r="N1245" i="1" s="1"/>
  <c r="R1245" i="1" s="1"/>
  <c r="F1246" i="1"/>
  <c r="J1246" i="1" s="1"/>
  <c r="N1246" i="1" s="1"/>
  <c r="R1246" i="1" s="1"/>
  <c r="F1247" i="1"/>
  <c r="J1247" i="1" s="1"/>
  <c r="N1247" i="1" s="1"/>
  <c r="R1247" i="1" s="1"/>
  <c r="F1248" i="1"/>
  <c r="J1248" i="1" s="1"/>
  <c r="N1248" i="1" s="1"/>
  <c r="R1248" i="1" s="1"/>
  <c r="F1249" i="1"/>
  <c r="J1249" i="1" s="1"/>
  <c r="N1249" i="1" s="1"/>
  <c r="R1249" i="1" s="1"/>
  <c r="F1250" i="1"/>
  <c r="J1250" i="1" s="1"/>
  <c r="N1250" i="1" s="1"/>
  <c r="R1250" i="1" s="1"/>
  <c r="F1251" i="1"/>
  <c r="J1251" i="1" s="1"/>
  <c r="N1251" i="1" s="1"/>
  <c r="R1251" i="1" s="1"/>
  <c r="F1252" i="1"/>
  <c r="J1252" i="1" s="1"/>
  <c r="N1252" i="1" s="1"/>
  <c r="R1252" i="1" s="1"/>
  <c r="F1253" i="1"/>
  <c r="J1253" i="1" s="1"/>
  <c r="N1253" i="1" s="1"/>
  <c r="R1253" i="1" s="1"/>
  <c r="F1254" i="1"/>
  <c r="J1254" i="1" s="1"/>
  <c r="N1254" i="1" s="1"/>
  <c r="R1254" i="1" s="1"/>
  <c r="F1255" i="1"/>
  <c r="J1255" i="1" s="1"/>
  <c r="N1255" i="1" s="1"/>
  <c r="R1255" i="1" s="1"/>
  <c r="F1256" i="1"/>
  <c r="J1256" i="1" s="1"/>
  <c r="N1256" i="1" s="1"/>
  <c r="R1256" i="1" s="1"/>
  <c r="F1257" i="1"/>
  <c r="J1257" i="1" s="1"/>
  <c r="N1257" i="1" s="1"/>
  <c r="R1257" i="1" s="1"/>
  <c r="F1258" i="1"/>
  <c r="J1258" i="1" s="1"/>
  <c r="N1258" i="1" s="1"/>
  <c r="R1258" i="1" s="1"/>
  <c r="F1259" i="1"/>
  <c r="J1259" i="1" s="1"/>
  <c r="N1259" i="1" s="1"/>
  <c r="R1259" i="1" s="1"/>
  <c r="F1260" i="1"/>
  <c r="J1260" i="1" s="1"/>
  <c r="N1260" i="1" s="1"/>
  <c r="R1260" i="1" s="1"/>
  <c r="F1261" i="1"/>
  <c r="J1261" i="1" s="1"/>
  <c r="N1261" i="1" s="1"/>
  <c r="R1261" i="1" s="1"/>
  <c r="F1262" i="1"/>
  <c r="J1262" i="1" s="1"/>
  <c r="N1262" i="1" s="1"/>
  <c r="R1262" i="1" s="1"/>
  <c r="F1263" i="1"/>
  <c r="J1263" i="1" s="1"/>
  <c r="N1263" i="1" s="1"/>
  <c r="R1263" i="1" s="1"/>
  <c r="F1264" i="1"/>
  <c r="J1264" i="1" s="1"/>
  <c r="N1264" i="1" s="1"/>
  <c r="R1264" i="1" s="1"/>
  <c r="F1265" i="1"/>
  <c r="J1265" i="1" s="1"/>
  <c r="N1265" i="1" s="1"/>
  <c r="R1265" i="1" s="1"/>
  <c r="F1266" i="1"/>
  <c r="J1266" i="1" s="1"/>
  <c r="N1266" i="1" s="1"/>
  <c r="R1266" i="1" s="1"/>
  <c r="F1267" i="1"/>
  <c r="J1267" i="1" s="1"/>
  <c r="N1267" i="1" s="1"/>
  <c r="R1267" i="1" s="1"/>
  <c r="F1268" i="1"/>
  <c r="J1268" i="1" s="1"/>
  <c r="N1268" i="1" s="1"/>
  <c r="R1268" i="1" s="1"/>
  <c r="F1269" i="1"/>
  <c r="J1269" i="1" s="1"/>
  <c r="N1269" i="1" s="1"/>
  <c r="R1269" i="1" s="1"/>
  <c r="F1270" i="1"/>
  <c r="J1270" i="1" s="1"/>
  <c r="N1270" i="1" s="1"/>
  <c r="R1270" i="1" s="1"/>
  <c r="F1271" i="1"/>
  <c r="J1271" i="1" s="1"/>
  <c r="N1271" i="1" s="1"/>
  <c r="R1271" i="1" s="1"/>
  <c r="F1272" i="1"/>
  <c r="J1272" i="1" s="1"/>
  <c r="N1272" i="1" s="1"/>
  <c r="R1272" i="1" s="1"/>
  <c r="F1273" i="1"/>
  <c r="J1273" i="1" s="1"/>
  <c r="N1273" i="1" s="1"/>
  <c r="R1273" i="1" s="1"/>
  <c r="F1274" i="1"/>
  <c r="J1274" i="1" s="1"/>
  <c r="N1274" i="1" s="1"/>
  <c r="R1274" i="1" s="1"/>
  <c r="F1275" i="1"/>
  <c r="J1275" i="1" s="1"/>
  <c r="N1275" i="1" s="1"/>
  <c r="R1275" i="1" s="1"/>
  <c r="F1276" i="1"/>
  <c r="J1276" i="1" s="1"/>
  <c r="N1276" i="1" s="1"/>
  <c r="R1276" i="1" s="1"/>
  <c r="F1277" i="1"/>
  <c r="J1277" i="1" s="1"/>
  <c r="N1277" i="1" s="1"/>
  <c r="R1277" i="1" s="1"/>
  <c r="F1278" i="1"/>
  <c r="J1278" i="1" s="1"/>
  <c r="N1278" i="1" s="1"/>
  <c r="R1278" i="1" s="1"/>
  <c r="F1279" i="1"/>
  <c r="J1279" i="1" s="1"/>
  <c r="N1279" i="1" s="1"/>
  <c r="R1279" i="1" s="1"/>
  <c r="F1280" i="1"/>
  <c r="J1280" i="1" s="1"/>
  <c r="N1280" i="1" s="1"/>
  <c r="R1280" i="1" s="1"/>
  <c r="F1281" i="1"/>
  <c r="J1281" i="1" s="1"/>
  <c r="N1281" i="1" s="1"/>
  <c r="R1281" i="1" s="1"/>
  <c r="F1282" i="1"/>
  <c r="J1282" i="1" s="1"/>
  <c r="N1282" i="1" s="1"/>
  <c r="R1282" i="1" s="1"/>
  <c r="F1283" i="1"/>
  <c r="J1283" i="1" s="1"/>
  <c r="N1283" i="1" s="1"/>
  <c r="R1283" i="1" s="1"/>
  <c r="F1284" i="1"/>
  <c r="J1284" i="1" s="1"/>
  <c r="N1284" i="1" s="1"/>
  <c r="R1284" i="1" s="1"/>
  <c r="F1285" i="1"/>
  <c r="J1285" i="1" s="1"/>
  <c r="N1285" i="1" s="1"/>
  <c r="R1285" i="1" s="1"/>
  <c r="F1286" i="1"/>
  <c r="J1286" i="1" s="1"/>
  <c r="N1286" i="1" s="1"/>
  <c r="R1286" i="1" s="1"/>
  <c r="F1287" i="1"/>
  <c r="J1287" i="1" s="1"/>
  <c r="N1287" i="1" s="1"/>
  <c r="R1287" i="1" s="1"/>
  <c r="F1288" i="1"/>
  <c r="J1288" i="1" s="1"/>
  <c r="N1288" i="1" s="1"/>
  <c r="R1288" i="1" s="1"/>
  <c r="F1289" i="1"/>
  <c r="J1289" i="1" s="1"/>
  <c r="N1289" i="1" s="1"/>
  <c r="R1289" i="1" s="1"/>
  <c r="F1290" i="1"/>
  <c r="J1290" i="1" s="1"/>
  <c r="N1290" i="1" s="1"/>
  <c r="R1290" i="1" s="1"/>
  <c r="F1291" i="1"/>
  <c r="J1291" i="1" s="1"/>
  <c r="N1291" i="1" s="1"/>
  <c r="R1291" i="1" s="1"/>
  <c r="F1292" i="1"/>
  <c r="J1292" i="1" s="1"/>
  <c r="N1292" i="1" s="1"/>
  <c r="R1292" i="1" s="1"/>
  <c r="F1293" i="1"/>
  <c r="J1293" i="1" s="1"/>
  <c r="N1293" i="1" s="1"/>
  <c r="R1293" i="1" s="1"/>
  <c r="F1294" i="1"/>
  <c r="J1294" i="1" s="1"/>
  <c r="N1294" i="1" s="1"/>
  <c r="R1294" i="1" s="1"/>
  <c r="F1295" i="1"/>
  <c r="J1295" i="1" s="1"/>
  <c r="N1295" i="1" s="1"/>
  <c r="R1295" i="1" s="1"/>
  <c r="F1296" i="1"/>
  <c r="J1296" i="1" s="1"/>
  <c r="N1296" i="1" s="1"/>
  <c r="R1296" i="1" s="1"/>
  <c r="F1297" i="1"/>
  <c r="J1297" i="1" s="1"/>
  <c r="N1297" i="1" s="1"/>
  <c r="R1297" i="1" s="1"/>
  <c r="F1298" i="1"/>
  <c r="J1298" i="1" s="1"/>
  <c r="N1298" i="1" s="1"/>
  <c r="R1298" i="1" s="1"/>
  <c r="F1299" i="1"/>
  <c r="J1299" i="1" s="1"/>
  <c r="N1299" i="1" s="1"/>
  <c r="R1299" i="1" s="1"/>
  <c r="F1300" i="1"/>
  <c r="J1300" i="1" s="1"/>
  <c r="N1300" i="1" s="1"/>
  <c r="R1300" i="1" s="1"/>
  <c r="F1301" i="1"/>
  <c r="J1301" i="1" s="1"/>
  <c r="N1301" i="1" s="1"/>
  <c r="R1301" i="1" s="1"/>
  <c r="F1302" i="1"/>
  <c r="J1302" i="1" s="1"/>
  <c r="N1302" i="1" s="1"/>
  <c r="R1302" i="1" s="1"/>
  <c r="F1303" i="1"/>
  <c r="J1303" i="1" s="1"/>
  <c r="N1303" i="1" s="1"/>
  <c r="R1303" i="1" s="1"/>
  <c r="F1304" i="1"/>
  <c r="J1304" i="1" s="1"/>
  <c r="N1304" i="1" s="1"/>
  <c r="R1304" i="1" s="1"/>
  <c r="F1305" i="1"/>
  <c r="J1305" i="1" s="1"/>
  <c r="N1305" i="1" s="1"/>
  <c r="R1305" i="1" s="1"/>
  <c r="F1306" i="1"/>
  <c r="J1306" i="1" s="1"/>
  <c r="N1306" i="1" s="1"/>
  <c r="R1306" i="1" s="1"/>
  <c r="F1307" i="1"/>
  <c r="J1307" i="1" s="1"/>
  <c r="N1307" i="1" s="1"/>
  <c r="R1307" i="1" s="1"/>
  <c r="F1308" i="1"/>
  <c r="J1308" i="1" s="1"/>
  <c r="N1308" i="1" s="1"/>
  <c r="R1308" i="1" s="1"/>
  <c r="F1309" i="1"/>
  <c r="J1309" i="1" s="1"/>
  <c r="N1309" i="1" s="1"/>
  <c r="R1309" i="1" s="1"/>
  <c r="F1310" i="1"/>
  <c r="J1310" i="1" s="1"/>
  <c r="N1310" i="1" s="1"/>
  <c r="R1310" i="1" s="1"/>
  <c r="F1311" i="1"/>
  <c r="J1311" i="1" s="1"/>
  <c r="N1311" i="1" s="1"/>
  <c r="R1311" i="1" s="1"/>
  <c r="F1312" i="1"/>
  <c r="J1312" i="1" s="1"/>
  <c r="N1312" i="1" s="1"/>
  <c r="R1312" i="1" s="1"/>
  <c r="F1313" i="1"/>
  <c r="J1313" i="1" s="1"/>
  <c r="N1313" i="1" s="1"/>
  <c r="R1313" i="1" s="1"/>
  <c r="F1314" i="1"/>
  <c r="J1314" i="1" s="1"/>
  <c r="N1314" i="1" s="1"/>
  <c r="R1314" i="1" s="1"/>
  <c r="F1315" i="1"/>
  <c r="J1315" i="1" s="1"/>
  <c r="N1315" i="1" s="1"/>
  <c r="R1315" i="1" s="1"/>
  <c r="F1316" i="1"/>
  <c r="J1316" i="1" s="1"/>
  <c r="N1316" i="1" s="1"/>
  <c r="R1316" i="1" s="1"/>
  <c r="F1317" i="1"/>
  <c r="J1317" i="1" s="1"/>
  <c r="N1317" i="1" s="1"/>
  <c r="R1317" i="1" s="1"/>
  <c r="F1318" i="1"/>
  <c r="J1318" i="1" s="1"/>
  <c r="N1318" i="1" s="1"/>
  <c r="R1318" i="1" s="1"/>
  <c r="F1319" i="1"/>
  <c r="J1319" i="1" s="1"/>
  <c r="N1319" i="1" s="1"/>
  <c r="R1319" i="1" s="1"/>
  <c r="F1320" i="1"/>
  <c r="J1320" i="1" s="1"/>
  <c r="N1320" i="1" s="1"/>
  <c r="R1320" i="1" s="1"/>
  <c r="F1321" i="1"/>
  <c r="J1321" i="1" s="1"/>
  <c r="N1321" i="1" s="1"/>
  <c r="R1321" i="1" s="1"/>
  <c r="F1322" i="1"/>
  <c r="J1322" i="1" s="1"/>
  <c r="N1322" i="1" s="1"/>
  <c r="R1322" i="1" s="1"/>
  <c r="F1323" i="1"/>
  <c r="J1323" i="1" s="1"/>
  <c r="N1323" i="1" s="1"/>
  <c r="R1323" i="1" s="1"/>
  <c r="F1324" i="1"/>
  <c r="J1324" i="1" s="1"/>
  <c r="N1324" i="1" s="1"/>
  <c r="R1324" i="1" s="1"/>
  <c r="F1325" i="1"/>
  <c r="J1325" i="1" s="1"/>
  <c r="N1325" i="1" s="1"/>
  <c r="R1325" i="1" s="1"/>
  <c r="F1326" i="1"/>
  <c r="J1326" i="1" s="1"/>
  <c r="N1326" i="1" s="1"/>
  <c r="R1326" i="1" s="1"/>
  <c r="F1238" i="1"/>
  <c r="J1238" i="1" s="1"/>
  <c r="N1238" i="1" s="1"/>
  <c r="R1238" i="1" s="1"/>
  <c r="E1238" i="1"/>
  <c r="I1238" i="1" s="1"/>
  <c r="M1238" i="1" s="1"/>
  <c r="Q1238" i="1" s="1"/>
  <c r="P1236" i="1"/>
  <c r="T1236" i="1" s="1"/>
  <c r="O1236" i="1"/>
  <c r="S1236" i="1" s="1"/>
  <c r="O1226" i="1"/>
  <c r="S1226" i="1" s="1"/>
  <c r="O1227" i="1"/>
  <c r="S1227" i="1" s="1"/>
  <c r="O1228" i="1"/>
  <c r="S1228" i="1" s="1"/>
  <c r="O1229" i="1"/>
  <c r="S1229" i="1" s="1"/>
  <c r="O1230" i="1"/>
  <c r="S1230" i="1" s="1"/>
  <c r="O1231" i="1"/>
  <c r="S1231" i="1" s="1"/>
  <c r="O1232" i="1"/>
  <c r="S1232" i="1" s="1"/>
  <c r="O1233" i="1"/>
  <c r="S1233" i="1" s="1"/>
  <c r="O1234" i="1"/>
  <c r="S1234" i="1" s="1"/>
  <c r="P1226" i="1"/>
  <c r="T1226" i="1" s="1"/>
  <c r="P1227" i="1"/>
  <c r="T1227" i="1" s="1"/>
  <c r="P1228" i="1"/>
  <c r="T1228" i="1" s="1"/>
  <c r="P1229" i="1"/>
  <c r="T1229" i="1" s="1"/>
  <c r="P1230" i="1"/>
  <c r="T1230" i="1" s="1"/>
  <c r="P1231" i="1"/>
  <c r="T1231" i="1" s="1"/>
  <c r="P1232" i="1"/>
  <c r="T1232" i="1" s="1"/>
  <c r="P1233" i="1"/>
  <c r="T1233" i="1" s="1"/>
  <c r="P1234" i="1"/>
  <c r="T1234" i="1" s="1"/>
  <c r="P1225" i="1"/>
  <c r="T1225" i="1" s="1"/>
  <c r="O1225" i="1"/>
  <c r="S1225" i="1" s="1"/>
  <c r="O1212" i="1"/>
  <c r="S1212" i="1" s="1"/>
  <c r="O1213" i="1"/>
  <c r="S1213" i="1" s="1"/>
  <c r="O1214" i="1"/>
  <c r="S1214" i="1" s="1"/>
  <c r="O1215" i="1"/>
  <c r="S1215" i="1" s="1"/>
  <c r="O1216" i="1"/>
  <c r="S1216" i="1" s="1"/>
  <c r="O1217" i="1"/>
  <c r="S1217" i="1" s="1"/>
  <c r="O1218" i="1"/>
  <c r="S1218" i="1" s="1"/>
  <c r="O1219" i="1"/>
  <c r="S1219" i="1" s="1"/>
  <c r="O1220" i="1"/>
  <c r="S1220" i="1" s="1"/>
  <c r="O1221" i="1"/>
  <c r="S1221" i="1" s="1"/>
  <c r="O1222" i="1"/>
  <c r="S1222" i="1" s="1"/>
  <c r="O1223" i="1"/>
  <c r="S1223" i="1" s="1"/>
  <c r="P1212" i="1"/>
  <c r="T1212" i="1" s="1"/>
  <c r="P1213" i="1"/>
  <c r="T1213" i="1" s="1"/>
  <c r="P1214" i="1"/>
  <c r="T1214" i="1" s="1"/>
  <c r="P1215" i="1"/>
  <c r="T1215" i="1" s="1"/>
  <c r="P1216" i="1"/>
  <c r="T1216" i="1" s="1"/>
  <c r="P1217" i="1"/>
  <c r="T1217" i="1" s="1"/>
  <c r="P1218" i="1"/>
  <c r="T1218" i="1" s="1"/>
  <c r="P1219" i="1"/>
  <c r="T1219" i="1" s="1"/>
  <c r="P1220" i="1"/>
  <c r="T1220" i="1" s="1"/>
  <c r="P1221" i="1"/>
  <c r="T1221" i="1" s="1"/>
  <c r="P1222" i="1"/>
  <c r="T1222" i="1" s="1"/>
  <c r="P1223" i="1"/>
  <c r="T1223" i="1" s="1"/>
  <c r="P1211" i="1"/>
  <c r="T1211" i="1" s="1"/>
  <c r="O1211" i="1"/>
  <c r="S1211" i="1" s="1"/>
  <c r="O1193" i="1"/>
  <c r="S1193" i="1" s="1"/>
  <c r="O1194" i="1"/>
  <c r="S1194" i="1" s="1"/>
  <c r="O1195" i="1"/>
  <c r="S1195" i="1" s="1"/>
  <c r="O1196" i="1"/>
  <c r="S1196" i="1" s="1"/>
  <c r="O1197" i="1"/>
  <c r="S1197" i="1" s="1"/>
  <c r="O1198" i="1"/>
  <c r="S1198" i="1" s="1"/>
  <c r="O1199" i="1"/>
  <c r="S1199" i="1" s="1"/>
  <c r="O1200" i="1"/>
  <c r="S1200" i="1" s="1"/>
  <c r="O1201" i="1"/>
  <c r="S1201" i="1" s="1"/>
  <c r="O1202" i="1"/>
  <c r="S1202" i="1" s="1"/>
  <c r="O1203" i="1"/>
  <c r="S1203" i="1" s="1"/>
  <c r="O1204" i="1"/>
  <c r="S1204" i="1" s="1"/>
  <c r="O1205" i="1"/>
  <c r="S1205" i="1" s="1"/>
  <c r="O1206" i="1"/>
  <c r="S1206" i="1" s="1"/>
  <c r="O1207" i="1"/>
  <c r="S1207" i="1" s="1"/>
  <c r="O1208" i="1"/>
  <c r="S1208" i="1" s="1"/>
  <c r="O1209" i="1"/>
  <c r="S1209" i="1" s="1"/>
  <c r="P1193" i="1"/>
  <c r="T1193" i="1" s="1"/>
  <c r="P1194" i="1"/>
  <c r="T1194" i="1" s="1"/>
  <c r="P1195" i="1"/>
  <c r="T1195" i="1" s="1"/>
  <c r="P1196" i="1"/>
  <c r="T1196" i="1" s="1"/>
  <c r="P1197" i="1"/>
  <c r="T1197" i="1" s="1"/>
  <c r="P1198" i="1"/>
  <c r="T1198" i="1" s="1"/>
  <c r="P1199" i="1"/>
  <c r="T1199" i="1" s="1"/>
  <c r="P1200" i="1"/>
  <c r="T1200" i="1" s="1"/>
  <c r="P1201" i="1"/>
  <c r="T1201" i="1" s="1"/>
  <c r="P1202" i="1"/>
  <c r="T1202" i="1" s="1"/>
  <c r="P1203" i="1"/>
  <c r="T1203" i="1" s="1"/>
  <c r="P1204" i="1"/>
  <c r="T1204" i="1" s="1"/>
  <c r="P1205" i="1"/>
  <c r="T1205" i="1" s="1"/>
  <c r="P1206" i="1"/>
  <c r="T1206" i="1" s="1"/>
  <c r="P1207" i="1"/>
  <c r="T1207" i="1" s="1"/>
  <c r="P1208" i="1"/>
  <c r="T1208" i="1" s="1"/>
  <c r="P1209" i="1"/>
  <c r="T1209" i="1" s="1"/>
  <c r="P1192" i="1"/>
  <c r="T1192" i="1" s="1"/>
  <c r="O1192" i="1"/>
  <c r="S1192" i="1" s="1"/>
  <c r="O1172" i="1"/>
  <c r="S1172" i="1" s="1"/>
  <c r="O1173" i="1"/>
  <c r="S1173" i="1" s="1"/>
  <c r="O1174" i="1"/>
  <c r="S1174" i="1" s="1"/>
  <c r="O1175" i="1"/>
  <c r="S1175" i="1" s="1"/>
  <c r="O1176" i="1"/>
  <c r="S1176" i="1" s="1"/>
  <c r="O1177" i="1"/>
  <c r="S1177" i="1" s="1"/>
  <c r="O1178" i="1"/>
  <c r="S1178" i="1" s="1"/>
  <c r="O1179" i="1"/>
  <c r="S1179" i="1" s="1"/>
  <c r="O1180" i="1"/>
  <c r="S1180" i="1" s="1"/>
  <c r="O1181" i="1"/>
  <c r="S1181" i="1" s="1"/>
  <c r="O1182" i="1"/>
  <c r="S1182" i="1" s="1"/>
  <c r="O1183" i="1"/>
  <c r="S1183" i="1" s="1"/>
  <c r="O1184" i="1"/>
  <c r="S1184" i="1" s="1"/>
  <c r="O1185" i="1"/>
  <c r="S1185" i="1" s="1"/>
  <c r="O1186" i="1"/>
  <c r="S1186" i="1" s="1"/>
  <c r="O1187" i="1"/>
  <c r="S1187" i="1" s="1"/>
  <c r="O1188" i="1"/>
  <c r="S1188" i="1" s="1"/>
  <c r="O1189" i="1"/>
  <c r="S1189" i="1" s="1"/>
  <c r="O1190" i="1"/>
  <c r="S1190" i="1" s="1"/>
  <c r="P1172" i="1"/>
  <c r="T1172" i="1" s="1"/>
  <c r="P1173" i="1"/>
  <c r="T1173" i="1" s="1"/>
  <c r="P1174" i="1"/>
  <c r="T1174" i="1" s="1"/>
  <c r="P1175" i="1"/>
  <c r="T1175" i="1" s="1"/>
  <c r="P1176" i="1"/>
  <c r="T1176" i="1" s="1"/>
  <c r="P1177" i="1"/>
  <c r="T1177" i="1" s="1"/>
  <c r="P1178" i="1"/>
  <c r="T1178" i="1" s="1"/>
  <c r="P1179" i="1"/>
  <c r="T1179" i="1" s="1"/>
  <c r="P1180" i="1"/>
  <c r="T1180" i="1" s="1"/>
  <c r="P1181" i="1"/>
  <c r="T1181" i="1" s="1"/>
  <c r="P1182" i="1"/>
  <c r="T1182" i="1" s="1"/>
  <c r="P1183" i="1"/>
  <c r="T1183" i="1" s="1"/>
  <c r="P1184" i="1"/>
  <c r="T1184" i="1" s="1"/>
  <c r="P1185" i="1"/>
  <c r="T1185" i="1" s="1"/>
  <c r="P1186" i="1"/>
  <c r="T1186" i="1" s="1"/>
  <c r="P1187" i="1"/>
  <c r="T1187" i="1" s="1"/>
  <c r="P1188" i="1"/>
  <c r="T1188" i="1" s="1"/>
  <c r="P1189" i="1"/>
  <c r="T1189" i="1" s="1"/>
  <c r="P1190" i="1"/>
  <c r="T1190" i="1" s="1"/>
  <c r="P1171" i="1"/>
  <c r="T1171" i="1" s="1"/>
  <c r="O1171" i="1"/>
  <c r="S1171" i="1" s="1"/>
  <c r="O1165" i="1"/>
  <c r="S1165" i="1" s="1"/>
  <c r="O1166" i="1"/>
  <c r="S1166" i="1" s="1"/>
  <c r="O1167" i="1"/>
  <c r="S1167" i="1" s="1"/>
  <c r="O1168" i="1"/>
  <c r="S1168" i="1" s="1"/>
  <c r="O1169" i="1"/>
  <c r="S1169" i="1" s="1"/>
  <c r="P1165" i="1"/>
  <c r="T1165" i="1" s="1"/>
  <c r="P1166" i="1"/>
  <c r="T1166" i="1" s="1"/>
  <c r="P1167" i="1"/>
  <c r="T1167" i="1" s="1"/>
  <c r="P1168" i="1"/>
  <c r="T1168" i="1" s="1"/>
  <c r="P1169" i="1"/>
  <c r="T1169" i="1" s="1"/>
  <c r="P1164" i="1"/>
  <c r="T1164" i="1" s="1"/>
  <c r="O1164" i="1"/>
  <c r="S1164" i="1" s="1"/>
  <c r="O1160" i="1"/>
  <c r="S1160" i="1" s="1"/>
  <c r="O1161" i="1"/>
  <c r="S1161" i="1" s="1"/>
  <c r="O1162" i="1"/>
  <c r="S1162" i="1" s="1"/>
  <c r="P1160" i="1"/>
  <c r="T1160" i="1" s="1"/>
  <c r="P1161" i="1"/>
  <c r="T1161" i="1" s="1"/>
  <c r="P1162" i="1"/>
  <c r="T1162" i="1" s="1"/>
  <c r="P1159" i="1"/>
  <c r="T1159" i="1" s="1"/>
  <c r="O1159" i="1"/>
  <c r="S1159" i="1" s="1"/>
  <c r="P1157" i="1"/>
  <c r="T1157" i="1" s="1"/>
  <c r="O1157" i="1"/>
  <c r="S1157" i="1" s="1"/>
  <c r="P1155" i="1"/>
  <c r="T1155" i="1" s="1"/>
  <c r="O1155" i="1"/>
  <c r="S1155" i="1" s="1"/>
  <c r="O1082" i="1"/>
  <c r="S1082" i="1" s="1"/>
  <c r="O1083" i="1"/>
  <c r="S1083" i="1" s="1"/>
  <c r="O1084" i="1"/>
  <c r="S1084" i="1" s="1"/>
  <c r="O1085" i="1"/>
  <c r="S1085" i="1" s="1"/>
  <c r="O1086" i="1"/>
  <c r="S1086" i="1" s="1"/>
  <c r="O1087" i="1"/>
  <c r="S1087" i="1" s="1"/>
  <c r="O1088" i="1"/>
  <c r="S1088" i="1" s="1"/>
  <c r="O1089" i="1"/>
  <c r="S1089" i="1" s="1"/>
  <c r="O1090" i="1"/>
  <c r="S1090" i="1" s="1"/>
  <c r="O1091" i="1"/>
  <c r="S1091" i="1" s="1"/>
  <c r="O1092" i="1"/>
  <c r="S1092" i="1" s="1"/>
  <c r="O1093" i="1"/>
  <c r="S1093" i="1" s="1"/>
  <c r="O1094" i="1"/>
  <c r="S1094" i="1" s="1"/>
  <c r="O1095" i="1"/>
  <c r="S1095" i="1" s="1"/>
  <c r="O1096" i="1"/>
  <c r="S1096" i="1" s="1"/>
  <c r="O1097" i="1"/>
  <c r="S1097" i="1" s="1"/>
  <c r="O1098" i="1"/>
  <c r="S1098" i="1" s="1"/>
  <c r="O1099" i="1"/>
  <c r="S1099" i="1" s="1"/>
  <c r="O1100" i="1"/>
  <c r="S1100" i="1" s="1"/>
  <c r="O1101" i="1"/>
  <c r="S1101" i="1" s="1"/>
  <c r="O1102" i="1"/>
  <c r="S1102" i="1" s="1"/>
  <c r="O1103" i="1"/>
  <c r="S1103" i="1" s="1"/>
  <c r="O1104" i="1"/>
  <c r="S1104" i="1" s="1"/>
  <c r="O1105" i="1"/>
  <c r="S1105" i="1" s="1"/>
  <c r="O1106" i="1"/>
  <c r="S1106" i="1" s="1"/>
  <c r="O1107" i="1"/>
  <c r="S1107" i="1" s="1"/>
  <c r="O1108" i="1"/>
  <c r="S1108" i="1" s="1"/>
  <c r="O1109" i="1"/>
  <c r="S1109" i="1" s="1"/>
  <c r="O1110" i="1"/>
  <c r="S1110" i="1" s="1"/>
  <c r="O1111" i="1"/>
  <c r="S1111" i="1" s="1"/>
  <c r="O1112" i="1"/>
  <c r="S1112" i="1" s="1"/>
  <c r="O1113" i="1"/>
  <c r="S1113" i="1" s="1"/>
  <c r="O1114" i="1"/>
  <c r="S1114" i="1" s="1"/>
  <c r="O1115" i="1"/>
  <c r="S1115" i="1" s="1"/>
  <c r="O1116" i="1"/>
  <c r="S1116" i="1" s="1"/>
  <c r="O1117" i="1"/>
  <c r="S1117" i="1" s="1"/>
  <c r="O1118" i="1"/>
  <c r="S1118" i="1" s="1"/>
  <c r="O1119" i="1"/>
  <c r="S1119" i="1" s="1"/>
  <c r="O1120" i="1"/>
  <c r="S1120" i="1" s="1"/>
  <c r="O1121" i="1"/>
  <c r="S1121" i="1" s="1"/>
  <c r="O1122" i="1"/>
  <c r="S1122" i="1" s="1"/>
  <c r="O1123" i="1"/>
  <c r="S1123" i="1" s="1"/>
  <c r="O1124" i="1"/>
  <c r="S1124" i="1" s="1"/>
  <c r="O1125" i="1"/>
  <c r="S1125" i="1" s="1"/>
  <c r="O1126" i="1"/>
  <c r="S1126" i="1" s="1"/>
  <c r="O1127" i="1"/>
  <c r="S1127" i="1" s="1"/>
  <c r="O1128" i="1"/>
  <c r="S1128" i="1" s="1"/>
  <c r="O1129" i="1"/>
  <c r="S1129" i="1" s="1"/>
  <c r="O1130" i="1"/>
  <c r="S1130" i="1" s="1"/>
  <c r="O1131" i="1"/>
  <c r="S1131" i="1" s="1"/>
  <c r="O1132" i="1"/>
  <c r="S1132" i="1" s="1"/>
  <c r="O1133" i="1"/>
  <c r="S1133" i="1" s="1"/>
  <c r="O1134" i="1"/>
  <c r="S1134" i="1" s="1"/>
  <c r="O1135" i="1"/>
  <c r="S1135" i="1" s="1"/>
  <c r="O1136" i="1"/>
  <c r="S1136" i="1" s="1"/>
  <c r="O1137" i="1"/>
  <c r="S1137" i="1" s="1"/>
  <c r="O1138" i="1"/>
  <c r="S1138" i="1" s="1"/>
  <c r="O1139" i="1"/>
  <c r="S1139" i="1" s="1"/>
  <c r="O1140" i="1"/>
  <c r="S1140" i="1" s="1"/>
  <c r="O1141" i="1"/>
  <c r="S1141" i="1" s="1"/>
  <c r="O1142" i="1"/>
  <c r="S1142" i="1" s="1"/>
  <c r="O1143" i="1"/>
  <c r="S1143" i="1" s="1"/>
  <c r="O1144" i="1"/>
  <c r="S1144" i="1" s="1"/>
  <c r="O1145" i="1"/>
  <c r="S1145" i="1" s="1"/>
  <c r="O1146" i="1"/>
  <c r="S1146" i="1" s="1"/>
  <c r="O1147" i="1"/>
  <c r="S1147" i="1" s="1"/>
  <c r="O1148" i="1"/>
  <c r="S1148" i="1" s="1"/>
  <c r="O1149" i="1"/>
  <c r="S1149" i="1" s="1"/>
  <c r="O1150" i="1"/>
  <c r="S1150" i="1" s="1"/>
  <c r="O1151" i="1"/>
  <c r="S1151" i="1" s="1"/>
  <c r="O1152" i="1"/>
  <c r="S1152" i="1" s="1"/>
  <c r="O1153" i="1"/>
  <c r="S1153" i="1" s="1"/>
  <c r="P1082" i="1"/>
  <c r="T1082" i="1" s="1"/>
  <c r="P1083" i="1"/>
  <c r="T1083" i="1" s="1"/>
  <c r="P1084" i="1"/>
  <c r="T1084" i="1" s="1"/>
  <c r="P1085" i="1"/>
  <c r="T1085" i="1" s="1"/>
  <c r="P1086" i="1"/>
  <c r="T1086" i="1" s="1"/>
  <c r="P1087" i="1"/>
  <c r="T1087" i="1" s="1"/>
  <c r="P1088" i="1"/>
  <c r="T1088" i="1" s="1"/>
  <c r="P1089" i="1"/>
  <c r="T1089" i="1" s="1"/>
  <c r="P1090" i="1"/>
  <c r="T1090" i="1" s="1"/>
  <c r="P1091" i="1"/>
  <c r="T1091" i="1" s="1"/>
  <c r="P1092" i="1"/>
  <c r="T1092" i="1" s="1"/>
  <c r="P1093" i="1"/>
  <c r="T1093" i="1" s="1"/>
  <c r="P1094" i="1"/>
  <c r="T1094" i="1" s="1"/>
  <c r="P1095" i="1"/>
  <c r="T1095" i="1" s="1"/>
  <c r="P1096" i="1"/>
  <c r="T1096" i="1" s="1"/>
  <c r="P1097" i="1"/>
  <c r="T1097" i="1" s="1"/>
  <c r="P1098" i="1"/>
  <c r="T1098" i="1" s="1"/>
  <c r="P1099" i="1"/>
  <c r="T1099" i="1" s="1"/>
  <c r="P1100" i="1"/>
  <c r="T1100" i="1" s="1"/>
  <c r="P1101" i="1"/>
  <c r="T1101" i="1" s="1"/>
  <c r="P1102" i="1"/>
  <c r="T1102" i="1" s="1"/>
  <c r="P1103" i="1"/>
  <c r="T1103" i="1" s="1"/>
  <c r="P1104" i="1"/>
  <c r="T1104" i="1" s="1"/>
  <c r="P1105" i="1"/>
  <c r="T1105" i="1" s="1"/>
  <c r="P1106" i="1"/>
  <c r="T1106" i="1" s="1"/>
  <c r="P1107" i="1"/>
  <c r="T1107" i="1" s="1"/>
  <c r="P1108" i="1"/>
  <c r="T1108" i="1" s="1"/>
  <c r="P1109" i="1"/>
  <c r="T1109" i="1" s="1"/>
  <c r="P1110" i="1"/>
  <c r="T1110" i="1" s="1"/>
  <c r="P1111" i="1"/>
  <c r="T1111" i="1" s="1"/>
  <c r="P1112" i="1"/>
  <c r="T1112" i="1" s="1"/>
  <c r="P1113" i="1"/>
  <c r="T1113" i="1" s="1"/>
  <c r="P1114" i="1"/>
  <c r="T1114" i="1" s="1"/>
  <c r="P1115" i="1"/>
  <c r="T1115" i="1" s="1"/>
  <c r="P1116" i="1"/>
  <c r="T1116" i="1" s="1"/>
  <c r="P1117" i="1"/>
  <c r="T1117" i="1" s="1"/>
  <c r="P1118" i="1"/>
  <c r="T1118" i="1" s="1"/>
  <c r="P1119" i="1"/>
  <c r="T1119" i="1" s="1"/>
  <c r="P1120" i="1"/>
  <c r="T1120" i="1" s="1"/>
  <c r="P1121" i="1"/>
  <c r="T1121" i="1" s="1"/>
  <c r="P1122" i="1"/>
  <c r="T1122" i="1" s="1"/>
  <c r="P1123" i="1"/>
  <c r="T1123" i="1" s="1"/>
  <c r="P1124" i="1"/>
  <c r="T1124" i="1" s="1"/>
  <c r="P1125" i="1"/>
  <c r="T1125" i="1" s="1"/>
  <c r="P1126" i="1"/>
  <c r="T1126" i="1" s="1"/>
  <c r="P1127" i="1"/>
  <c r="T1127" i="1" s="1"/>
  <c r="P1128" i="1"/>
  <c r="T1128" i="1" s="1"/>
  <c r="P1129" i="1"/>
  <c r="T1129" i="1" s="1"/>
  <c r="P1130" i="1"/>
  <c r="T1130" i="1" s="1"/>
  <c r="P1131" i="1"/>
  <c r="T1131" i="1" s="1"/>
  <c r="P1132" i="1"/>
  <c r="T1132" i="1" s="1"/>
  <c r="P1133" i="1"/>
  <c r="T1133" i="1" s="1"/>
  <c r="P1134" i="1"/>
  <c r="T1134" i="1" s="1"/>
  <c r="P1135" i="1"/>
  <c r="T1135" i="1" s="1"/>
  <c r="P1136" i="1"/>
  <c r="T1136" i="1" s="1"/>
  <c r="P1137" i="1"/>
  <c r="T1137" i="1" s="1"/>
  <c r="P1138" i="1"/>
  <c r="T1138" i="1" s="1"/>
  <c r="P1139" i="1"/>
  <c r="T1139" i="1" s="1"/>
  <c r="P1140" i="1"/>
  <c r="T1140" i="1" s="1"/>
  <c r="P1141" i="1"/>
  <c r="T1141" i="1" s="1"/>
  <c r="P1142" i="1"/>
  <c r="T1142" i="1" s="1"/>
  <c r="P1143" i="1"/>
  <c r="T1143" i="1" s="1"/>
  <c r="P1144" i="1"/>
  <c r="T1144" i="1" s="1"/>
  <c r="P1145" i="1"/>
  <c r="T1145" i="1" s="1"/>
  <c r="P1146" i="1"/>
  <c r="T1146" i="1" s="1"/>
  <c r="P1147" i="1"/>
  <c r="T1147" i="1" s="1"/>
  <c r="P1148" i="1"/>
  <c r="T1148" i="1" s="1"/>
  <c r="P1149" i="1"/>
  <c r="T1149" i="1" s="1"/>
  <c r="P1150" i="1"/>
  <c r="T1150" i="1" s="1"/>
  <c r="P1151" i="1"/>
  <c r="T1151" i="1" s="1"/>
  <c r="P1152" i="1"/>
  <c r="T1152" i="1" s="1"/>
  <c r="P1153" i="1"/>
  <c r="T1153" i="1" s="1"/>
  <c r="P1081" i="1"/>
  <c r="T1081" i="1" s="1"/>
  <c r="O1081" i="1"/>
  <c r="S1081" i="1" s="1"/>
  <c r="O1008" i="1"/>
  <c r="S1008" i="1" s="1"/>
  <c r="O1009" i="1"/>
  <c r="S1009" i="1" s="1"/>
  <c r="O1010" i="1"/>
  <c r="S1010" i="1" s="1"/>
  <c r="O1011" i="1"/>
  <c r="S1011" i="1" s="1"/>
  <c r="O1012" i="1"/>
  <c r="S1012" i="1" s="1"/>
  <c r="O1013" i="1"/>
  <c r="S1013" i="1" s="1"/>
  <c r="O1014" i="1"/>
  <c r="S1014" i="1" s="1"/>
  <c r="O1015" i="1"/>
  <c r="S1015" i="1" s="1"/>
  <c r="O1016" i="1"/>
  <c r="S1016" i="1" s="1"/>
  <c r="O1017" i="1"/>
  <c r="S1017" i="1" s="1"/>
  <c r="O1018" i="1"/>
  <c r="S1018" i="1" s="1"/>
  <c r="O1019" i="1"/>
  <c r="S1019" i="1" s="1"/>
  <c r="O1020" i="1"/>
  <c r="S1020" i="1" s="1"/>
  <c r="O1021" i="1"/>
  <c r="S1021" i="1" s="1"/>
  <c r="O1022" i="1"/>
  <c r="S1022" i="1" s="1"/>
  <c r="O1023" i="1"/>
  <c r="S1023" i="1" s="1"/>
  <c r="O1024" i="1"/>
  <c r="S1024" i="1" s="1"/>
  <c r="O1025" i="1"/>
  <c r="S1025" i="1" s="1"/>
  <c r="O1026" i="1"/>
  <c r="S1026" i="1" s="1"/>
  <c r="O1027" i="1"/>
  <c r="S1027" i="1" s="1"/>
  <c r="O1028" i="1"/>
  <c r="S1028" i="1" s="1"/>
  <c r="O1029" i="1"/>
  <c r="S1029" i="1" s="1"/>
  <c r="O1030" i="1"/>
  <c r="S1030" i="1" s="1"/>
  <c r="O1031" i="1"/>
  <c r="S1031" i="1" s="1"/>
  <c r="O1032" i="1"/>
  <c r="S1032" i="1" s="1"/>
  <c r="O1033" i="1"/>
  <c r="S1033" i="1" s="1"/>
  <c r="O1034" i="1"/>
  <c r="S1034" i="1" s="1"/>
  <c r="O1035" i="1"/>
  <c r="S1035" i="1" s="1"/>
  <c r="O1036" i="1"/>
  <c r="S1036" i="1" s="1"/>
  <c r="O1037" i="1"/>
  <c r="S1037" i="1" s="1"/>
  <c r="O1038" i="1"/>
  <c r="S1038" i="1" s="1"/>
  <c r="O1039" i="1"/>
  <c r="S1039" i="1" s="1"/>
  <c r="O1040" i="1"/>
  <c r="S1040" i="1" s="1"/>
  <c r="O1041" i="1"/>
  <c r="S1041" i="1" s="1"/>
  <c r="O1042" i="1"/>
  <c r="S1042" i="1" s="1"/>
  <c r="O1043" i="1"/>
  <c r="S1043" i="1" s="1"/>
  <c r="O1044" i="1"/>
  <c r="S1044" i="1" s="1"/>
  <c r="O1045" i="1"/>
  <c r="S1045" i="1" s="1"/>
  <c r="O1046" i="1"/>
  <c r="S1046" i="1" s="1"/>
  <c r="O1047" i="1"/>
  <c r="S1047" i="1" s="1"/>
  <c r="O1048" i="1"/>
  <c r="S1048" i="1" s="1"/>
  <c r="O1049" i="1"/>
  <c r="S1049" i="1" s="1"/>
  <c r="O1050" i="1"/>
  <c r="S1050" i="1" s="1"/>
  <c r="O1051" i="1"/>
  <c r="S1051" i="1" s="1"/>
  <c r="O1052" i="1"/>
  <c r="S1052" i="1" s="1"/>
  <c r="O1053" i="1"/>
  <c r="S1053" i="1" s="1"/>
  <c r="O1054" i="1"/>
  <c r="S1054" i="1" s="1"/>
  <c r="O1055" i="1"/>
  <c r="S1055" i="1" s="1"/>
  <c r="O1056" i="1"/>
  <c r="S1056" i="1" s="1"/>
  <c r="O1057" i="1"/>
  <c r="S1057" i="1" s="1"/>
  <c r="O1058" i="1"/>
  <c r="S1058" i="1" s="1"/>
  <c r="O1059" i="1"/>
  <c r="S1059" i="1" s="1"/>
  <c r="O1060" i="1"/>
  <c r="S1060" i="1" s="1"/>
  <c r="O1061" i="1"/>
  <c r="S1061" i="1" s="1"/>
  <c r="O1062" i="1"/>
  <c r="S1062" i="1" s="1"/>
  <c r="O1063" i="1"/>
  <c r="S1063" i="1" s="1"/>
  <c r="O1064" i="1"/>
  <c r="S1064" i="1" s="1"/>
  <c r="O1065" i="1"/>
  <c r="S1065" i="1" s="1"/>
  <c r="O1066" i="1"/>
  <c r="S1066" i="1" s="1"/>
  <c r="O1067" i="1"/>
  <c r="S1067" i="1" s="1"/>
  <c r="O1068" i="1"/>
  <c r="S1068" i="1" s="1"/>
  <c r="O1069" i="1"/>
  <c r="S1069" i="1" s="1"/>
  <c r="O1070" i="1"/>
  <c r="S1070" i="1" s="1"/>
  <c r="O1071" i="1"/>
  <c r="S1071" i="1" s="1"/>
  <c r="O1072" i="1"/>
  <c r="S1072" i="1" s="1"/>
  <c r="O1073" i="1"/>
  <c r="S1073" i="1" s="1"/>
  <c r="O1074" i="1"/>
  <c r="S1074" i="1" s="1"/>
  <c r="O1075" i="1"/>
  <c r="S1075" i="1" s="1"/>
  <c r="O1076" i="1"/>
  <c r="S1076" i="1" s="1"/>
  <c r="O1077" i="1"/>
  <c r="S1077" i="1" s="1"/>
  <c r="O1078" i="1"/>
  <c r="S1078" i="1" s="1"/>
  <c r="O1079" i="1"/>
  <c r="S1079" i="1" s="1"/>
  <c r="P1008" i="1"/>
  <c r="T1008" i="1" s="1"/>
  <c r="P1009" i="1"/>
  <c r="T1009" i="1" s="1"/>
  <c r="P1010" i="1"/>
  <c r="T1010" i="1" s="1"/>
  <c r="P1011" i="1"/>
  <c r="T1011" i="1" s="1"/>
  <c r="P1012" i="1"/>
  <c r="T1012" i="1" s="1"/>
  <c r="P1013" i="1"/>
  <c r="T1013" i="1" s="1"/>
  <c r="P1014" i="1"/>
  <c r="T1014" i="1" s="1"/>
  <c r="P1015" i="1"/>
  <c r="T1015" i="1" s="1"/>
  <c r="P1016" i="1"/>
  <c r="T1016" i="1" s="1"/>
  <c r="P1017" i="1"/>
  <c r="T1017" i="1" s="1"/>
  <c r="P1018" i="1"/>
  <c r="T1018" i="1" s="1"/>
  <c r="P1019" i="1"/>
  <c r="T1019" i="1" s="1"/>
  <c r="P1020" i="1"/>
  <c r="T1020" i="1" s="1"/>
  <c r="P1021" i="1"/>
  <c r="T1021" i="1" s="1"/>
  <c r="P1022" i="1"/>
  <c r="T1022" i="1" s="1"/>
  <c r="P1023" i="1"/>
  <c r="T1023" i="1" s="1"/>
  <c r="P1024" i="1"/>
  <c r="T1024" i="1" s="1"/>
  <c r="P1025" i="1"/>
  <c r="T1025" i="1" s="1"/>
  <c r="P1026" i="1"/>
  <c r="T1026" i="1" s="1"/>
  <c r="P1027" i="1"/>
  <c r="T1027" i="1" s="1"/>
  <c r="P1028" i="1"/>
  <c r="T1028" i="1" s="1"/>
  <c r="P1029" i="1"/>
  <c r="T1029" i="1" s="1"/>
  <c r="P1030" i="1"/>
  <c r="T1030" i="1" s="1"/>
  <c r="P1031" i="1"/>
  <c r="T1031" i="1" s="1"/>
  <c r="P1032" i="1"/>
  <c r="T1032" i="1" s="1"/>
  <c r="P1033" i="1"/>
  <c r="T1033" i="1" s="1"/>
  <c r="P1034" i="1"/>
  <c r="T1034" i="1" s="1"/>
  <c r="P1035" i="1"/>
  <c r="T1035" i="1" s="1"/>
  <c r="P1036" i="1"/>
  <c r="T1036" i="1" s="1"/>
  <c r="P1037" i="1"/>
  <c r="T1037" i="1" s="1"/>
  <c r="P1038" i="1"/>
  <c r="T1038" i="1" s="1"/>
  <c r="P1039" i="1"/>
  <c r="T1039" i="1" s="1"/>
  <c r="P1040" i="1"/>
  <c r="T1040" i="1" s="1"/>
  <c r="P1041" i="1"/>
  <c r="T1041" i="1" s="1"/>
  <c r="P1042" i="1"/>
  <c r="T1042" i="1" s="1"/>
  <c r="P1043" i="1"/>
  <c r="T1043" i="1" s="1"/>
  <c r="P1044" i="1"/>
  <c r="T1044" i="1" s="1"/>
  <c r="P1045" i="1"/>
  <c r="T1045" i="1" s="1"/>
  <c r="P1046" i="1"/>
  <c r="T1046" i="1" s="1"/>
  <c r="P1047" i="1"/>
  <c r="T1047" i="1" s="1"/>
  <c r="P1048" i="1"/>
  <c r="T1048" i="1" s="1"/>
  <c r="P1049" i="1"/>
  <c r="T1049" i="1" s="1"/>
  <c r="P1050" i="1"/>
  <c r="T1050" i="1" s="1"/>
  <c r="P1051" i="1"/>
  <c r="T1051" i="1" s="1"/>
  <c r="P1052" i="1"/>
  <c r="T1052" i="1" s="1"/>
  <c r="P1053" i="1"/>
  <c r="T1053" i="1" s="1"/>
  <c r="P1054" i="1"/>
  <c r="T1054" i="1" s="1"/>
  <c r="P1055" i="1"/>
  <c r="T1055" i="1" s="1"/>
  <c r="P1056" i="1"/>
  <c r="T1056" i="1" s="1"/>
  <c r="P1057" i="1"/>
  <c r="T1057" i="1" s="1"/>
  <c r="P1058" i="1"/>
  <c r="T1058" i="1" s="1"/>
  <c r="P1059" i="1"/>
  <c r="T1059" i="1" s="1"/>
  <c r="P1060" i="1"/>
  <c r="T1060" i="1" s="1"/>
  <c r="P1061" i="1"/>
  <c r="T1061" i="1" s="1"/>
  <c r="P1062" i="1"/>
  <c r="T1062" i="1" s="1"/>
  <c r="P1063" i="1"/>
  <c r="T1063" i="1" s="1"/>
  <c r="P1064" i="1"/>
  <c r="T1064" i="1" s="1"/>
  <c r="P1065" i="1"/>
  <c r="T1065" i="1" s="1"/>
  <c r="P1066" i="1"/>
  <c r="T1066" i="1" s="1"/>
  <c r="P1067" i="1"/>
  <c r="T1067" i="1" s="1"/>
  <c r="P1068" i="1"/>
  <c r="T1068" i="1" s="1"/>
  <c r="P1069" i="1"/>
  <c r="T1069" i="1" s="1"/>
  <c r="P1070" i="1"/>
  <c r="T1070" i="1" s="1"/>
  <c r="P1071" i="1"/>
  <c r="T1071" i="1" s="1"/>
  <c r="P1072" i="1"/>
  <c r="T1072" i="1" s="1"/>
  <c r="P1073" i="1"/>
  <c r="T1073" i="1" s="1"/>
  <c r="P1074" i="1"/>
  <c r="T1074" i="1" s="1"/>
  <c r="P1075" i="1"/>
  <c r="T1075" i="1" s="1"/>
  <c r="P1076" i="1"/>
  <c r="T1076" i="1" s="1"/>
  <c r="P1077" i="1"/>
  <c r="T1077" i="1" s="1"/>
  <c r="P1078" i="1"/>
  <c r="T1078" i="1" s="1"/>
  <c r="P1079" i="1"/>
  <c r="T1079" i="1" s="1"/>
  <c r="P1007" i="1"/>
  <c r="T1007" i="1" s="1"/>
  <c r="O1007" i="1"/>
  <c r="S1007" i="1" s="1"/>
  <c r="O903" i="1"/>
  <c r="S903" i="1" s="1"/>
  <c r="O904" i="1"/>
  <c r="S904" i="1" s="1"/>
  <c r="O905" i="1"/>
  <c r="S905" i="1" s="1"/>
  <c r="O906" i="1"/>
  <c r="S906" i="1" s="1"/>
  <c r="O907" i="1"/>
  <c r="S907" i="1" s="1"/>
  <c r="O908" i="1"/>
  <c r="S908" i="1" s="1"/>
  <c r="O909" i="1"/>
  <c r="S909" i="1" s="1"/>
  <c r="O910" i="1"/>
  <c r="S910" i="1" s="1"/>
  <c r="O911" i="1"/>
  <c r="S911" i="1" s="1"/>
  <c r="O912" i="1"/>
  <c r="S912" i="1" s="1"/>
  <c r="O913" i="1"/>
  <c r="S913" i="1" s="1"/>
  <c r="O914" i="1"/>
  <c r="S914" i="1" s="1"/>
  <c r="O915" i="1"/>
  <c r="S915" i="1" s="1"/>
  <c r="O916" i="1"/>
  <c r="S916" i="1" s="1"/>
  <c r="O917" i="1"/>
  <c r="S917" i="1" s="1"/>
  <c r="O918" i="1"/>
  <c r="S918" i="1" s="1"/>
  <c r="O919" i="1"/>
  <c r="S919" i="1" s="1"/>
  <c r="O920" i="1"/>
  <c r="S920" i="1" s="1"/>
  <c r="O921" i="1"/>
  <c r="S921" i="1" s="1"/>
  <c r="O922" i="1"/>
  <c r="S922" i="1" s="1"/>
  <c r="O923" i="1"/>
  <c r="S923" i="1" s="1"/>
  <c r="O924" i="1"/>
  <c r="S924" i="1" s="1"/>
  <c r="O925" i="1"/>
  <c r="S925" i="1" s="1"/>
  <c r="O926" i="1"/>
  <c r="S926" i="1" s="1"/>
  <c r="O927" i="1"/>
  <c r="S927" i="1" s="1"/>
  <c r="O928" i="1"/>
  <c r="S928" i="1" s="1"/>
  <c r="O929" i="1"/>
  <c r="S929" i="1" s="1"/>
  <c r="O930" i="1"/>
  <c r="S930" i="1" s="1"/>
  <c r="O931" i="1"/>
  <c r="S931" i="1" s="1"/>
  <c r="O932" i="1"/>
  <c r="S932" i="1" s="1"/>
  <c r="O933" i="1"/>
  <c r="S933" i="1" s="1"/>
  <c r="O934" i="1"/>
  <c r="S934" i="1" s="1"/>
  <c r="O935" i="1"/>
  <c r="S935" i="1" s="1"/>
  <c r="O936" i="1"/>
  <c r="S936" i="1" s="1"/>
  <c r="O937" i="1"/>
  <c r="S937" i="1" s="1"/>
  <c r="O938" i="1"/>
  <c r="S938" i="1" s="1"/>
  <c r="O939" i="1"/>
  <c r="S939" i="1" s="1"/>
  <c r="O940" i="1"/>
  <c r="S940" i="1" s="1"/>
  <c r="O941" i="1"/>
  <c r="S941" i="1" s="1"/>
  <c r="O942" i="1"/>
  <c r="S942" i="1" s="1"/>
  <c r="O943" i="1"/>
  <c r="S943" i="1" s="1"/>
  <c r="O944" i="1"/>
  <c r="S944" i="1" s="1"/>
  <c r="O945" i="1"/>
  <c r="S945" i="1" s="1"/>
  <c r="O946" i="1"/>
  <c r="S946" i="1" s="1"/>
  <c r="O947" i="1"/>
  <c r="S947" i="1" s="1"/>
  <c r="O948" i="1"/>
  <c r="S948" i="1" s="1"/>
  <c r="O949" i="1"/>
  <c r="S949" i="1" s="1"/>
  <c r="O950" i="1"/>
  <c r="S950" i="1" s="1"/>
  <c r="O951" i="1"/>
  <c r="S951" i="1" s="1"/>
  <c r="O952" i="1"/>
  <c r="S952" i="1" s="1"/>
  <c r="O953" i="1"/>
  <c r="S953" i="1" s="1"/>
  <c r="O954" i="1"/>
  <c r="S954" i="1" s="1"/>
  <c r="O955" i="1"/>
  <c r="S955" i="1" s="1"/>
  <c r="O956" i="1"/>
  <c r="S956" i="1" s="1"/>
  <c r="O957" i="1"/>
  <c r="S957" i="1" s="1"/>
  <c r="O958" i="1"/>
  <c r="S958" i="1" s="1"/>
  <c r="O959" i="1"/>
  <c r="S959" i="1" s="1"/>
  <c r="O960" i="1"/>
  <c r="S960" i="1" s="1"/>
  <c r="O961" i="1"/>
  <c r="S961" i="1" s="1"/>
  <c r="O962" i="1"/>
  <c r="S962" i="1" s="1"/>
  <c r="O963" i="1"/>
  <c r="S963" i="1" s="1"/>
  <c r="O964" i="1"/>
  <c r="S964" i="1" s="1"/>
  <c r="O965" i="1"/>
  <c r="S965" i="1" s="1"/>
  <c r="O966" i="1"/>
  <c r="S966" i="1" s="1"/>
  <c r="O967" i="1"/>
  <c r="S967" i="1" s="1"/>
  <c r="O968" i="1"/>
  <c r="S968" i="1" s="1"/>
  <c r="O969" i="1"/>
  <c r="S969" i="1" s="1"/>
  <c r="O970" i="1"/>
  <c r="S970" i="1" s="1"/>
  <c r="O971" i="1"/>
  <c r="S971" i="1" s="1"/>
  <c r="O972" i="1"/>
  <c r="S972" i="1" s="1"/>
  <c r="O973" i="1"/>
  <c r="S973" i="1" s="1"/>
  <c r="O974" i="1"/>
  <c r="S974" i="1" s="1"/>
  <c r="O975" i="1"/>
  <c r="S975" i="1" s="1"/>
  <c r="O976" i="1"/>
  <c r="S976" i="1" s="1"/>
  <c r="O977" i="1"/>
  <c r="S977" i="1" s="1"/>
  <c r="O978" i="1"/>
  <c r="S978" i="1" s="1"/>
  <c r="O979" i="1"/>
  <c r="S979" i="1" s="1"/>
  <c r="O980" i="1"/>
  <c r="S980" i="1" s="1"/>
  <c r="O981" i="1"/>
  <c r="S981" i="1" s="1"/>
  <c r="O982" i="1"/>
  <c r="S982" i="1" s="1"/>
  <c r="O983" i="1"/>
  <c r="S983" i="1" s="1"/>
  <c r="O984" i="1"/>
  <c r="S984" i="1" s="1"/>
  <c r="O985" i="1"/>
  <c r="S985" i="1" s="1"/>
  <c r="O986" i="1"/>
  <c r="S986" i="1" s="1"/>
  <c r="O987" i="1"/>
  <c r="S987" i="1" s="1"/>
  <c r="O988" i="1"/>
  <c r="S988" i="1" s="1"/>
  <c r="O989" i="1"/>
  <c r="S989" i="1" s="1"/>
  <c r="O990" i="1"/>
  <c r="S990" i="1" s="1"/>
  <c r="O991" i="1"/>
  <c r="S991" i="1" s="1"/>
  <c r="O992" i="1"/>
  <c r="S992" i="1" s="1"/>
  <c r="O993" i="1"/>
  <c r="S993" i="1" s="1"/>
  <c r="O994" i="1"/>
  <c r="S994" i="1" s="1"/>
  <c r="O995" i="1"/>
  <c r="S995" i="1" s="1"/>
  <c r="O996" i="1"/>
  <c r="S996" i="1" s="1"/>
  <c r="O997" i="1"/>
  <c r="S997" i="1" s="1"/>
  <c r="O998" i="1"/>
  <c r="S998" i="1" s="1"/>
  <c r="O999" i="1"/>
  <c r="S999" i="1" s="1"/>
  <c r="O1000" i="1"/>
  <c r="S1000" i="1" s="1"/>
  <c r="O1001" i="1"/>
  <c r="S1001" i="1" s="1"/>
  <c r="O1002" i="1"/>
  <c r="S1002" i="1" s="1"/>
  <c r="O1003" i="1"/>
  <c r="S1003" i="1" s="1"/>
  <c r="O1004" i="1"/>
  <c r="S1004" i="1" s="1"/>
  <c r="O1005" i="1"/>
  <c r="S1005" i="1" s="1"/>
  <c r="P903" i="1"/>
  <c r="T903" i="1" s="1"/>
  <c r="P904" i="1"/>
  <c r="T904" i="1" s="1"/>
  <c r="P905" i="1"/>
  <c r="T905" i="1" s="1"/>
  <c r="P906" i="1"/>
  <c r="T906" i="1" s="1"/>
  <c r="P907" i="1"/>
  <c r="T907" i="1" s="1"/>
  <c r="P908" i="1"/>
  <c r="T908" i="1" s="1"/>
  <c r="P909" i="1"/>
  <c r="T909" i="1" s="1"/>
  <c r="P910" i="1"/>
  <c r="T910" i="1" s="1"/>
  <c r="P911" i="1"/>
  <c r="T911" i="1" s="1"/>
  <c r="P912" i="1"/>
  <c r="T912" i="1" s="1"/>
  <c r="P913" i="1"/>
  <c r="T913" i="1" s="1"/>
  <c r="P914" i="1"/>
  <c r="T914" i="1" s="1"/>
  <c r="P915" i="1"/>
  <c r="T915" i="1" s="1"/>
  <c r="P916" i="1"/>
  <c r="T916" i="1" s="1"/>
  <c r="P917" i="1"/>
  <c r="T917" i="1" s="1"/>
  <c r="P918" i="1"/>
  <c r="T918" i="1" s="1"/>
  <c r="P919" i="1"/>
  <c r="T919" i="1" s="1"/>
  <c r="P920" i="1"/>
  <c r="T920" i="1" s="1"/>
  <c r="P921" i="1"/>
  <c r="T921" i="1" s="1"/>
  <c r="P922" i="1"/>
  <c r="T922" i="1" s="1"/>
  <c r="P923" i="1"/>
  <c r="T923" i="1" s="1"/>
  <c r="P924" i="1"/>
  <c r="T924" i="1" s="1"/>
  <c r="P925" i="1"/>
  <c r="T925" i="1" s="1"/>
  <c r="P926" i="1"/>
  <c r="T926" i="1" s="1"/>
  <c r="P927" i="1"/>
  <c r="T927" i="1" s="1"/>
  <c r="P928" i="1"/>
  <c r="T928" i="1" s="1"/>
  <c r="P929" i="1"/>
  <c r="T929" i="1" s="1"/>
  <c r="P930" i="1"/>
  <c r="T930" i="1" s="1"/>
  <c r="P931" i="1"/>
  <c r="T931" i="1" s="1"/>
  <c r="P932" i="1"/>
  <c r="T932" i="1" s="1"/>
  <c r="P933" i="1"/>
  <c r="T933" i="1" s="1"/>
  <c r="P934" i="1"/>
  <c r="T934" i="1" s="1"/>
  <c r="P935" i="1"/>
  <c r="T935" i="1" s="1"/>
  <c r="P936" i="1"/>
  <c r="T936" i="1" s="1"/>
  <c r="P937" i="1"/>
  <c r="T937" i="1" s="1"/>
  <c r="P938" i="1"/>
  <c r="T938" i="1" s="1"/>
  <c r="P939" i="1"/>
  <c r="T939" i="1" s="1"/>
  <c r="P940" i="1"/>
  <c r="T940" i="1" s="1"/>
  <c r="P941" i="1"/>
  <c r="T941" i="1" s="1"/>
  <c r="P942" i="1"/>
  <c r="T942" i="1" s="1"/>
  <c r="P943" i="1"/>
  <c r="T943" i="1" s="1"/>
  <c r="P944" i="1"/>
  <c r="T944" i="1" s="1"/>
  <c r="P945" i="1"/>
  <c r="T945" i="1" s="1"/>
  <c r="P946" i="1"/>
  <c r="T946" i="1" s="1"/>
  <c r="P947" i="1"/>
  <c r="T947" i="1" s="1"/>
  <c r="P948" i="1"/>
  <c r="T948" i="1" s="1"/>
  <c r="P949" i="1"/>
  <c r="T949" i="1" s="1"/>
  <c r="P950" i="1"/>
  <c r="T950" i="1" s="1"/>
  <c r="P951" i="1"/>
  <c r="T951" i="1" s="1"/>
  <c r="P952" i="1"/>
  <c r="T952" i="1" s="1"/>
  <c r="P953" i="1"/>
  <c r="T953" i="1" s="1"/>
  <c r="P954" i="1"/>
  <c r="T954" i="1" s="1"/>
  <c r="P955" i="1"/>
  <c r="T955" i="1" s="1"/>
  <c r="P956" i="1"/>
  <c r="T956" i="1" s="1"/>
  <c r="P957" i="1"/>
  <c r="T957" i="1" s="1"/>
  <c r="P958" i="1"/>
  <c r="T958" i="1" s="1"/>
  <c r="P959" i="1"/>
  <c r="T959" i="1" s="1"/>
  <c r="P960" i="1"/>
  <c r="T960" i="1" s="1"/>
  <c r="P961" i="1"/>
  <c r="T961" i="1" s="1"/>
  <c r="P962" i="1"/>
  <c r="T962" i="1" s="1"/>
  <c r="P963" i="1"/>
  <c r="T963" i="1" s="1"/>
  <c r="P964" i="1"/>
  <c r="T964" i="1" s="1"/>
  <c r="P965" i="1"/>
  <c r="T965" i="1" s="1"/>
  <c r="P966" i="1"/>
  <c r="T966" i="1" s="1"/>
  <c r="P967" i="1"/>
  <c r="T967" i="1" s="1"/>
  <c r="P968" i="1"/>
  <c r="T968" i="1" s="1"/>
  <c r="P969" i="1"/>
  <c r="T969" i="1" s="1"/>
  <c r="P970" i="1"/>
  <c r="T970" i="1" s="1"/>
  <c r="P971" i="1"/>
  <c r="T971" i="1" s="1"/>
  <c r="P972" i="1"/>
  <c r="T972" i="1" s="1"/>
  <c r="P973" i="1"/>
  <c r="T973" i="1" s="1"/>
  <c r="P974" i="1"/>
  <c r="T974" i="1" s="1"/>
  <c r="P975" i="1"/>
  <c r="T975" i="1" s="1"/>
  <c r="P976" i="1"/>
  <c r="T976" i="1" s="1"/>
  <c r="P977" i="1"/>
  <c r="T977" i="1" s="1"/>
  <c r="P978" i="1"/>
  <c r="T978" i="1" s="1"/>
  <c r="P979" i="1"/>
  <c r="T979" i="1" s="1"/>
  <c r="P980" i="1"/>
  <c r="T980" i="1" s="1"/>
  <c r="P981" i="1"/>
  <c r="T981" i="1" s="1"/>
  <c r="P982" i="1"/>
  <c r="T982" i="1" s="1"/>
  <c r="P983" i="1"/>
  <c r="T983" i="1" s="1"/>
  <c r="P984" i="1"/>
  <c r="T984" i="1" s="1"/>
  <c r="P985" i="1"/>
  <c r="T985" i="1" s="1"/>
  <c r="P986" i="1"/>
  <c r="T986" i="1" s="1"/>
  <c r="P987" i="1"/>
  <c r="T987" i="1" s="1"/>
  <c r="P988" i="1"/>
  <c r="T988" i="1" s="1"/>
  <c r="P989" i="1"/>
  <c r="T989" i="1" s="1"/>
  <c r="P990" i="1"/>
  <c r="T990" i="1" s="1"/>
  <c r="P991" i="1"/>
  <c r="T991" i="1" s="1"/>
  <c r="P992" i="1"/>
  <c r="T992" i="1" s="1"/>
  <c r="P993" i="1"/>
  <c r="T993" i="1" s="1"/>
  <c r="P994" i="1"/>
  <c r="T994" i="1" s="1"/>
  <c r="P995" i="1"/>
  <c r="T995" i="1" s="1"/>
  <c r="P996" i="1"/>
  <c r="T996" i="1" s="1"/>
  <c r="P997" i="1"/>
  <c r="T997" i="1" s="1"/>
  <c r="P998" i="1"/>
  <c r="T998" i="1" s="1"/>
  <c r="P999" i="1"/>
  <c r="T999" i="1" s="1"/>
  <c r="P1000" i="1"/>
  <c r="T1000" i="1" s="1"/>
  <c r="P1001" i="1"/>
  <c r="T1001" i="1" s="1"/>
  <c r="P1002" i="1"/>
  <c r="T1002" i="1" s="1"/>
  <c r="P1003" i="1"/>
  <c r="T1003" i="1" s="1"/>
  <c r="P1004" i="1"/>
  <c r="T1004" i="1" s="1"/>
  <c r="P1005" i="1"/>
  <c r="T1005" i="1" s="1"/>
  <c r="P902" i="1"/>
  <c r="T902" i="1" s="1"/>
  <c r="O902" i="1"/>
  <c r="S902" i="1" s="1"/>
  <c r="O813" i="1"/>
  <c r="S813" i="1" s="1"/>
  <c r="O814" i="1"/>
  <c r="S814" i="1" s="1"/>
  <c r="O815" i="1"/>
  <c r="S815" i="1" s="1"/>
  <c r="O816" i="1"/>
  <c r="S816" i="1" s="1"/>
  <c r="O817" i="1"/>
  <c r="S817" i="1" s="1"/>
  <c r="O818" i="1"/>
  <c r="S818" i="1" s="1"/>
  <c r="O819" i="1"/>
  <c r="S819" i="1" s="1"/>
  <c r="O820" i="1"/>
  <c r="S820" i="1" s="1"/>
  <c r="O821" i="1"/>
  <c r="S821" i="1" s="1"/>
  <c r="O822" i="1"/>
  <c r="S822" i="1" s="1"/>
  <c r="O823" i="1"/>
  <c r="S823" i="1" s="1"/>
  <c r="O824" i="1"/>
  <c r="S824" i="1" s="1"/>
  <c r="O825" i="1"/>
  <c r="S825" i="1" s="1"/>
  <c r="O826" i="1"/>
  <c r="S826" i="1" s="1"/>
  <c r="O827" i="1"/>
  <c r="S827" i="1" s="1"/>
  <c r="O828" i="1"/>
  <c r="S828" i="1" s="1"/>
  <c r="O829" i="1"/>
  <c r="S829" i="1" s="1"/>
  <c r="O830" i="1"/>
  <c r="S830" i="1" s="1"/>
  <c r="O831" i="1"/>
  <c r="S831" i="1" s="1"/>
  <c r="O832" i="1"/>
  <c r="S832" i="1" s="1"/>
  <c r="O833" i="1"/>
  <c r="S833" i="1" s="1"/>
  <c r="O834" i="1"/>
  <c r="S834" i="1" s="1"/>
  <c r="O835" i="1"/>
  <c r="S835" i="1" s="1"/>
  <c r="O836" i="1"/>
  <c r="S836" i="1" s="1"/>
  <c r="O837" i="1"/>
  <c r="S837" i="1" s="1"/>
  <c r="O838" i="1"/>
  <c r="S838" i="1" s="1"/>
  <c r="O839" i="1"/>
  <c r="S839" i="1" s="1"/>
  <c r="O840" i="1"/>
  <c r="S840" i="1" s="1"/>
  <c r="O841" i="1"/>
  <c r="S841" i="1" s="1"/>
  <c r="O842" i="1"/>
  <c r="S842" i="1" s="1"/>
  <c r="O843" i="1"/>
  <c r="S843" i="1" s="1"/>
  <c r="O844" i="1"/>
  <c r="S844" i="1" s="1"/>
  <c r="O845" i="1"/>
  <c r="S845" i="1" s="1"/>
  <c r="O846" i="1"/>
  <c r="S846" i="1" s="1"/>
  <c r="O847" i="1"/>
  <c r="S847" i="1" s="1"/>
  <c r="O848" i="1"/>
  <c r="S848" i="1" s="1"/>
  <c r="O849" i="1"/>
  <c r="S849" i="1" s="1"/>
  <c r="O850" i="1"/>
  <c r="S850" i="1" s="1"/>
  <c r="O851" i="1"/>
  <c r="S851" i="1" s="1"/>
  <c r="O852" i="1"/>
  <c r="S852" i="1" s="1"/>
  <c r="O853" i="1"/>
  <c r="S853" i="1" s="1"/>
  <c r="O854" i="1"/>
  <c r="S854" i="1" s="1"/>
  <c r="O855" i="1"/>
  <c r="S855" i="1" s="1"/>
  <c r="O856" i="1"/>
  <c r="S856" i="1" s="1"/>
  <c r="O857" i="1"/>
  <c r="S857" i="1" s="1"/>
  <c r="O858" i="1"/>
  <c r="S858" i="1" s="1"/>
  <c r="O859" i="1"/>
  <c r="S859" i="1" s="1"/>
  <c r="O860" i="1"/>
  <c r="S860" i="1" s="1"/>
  <c r="O861" i="1"/>
  <c r="S861" i="1" s="1"/>
  <c r="O862" i="1"/>
  <c r="S862" i="1" s="1"/>
  <c r="O863" i="1"/>
  <c r="S863" i="1" s="1"/>
  <c r="O864" i="1"/>
  <c r="S864" i="1" s="1"/>
  <c r="O865" i="1"/>
  <c r="S865" i="1" s="1"/>
  <c r="O866" i="1"/>
  <c r="S866" i="1" s="1"/>
  <c r="O867" i="1"/>
  <c r="S867" i="1" s="1"/>
  <c r="O868" i="1"/>
  <c r="S868" i="1" s="1"/>
  <c r="O869" i="1"/>
  <c r="S869" i="1" s="1"/>
  <c r="O870" i="1"/>
  <c r="S870" i="1" s="1"/>
  <c r="O871" i="1"/>
  <c r="S871" i="1" s="1"/>
  <c r="O872" i="1"/>
  <c r="S872" i="1" s="1"/>
  <c r="O873" i="1"/>
  <c r="S873" i="1" s="1"/>
  <c r="O874" i="1"/>
  <c r="S874" i="1" s="1"/>
  <c r="O875" i="1"/>
  <c r="S875" i="1" s="1"/>
  <c r="O876" i="1"/>
  <c r="S876" i="1" s="1"/>
  <c r="O877" i="1"/>
  <c r="S877" i="1" s="1"/>
  <c r="O878" i="1"/>
  <c r="S878" i="1" s="1"/>
  <c r="O879" i="1"/>
  <c r="S879" i="1" s="1"/>
  <c r="O880" i="1"/>
  <c r="S880" i="1" s="1"/>
  <c r="O881" i="1"/>
  <c r="S881" i="1" s="1"/>
  <c r="O882" i="1"/>
  <c r="S882" i="1" s="1"/>
  <c r="O883" i="1"/>
  <c r="S883" i="1" s="1"/>
  <c r="O884" i="1"/>
  <c r="S884" i="1" s="1"/>
  <c r="O885" i="1"/>
  <c r="S885" i="1" s="1"/>
  <c r="O886" i="1"/>
  <c r="S886" i="1" s="1"/>
  <c r="O887" i="1"/>
  <c r="S887" i="1" s="1"/>
  <c r="O888" i="1"/>
  <c r="S888" i="1" s="1"/>
  <c r="O889" i="1"/>
  <c r="S889" i="1" s="1"/>
  <c r="O890" i="1"/>
  <c r="S890" i="1" s="1"/>
  <c r="O891" i="1"/>
  <c r="S891" i="1" s="1"/>
  <c r="O892" i="1"/>
  <c r="S892" i="1" s="1"/>
  <c r="O893" i="1"/>
  <c r="S893" i="1" s="1"/>
  <c r="O894" i="1"/>
  <c r="S894" i="1" s="1"/>
  <c r="O895" i="1"/>
  <c r="S895" i="1" s="1"/>
  <c r="O896" i="1"/>
  <c r="S896" i="1" s="1"/>
  <c r="O897" i="1"/>
  <c r="S897" i="1" s="1"/>
  <c r="O898" i="1"/>
  <c r="S898" i="1" s="1"/>
  <c r="O899" i="1"/>
  <c r="S899" i="1" s="1"/>
  <c r="O900" i="1"/>
  <c r="S900" i="1" s="1"/>
  <c r="P813" i="1"/>
  <c r="T813" i="1" s="1"/>
  <c r="P814" i="1"/>
  <c r="T814" i="1" s="1"/>
  <c r="P815" i="1"/>
  <c r="T815" i="1" s="1"/>
  <c r="P816" i="1"/>
  <c r="T816" i="1" s="1"/>
  <c r="P817" i="1"/>
  <c r="T817" i="1" s="1"/>
  <c r="P818" i="1"/>
  <c r="T818" i="1" s="1"/>
  <c r="P819" i="1"/>
  <c r="T819" i="1" s="1"/>
  <c r="P820" i="1"/>
  <c r="T820" i="1" s="1"/>
  <c r="P821" i="1"/>
  <c r="T821" i="1" s="1"/>
  <c r="P822" i="1"/>
  <c r="T822" i="1" s="1"/>
  <c r="P823" i="1"/>
  <c r="T823" i="1" s="1"/>
  <c r="P824" i="1"/>
  <c r="T824" i="1" s="1"/>
  <c r="P825" i="1"/>
  <c r="T825" i="1" s="1"/>
  <c r="P826" i="1"/>
  <c r="T826" i="1" s="1"/>
  <c r="P827" i="1"/>
  <c r="T827" i="1" s="1"/>
  <c r="P828" i="1"/>
  <c r="T828" i="1" s="1"/>
  <c r="P829" i="1"/>
  <c r="T829" i="1" s="1"/>
  <c r="P830" i="1"/>
  <c r="T830" i="1" s="1"/>
  <c r="P831" i="1"/>
  <c r="T831" i="1" s="1"/>
  <c r="P832" i="1"/>
  <c r="T832" i="1" s="1"/>
  <c r="P833" i="1"/>
  <c r="T833" i="1" s="1"/>
  <c r="P834" i="1"/>
  <c r="T834" i="1" s="1"/>
  <c r="P835" i="1"/>
  <c r="T835" i="1" s="1"/>
  <c r="P836" i="1"/>
  <c r="T836" i="1" s="1"/>
  <c r="P837" i="1"/>
  <c r="T837" i="1" s="1"/>
  <c r="P838" i="1"/>
  <c r="T838" i="1" s="1"/>
  <c r="P839" i="1"/>
  <c r="T839" i="1" s="1"/>
  <c r="P840" i="1"/>
  <c r="T840" i="1" s="1"/>
  <c r="P841" i="1"/>
  <c r="T841" i="1" s="1"/>
  <c r="P842" i="1"/>
  <c r="T842" i="1" s="1"/>
  <c r="P843" i="1"/>
  <c r="T843" i="1" s="1"/>
  <c r="P844" i="1"/>
  <c r="T844" i="1" s="1"/>
  <c r="P845" i="1"/>
  <c r="T845" i="1" s="1"/>
  <c r="P846" i="1"/>
  <c r="T846" i="1" s="1"/>
  <c r="P847" i="1"/>
  <c r="T847" i="1" s="1"/>
  <c r="P848" i="1"/>
  <c r="T848" i="1" s="1"/>
  <c r="P849" i="1"/>
  <c r="T849" i="1" s="1"/>
  <c r="P850" i="1"/>
  <c r="T850" i="1" s="1"/>
  <c r="P851" i="1"/>
  <c r="T851" i="1" s="1"/>
  <c r="P852" i="1"/>
  <c r="T852" i="1" s="1"/>
  <c r="P853" i="1"/>
  <c r="T853" i="1" s="1"/>
  <c r="P854" i="1"/>
  <c r="T854" i="1" s="1"/>
  <c r="P855" i="1"/>
  <c r="T855" i="1" s="1"/>
  <c r="P856" i="1"/>
  <c r="T856" i="1" s="1"/>
  <c r="P857" i="1"/>
  <c r="T857" i="1" s="1"/>
  <c r="P858" i="1"/>
  <c r="T858" i="1" s="1"/>
  <c r="P859" i="1"/>
  <c r="T859" i="1" s="1"/>
  <c r="P860" i="1"/>
  <c r="T860" i="1" s="1"/>
  <c r="P861" i="1"/>
  <c r="T861" i="1" s="1"/>
  <c r="P862" i="1"/>
  <c r="T862" i="1" s="1"/>
  <c r="P863" i="1"/>
  <c r="T863" i="1" s="1"/>
  <c r="P864" i="1"/>
  <c r="T864" i="1" s="1"/>
  <c r="P865" i="1"/>
  <c r="T865" i="1" s="1"/>
  <c r="P866" i="1"/>
  <c r="T866" i="1" s="1"/>
  <c r="P867" i="1"/>
  <c r="T867" i="1" s="1"/>
  <c r="P868" i="1"/>
  <c r="T868" i="1" s="1"/>
  <c r="P869" i="1"/>
  <c r="T869" i="1" s="1"/>
  <c r="P870" i="1"/>
  <c r="T870" i="1" s="1"/>
  <c r="P871" i="1"/>
  <c r="T871" i="1" s="1"/>
  <c r="P872" i="1"/>
  <c r="T872" i="1" s="1"/>
  <c r="P873" i="1"/>
  <c r="T873" i="1" s="1"/>
  <c r="P874" i="1"/>
  <c r="T874" i="1" s="1"/>
  <c r="P875" i="1"/>
  <c r="T875" i="1" s="1"/>
  <c r="P876" i="1"/>
  <c r="T876" i="1" s="1"/>
  <c r="P877" i="1"/>
  <c r="T877" i="1" s="1"/>
  <c r="P878" i="1"/>
  <c r="T878" i="1" s="1"/>
  <c r="P879" i="1"/>
  <c r="T879" i="1" s="1"/>
  <c r="P880" i="1"/>
  <c r="T880" i="1" s="1"/>
  <c r="P881" i="1"/>
  <c r="T881" i="1" s="1"/>
  <c r="P882" i="1"/>
  <c r="T882" i="1" s="1"/>
  <c r="P883" i="1"/>
  <c r="T883" i="1" s="1"/>
  <c r="P884" i="1"/>
  <c r="T884" i="1" s="1"/>
  <c r="P885" i="1"/>
  <c r="T885" i="1" s="1"/>
  <c r="P886" i="1"/>
  <c r="T886" i="1" s="1"/>
  <c r="P887" i="1"/>
  <c r="T887" i="1" s="1"/>
  <c r="P888" i="1"/>
  <c r="T888" i="1" s="1"/>
  <c r="P889" i="1"/>
  <c r="T889" i="1" s="1"/>
  <c r="P890" i="1"/>
  <c r="T890" i="1" s="1"/>
  <c r="P891" i="1"/>
  <c r="T891" i="1" s="1"/>
  <c r="P892" i="1"/>
  <c r="T892" i="1" s="1"/>
  <c r="P893" i="1"/>
  <c r="T893" i="1" s="1"/>
  <c r="P894" i="1"/>
  <c r="T894" i="1" s="1"/>
  <c r="P895" i="1"/>
  <c r="T895" i="1" s="1"/>
  <c r="P896" i="1"/>
  <c r="T896" i="1" s="1"/>
  <c r="P897" i="1"/>
  <c r="T897" i="1" s="1"/>
  <c r="P898" i="1"/>
  <c r="T898" i="1" s="1"/>
  <c r="P899" i="1"/>
  <c r="T899" i="1" s="1"/>
  <c r="P900" i="1"/>
  <c r="T900" i="1" s="1"/>
  <c r="P812" i="1"/>
  <c r="T812" i="1" s="1"/>
  <c r="O812" i="1"/>
  <c r="S812" i="1" s="1"/>
  <c r="O713" i="1"/>
  <c r="S713" i="1" s="1"/>
  <c r="O714" i="1"/>
  <c r="S714" i="1" s="1"/>
  <c r="O715" i="1"/>
  <c r="S715" i="1" s="1"/>
  <c r="O716" i="1"/>
  <c r="S716" i="1" s="1"/>
  <c r="O717" i="1"/>
  <c r="S717" i="1" s="1"/>
  <c r="O718" i="1"/>
  <c r="S718" i="1" s="1"/>
  <c r="O719" i="1"/>
  <c r="S719" i="1" s="1"/>
  <c r="O720" i="1"/>
  <c r="S720" i="1" s="1"/>
  <c r="O721" i="1"/>
  <c r="S721" i="1" s="1"/>
  <c r="O722" i="1"/>
  <c r="S722" i="1" s="1"/>
  <c r="O723" i="1"/>
  <c r="S723" i="1" s="1"/>
  <c r="O724" i="1"/>
  <c r="S724" i="1" s="1"/>
  <c r="O725" i="1"/>
  <c r="S725" i="1" s="1"/>
  <c r="O726" i="1"/>
  <c r="S726" i="1" s="1"/>
  <c r="O727" i="1"/>
  <c r="S727" i="1" s="1"/>
  <c r="O728" i="1"/>
  <c r="S728" i="1" s="1"/>
  <c r="O729" i="1"/>
  <c r="S729" i="1" s="1"/>
  <c r="O730" i="1"/>
  <c r="S730" i="1" s="1"/>
  <c r="O731" i="1"/>
  <c r="S731" i="1" s="1"/>
  <c r="O732" i="1"/>
  <c r="S732" i="1" s="1"/>
  <c r="O733" i="1"/>
  <c r="S733" i="1" s="1"/>
  <c r="O734" i="1"/>
  <c r="S734" i="1" s="1"/>
  <c r="O735" i="1"/>
  <c r="S735" i="1" s="1"/>
  <c r="O736" i="1"/>
  <c r="S736" i="1" s="1"/>
  <c r="O737" i="1"/>
  <c r="S737" i="1" s="1"/>
  <c r="O738" i="1"/>
  <c r="S738" i="1" s="1"/>
  <c r="O739" i="1"/>
  <c r="S739" i="1" s="1"/>
  <c r="O740" i="1"/>
  <c r="S740" i="1" s="1"/>
  <c r="O741" i="1"/>
  <c r="S741" i="1" s="1"/>
  <c r="O742" i="1"/>
  <c r="S742" i="1" s="1"/>
  <c r="O743" i="1"/>
  <c r="S743" i="1" s="1"/>
  <c r="O744" i="1"/>
  <c r="S744" i="1" s="1"/>
  <c r="O745" i="1"/>
  <c r="S745" i="1" s="1"/>
  <c r="O746" i="1"/>
  <c r="S746" i="1" s="1"/>
  <c r="O747" i="1"/>
  <c r="S747" i="1" s="1"/>
  <c r="O748" i="1"/>
  <c r="S748" i="1" s="1"/>
  <c r="O749" i="1"/>
  <c r="S749" i="1" s="1"/>
  <c r="O750" i="1"/>
  <c r="S750" i="1" s="1"/>
  <c r="O751" i="1"/>
  <c r="S751" i="1" s="1"/>
  <c r="O752" i="1"/>
  <c r="S752" i="1" s="1"/>
  <c r="O753" i="1"/>
  <c r="S753" i="1" s="1"/>
  <c r="O754" i="1"/>
  <c r="S754" i="1" s="1"/>
  <c r="O755" i="1"/>
  <c r="S755" i="1" s="1"/>
  <c r="O756" i="1"/>
  <c r="S756" i="1" s="1"/>
  <c r="O757" i="1"/>
  <c r="S757" i="1" s="1"/>
  <c r="O758" i="1"/>
  <c r="S758" i="1" s="1"/>
  <c r="O759" i="1"/>
  <c r="S759" i="1" s="1"/>
  <c r="O760" i="1"/>
  <c r="S760" i="1" s="1"/>
  <c r="O761" i="1"/>
  <c r="S761" i="1" s="1"/>
  <c r="O762" i="1"/>
  <c r="S762" i="1" s="1"/>
  <c r="O763" i="1"/>
  <c r="S763" i="1" s="1"/>
  <c r="O764" i="1"/>
  <c r="S764" i="1" s="1"/>
  <c r="O765" i="1"/>
  <c r="S765" i="1" s="1"/>
  <c r="O766" i="1"/>
  <c r="S766" i="1" s="1"/>
  <c r="O767" i="1"/>
  <c r="S767" i="1" s="1"/>
  <c r="O768" i="1"/>
  <c r="S768" i="1" s="1"/>
  <c r="O769" i="1"/>
  <c r="S769" i="1" s="1"/>
  <c r="O770" i="1"/>
  <c r="S770" i="1" s="1"/>
  <c r="O771" i="1"/>
  <c r="S771" i="1" s="1"/>
  <c r="O772" i="1"/>
  <c r="S772" i="1" s="1"/>
  <c r="O773" i="1"/>
  <c r="S773" i="1" s="1"/>
  <c r="O774" i="1"/>
  <c r="S774" i="1" s="1"/>
  <c r="O775" i="1"/>
  <c r="S775" i="1" s="1"/>
  <c r="O776" i="1"/>
  <c r="S776" i="1" s="1"/>
  <c r="O777" i="1"/>
  <c r="S777" i="1" s="1"/>
  <c r="O778" i="1"/>
  <c r="S778" i="1" s="1"/>
  <c r="O779" i="1"/>
  <c r="S779" i="1" s="1"/>
  <c r="O780" i="1"/>
  <c r="S780" i="1" s="1"/>
  <c r="O781" i="1"/>
  <c r="S781" i="1" s="1"/>
  <c r="O782" i="1"/>
  <c r="S782" i="1" s="1"/>
  <c r="O783" i="1"/>
  <c r="S783" i="1" s="1"/>
  <c r="O784" i="1"/>
  <c r="S784" i="1" s="1"/>
  <c r="O785" i="1"/>
  <c r="S785" i="1" s="1"/>
  <c r="O786" i="1"/>
  <c r="S786" i="1" s="1"/>
  <c r="O787" i="1"/>
  <c r="S787" i="1" s="1"/>
  <c r="O788" i="1"/>
  <c r="S788" i="1" s="1"/>
  <c r="O789" i="1"/>
  <c r="S789" i="1" s="1"/>
  <c r="O790" i="1"/>
  <c r="S790" i="1" s="1"/>
  <c r="O791" i="1"/>
  <c r="S791" i="1" s="1"/>
  <c r="O792" i="1"/>
  <c r="S792" i="1" s="1"/>
  <c r="O793" i="1"/>
  <c r="S793" i="1" s="1"/>
  <c r="O794" i="1"/>
  <c r="S794" i="1" s="1"/>
  <c r="O795" i="1"/>
  <c r="S795" i="1" s="1"/>
  <c r="O796" i="1"/>
  <c r="S796" i="1" s="1"/>
  <c r="O797" i="1"/>
  <c r="S797" i="1" s="1"/>
  <c r="O798" i="1"/>
  <c r="S798" i="1" s="1"/>
  <c r="O799" i="1"/>
  <c r="S799" i="1" s="1"/>
  <c r="O800" i="1"/>
  <c r="S800" i="1" s="1"/>
  <c r="O801" i="1"/>
  <c r="S801" i="1" s="1"/>
  <c r="O802" i="1"/>
  <c r="S802" i="1" s="1"/>
  <c r="O803" i="1"/>
  <c r="S803" i="1" s="1"/>
  <c r="O804" i="1"/>
  <c r="S804" i="1" s="1"/>
  <c r="O805" i="1"/>
  <c r="S805" i="1" s="1"/>
  <c r="O806" i="1"/>
  <c r="S806" i="1" s="1"/>
  <c r="O807" i="1"/>
  <c r="S807" i="1" s="1"/>
  <c r="O808" i="1"/>
  <c r="S808" i="1" s="1"/>
  <c r="O809" i="1"/>
  <c r="S809" i="1" s="1"/>
  <c r="O810" i="1"/>
  <c r="S810" i="1" s="1"/>
  <c r="P713" i="1"/>
  <c r="T713" i="1" s="1"/>
  <c r="P714" i="1"/>
  <c r="T714" i="1" s="1"/>
  <c r="P715" i="1"/>
  <c r="T715" i="1" s="1"/>
  <c r="P716" i="1"/>
  <c r="T716" i="1" s="1"/>
  <c r="P717" i="1"/>
  <c r="T717" i="1" s="1"/>
  <c r="P718" i="1"/>
  <c r="T718" i="1" s="1"/>
  <c r="P719" i="1"/>
  <c r="T719" i="1" s="1"/>
  <c r="P720" i="1"/>
  <c r="T720" i="1" s="1"/>
  <c r="P721" i="1"/>
  <c r="T721" i="1" s="1"/>
  <c r="P722" i="1"/>
  <c r="T722" i="1" s="1"/>
  <c r="P723" i="1"/>
  <c r="T723" i="1" s="1"/>
  <c r="P724" i="1"/>
  <c r="T724" i="1" s="1"/>
  <c r="P725" i="1"/>
  <c r="T725" i="1" s="1"/>
  <c r="P726" i="1"/>
  <c r="T726" i="1" s="1"/>
  <c r="P727" i="1"/>
  <c r="T727" i="1" s="1"/>
  <c r="P728" i="1"/>
  <c r="T728" i="1" s="1"/>
  <c r="P729" i="1"/>
  <c r="T729" i="1" s="1"/>
  <c r="P730" i="1"/>
  <c r="T730" i="1" s="1"/>
  <c r="P731" i="1"/>
  <c r="T731" i="1" s="1"/>
  <c r="P732" i="1"/>
  <c r="T732" i="1" s="1"/>
  <c r="P733" i="1"/>
  <c r="T733" i="1" s="1"/>
  <c r="P734" i="1"/>
  <c r="T734" i="1" s="1"/>
  <c r="P735" i="1"/>
  <c r="T735" i="1" s="1"/>
  <c r="P736" i="1"/>
  <c r="T736" i="1" s="1"/>
  <c r="P737" i="1"/>
  <c r="T737" i="1" s="1"/>
  <c r="P738" i="1"/>
  <c r="T738" i="1" s="1"/>
  <c r="P739" i="1"/>
  <c r="T739" i="1" s="1"/>
  <c r="P740" i="1"/>
  <c r="T740" i="1" s="1"/>
  <c r="P741" i="1"/>
  <c r="T741" i="1" s="1"/>
  <c r="P742" i="1"/>
  <c r="T742" i="1" s="1"/>
  <c r="P743" i="1"/>
  <c r="T743" i="1" s="1"/>
  <c r="P744" i="1"/>
  <c r="T744" i="1" s="1"/>
  <c r="P745" i="1"/>
  <c r="T745" i="1" s="1"/>
  <c r="P746" i="1"/>
  <c r="T746" i="1" s="1"/>
  <c r="P747" i="1"/>
  <c r="T747" i="1" s="1"/>
  <c r="P748" i="1"/>
  <c r="T748" i="1" s="1"/>
  <c r="P749" i="1"/>
  <c r="T749" i="1" s="1"/>
  <c r="P750" i="1"/>
  <c r="T750" i="1" s="1"/>
  <c r="P751" i="1"/>
  <c r="T751" i="1" s="1"/>
  <c r="P752" i="1"/>
  <c r="T752" i="1" s="1"/>
  <c r="P753" i="1"/>
  <c r="T753" i="1" s="1"/>
  <c r="P754" i="1"/>
  <c r="T754" i="1" s="1"/>
  <c r="P755" i="1"/>
  <c r="T755" i="1" s="1"/>
  <c r="P756" i="1"/>
  <c r="T756" i="1" s="1"/>
  <c r="P757" i="1"/>
  <c r="T757" i="1" s="1"/>
  <c r="P758" i="1"/>
  <c r="T758" i="1" s="1"/>
  <c r="P759" i="1"/>
  <c r="T759" i="1" s="1"/>
  <c r="P760" i="1"/>
  <c r="T760" i="1" s="1"/>
  <c r="P761" i="1"/>
  <c r="T761" i="1" s="1"/>
  <c r="P762" i="1"/>
  <c r="T762" i="1" s="1"/>
  <c r="P763" i="1"/>
  <c r="T763" i="1" s="1"/>
  <c r="P764" i="1"/>
  <c r="T764" i="1" s="1"/>
  <c r="P765" i="1"/>
  <c r="T765" i="1" s="1"/>
  <c r="P766" i="1"/>
  <c r="T766" i="1" s="1"/>
  <c r="P767" i="1"/>
  <c r="T767" i="1" s="1"/>
  <c r="P768" i="1"/>
  <c r="T768" i="1" s="1"/>
  <c r="P769" i="1"/>
  <c r="T769" i="1" s="1"/>
  <c r="P770" i="1"/>
  <c r="T770" i="1" s="1"/>
  <c r="P771" i="1"/>
  <c r="T771" i="1" s="1"/>
  <c r="P772" i="1"/>
  <c r="T772" i="1" s="1"/>
  <c r="P773" i="1"/>
  <c r="T773" i="1" s="1"/>
  <c r="P774" i="1"/>
  <c r="T774" i="1" s="1"/>
  <c r="P775" i="1"/>
  <c r="T775" i="1" s="1"/>
  <c r="P776" i="1"/>
  <c r="T776" i="1" s="1"/>
  <c r="P777" i="1"/>
  <c r="T777" i="1" s="1"/>
  <c r="P778" i="1"/>
  <c r="T778" i="1" s="1"/>
  <c r="P779" i="1"/>
  <c r="T779" i="1" s="1"/>
  <c r="P780" i="1"/>
  <c r="T780" i="1" s="1"/>
  <c r="P781" i="1"/>
  <c r="T781" i="1" s="1"/>
  <c r="P782" i="1"/>
  <c r="T782" i="1" s="1"/>
  <c r="P783" i="1"/>
  <c r="T783" i="1" s="1"/>
  <c r="P784" i="1"/>
  <c r="T784" i="1" s="1"/>
  <c r="P785" i="1"/>
  <c r="T785" i="1" s="1"/>
  <c r="P786" i="1"/>
  <c r="T786" i="1" s="1"/>
  <c r="P787" i="1"/>
  <c r="T787" i="1" s="1"/>
  <c r="P788" i="1"/>
  <c r="T788" i="1" s="1"/>
  <c r="P789" i="1"/>
  <c r="T789" i="1" s="1"/>
  <c r="P790" i="1"/>
  <c r="T790" i="1" s="1"/>
  <c r="P791" i="1"/>
  <c r="T791" i="1" s="1"/>
  <c r="P792" i="1"/>
  <c r="T792" i="1" s="1"/>
  <c r="P793" i="1"/>
  <c r="T793" i="1" s="1"/>
  <c r="P794" i="1"/>
  <c r="T794" i="1" s="1"/>
  <c r="P795" i="1"/>
  <c r="T795" i="1" s="1"/>
  <c r="P796" i="1"/>
  <c r="T796" i="1" s="1"/>
  <c r="P797" i="1"/>
  <c r="T797" i="1" s="1"/>
  <c r="P798" i="1"/>
  <c r="T798" i="1" s="1"/>
  <c r="P799" i="1"/>
  <c r="T799" i="1" s="1"/>
  <c r="P800" i="1"/>
  <c r="T800" i="1" s="1"/>
  <c r="P801" i="1"/>
  <c r="T801" i="1" s="1"/>
  <c r="P802" i="1"/>
  <c r="T802" i="1" s="1"/>
  <c r="P803" i="1"/>
  <c r="T803" i="1" s="1"/>
  <c r="P804" i="1"/>
  <c r="T804" i="1" s="1"/>
  <c r="P805" i="1"/>
  <c r="T805" i="1" s="1"/>
  <c r="P806" i="1"/>
  <c r="T806" i="1" s="1"/>
  <c r="P807" i="1"/>
  <c r="T807" i="1" s="1"/>
  <c r="P808" i="1"/>
  <c r="T808" i="1" s="1"/>
  <c r="P809" i="1"/>
  <c r="T809" i="1" s="1"/>
  <c r="P810" i="1"/>
  <c r="T810" i="1" s="1"/>
  <c r="P712" i="1"/>
  <c r="T712" i="1" s="1"/>
  <c r="O712" i="1"/>
  <c r="S712" i="1" s="1"/>
  <c r="O623" i="1"/>
  <c r="S623" i="1" s="1"/>
  <c r="O624" i="1"/>
  <c r="S624" i="1" s="1"/>
  <c r="O625" i="1"/>
  <c r="S625" i="1" s="1"/>
  <c r="O626" i="1"/>
  <c r="S626" i="1" s="1"/>
  <c r="O627" i="1"/>
  <c r="S627" i="1" s="1"/>
  <c r="O628" i="1"/>
  <c r="S628" i="1" s="1"/>
  <c r="O629" i="1"/>
  <c r="S629" i="1" s="1"/>
  <c r="O630" i="1"/>
  <c r="S630" i="1" s="1"/>
  <c r="O631" i="1"/>
  <c r="S631" i="1" s="1"/>
  <c r="O632" i="1"/>
  <c r="S632" i="1" s="1"/>
  <c r="O633" i="1"/>
  <c r="S633" i="1" s="1"/>
  <c r="O634" i="1"/>
  <c r="S634" i="1" s="1"/>
  <c r="O635" i="1"/>
  <c r="S635" i="1" s="1"/>
  <c r="O636" i="1"/>
  <c r="S636" i="1" s="1"/>
  <c r="O637" i="1"/>
  <c r="S637" i="1" s="1"/>
  <c r="O638" i="1"/>
  <c r="S638" i="1" s="1"/>
  <c r="O639" i="1"/>
  <c r="S639" i="1" s="1"/>
  <c r="O640" i="1"/>
  <c r="S640" i="1" s="1"/>
  <c r="O641" i="1"/>
  <c r="S641" i="1" s="1"/>
  <c r="O642" i="1"/>
  <c r="S642" i="1" s="1"/>
  <c r="O643" i="1"/>
  <c r="S643" i="1" s="1"/>
  <c r="O644" i="1"/>
  <c r="S644" i="1" s="1"/>
  <c r="O645" i="1"/>
  <c r="S645" i="1" s="1"/>
  <c r="O646" i="1"/>
  <c r="S646" i="1" s="1"/>
  <c r="O647" i="1"/>
  <c r="S647" i="1" s="1"/>
  <c r="O648" i="1"/>
  <c r="S648" i="1" s="1"/>
  <c r="O649" i="1"/>
  <c r="S649" i="1" s="1"/>
  <c r="O650" i="1"/>
  <c r="S650" i="1" s="1"/>
  <c r="O651" i="1"/>
  <c r="S651" i="1" s="1"/>
  <c r="O652" i="1"/>
  <c r="S652" i="1" s="1"/>
  <c r="O653" i="1"/>
  <c r="S653" i="1" s="1"/>
  <c r="O654" i="1"/>
  <c r="S654" i="1" s="1"/>
  <c r="O655" i="1"/>
  <c r="S655" i="1" s="1"/>
  <c r="O656" i="1"/>
  <c r="S656" i="1" s="1"/>
  <c r="O657" i="1"/>
  <c r="S657" i="1" s="1"/>
  <c r="O658" i="1"/>
  <c r="S658" i="1" s="1"/>
  <c r="O659" i="1"/>
  <c r="S659" i="1" s="1"/>
  <c r="O660" i="1"/>
  <c r="S660" i="1" s="1"/>
  <c r="O661" i="1"/>
  <c r="S661" i="1" s="1"/>
  <c r="O662" i="1"/>
  <c r="S662" i="1" s="1"/>
  <c r="O663" i="1"/>
  <c r="S663" i="1" s="1"/>
  <c r="O664" i="1"/>
  <c r="S664" i="1" s="1"/>
  <c r="O665" i="1"/>
  <c r="S665" i="1" s="1"/>
  <c r="O666" i="1"/>
  <c r="S666" i="1" s="1"/>
  <c r="O667" i="1"/>
  <c r="S667" i="1" s="1"/>
  <c r="O668" i="1"/>
  <c r="S668" i="1" s="1"/>
  <c r="O669" i="1"/>
  <c r="S669" i="1" s="1"/>
  <c r="O670" i="1"/>
  <c r="S670" i="1" s="1"/>
  <c r="O671" i="1"/>
  <c r="S671" i="1" s="1"/>
  <c r="O672" i="1"/>
  <c r="S672" i="1" s="1"/>
  <c r="O673" i="1"/>
  <c r="S673" i="1" s="1"/>
  <c r="O674" i="1"/>
  <c r="S674" i="1" s="1"/>
  <c r="O675" i="1"/>
  <c r="S675" i="1" s="1"/>
  <c r="O676" i="1"/>
  <c r="S676" i="1" s="1"/>
  <c r="O677" i="1"/>
  <c r="S677" i="1" s="1"/>
  <c r="O678" i="1"/>
  <c r="S678" i="1" s="1"/>
  <c r="O679" i="1"/>
  <c r="S679" i="1" s="1"/>
  <c r="O680" i="1"/>
  <c r="S680" i="1" s="1"/>
  <c r="O681" i="1"/>
  <c r="S681" i="1" s="1"/>
  <c r="O682" i="1"/>
  <c r="S682" i="1" s="1"/>
  <c r="O683" i="1"/>
  <c r="S683" i="1" s="1"/>
  <c r="O684" i="1"/>
  <c r="S684" i="1" s="1"/>
  <c r="O685" i="1"/>
  <c r="S685" i="1" s="1"/>
  <c r="O686" i="1"/>
  <c r="S686" i="1" s="1"/>
  <c r="O687" i="1"/>
  <c r="S687" i="1" s="1"/>
  <c r="O688" i="1"/>
  <c r="S688" i="1" s="1"/>
  <c r="O689" i="1"/>
  <c r="S689" i="1" s="1"/>
  <c r="O690" i="1"/>
  <c r="S690" i="1" s="1"/>
  <c r="O691" i="1"/>
  <c r="S691" i="1" s="1"/>
  <c r="O692" i="1"/>
  <c r="S692" i="1" s="1"/>
  <c r="O693" i="1"/>
  <c r="S693" i="1" s="1"/>
  <c r="O694" i="1"/>
  <c r="S694" i="1" s="1"/>
  <c r="O695" i="1"/>
  <c r="S695" i="1" s="1"/>
  <c r="O696" i="1"/>
  <c r="S696" i="1" s="1"/>
  <c r="O697" i="1"/>
  <c r="S697" i="1" s="1"/>
  <c r="O698" i="1"/>
  <c r="S698" i="1" s="1"/>
  <c r="O699" i="1"/>
  <c r="S699" i="1" s="1"/>
  <c r="O700" i="1"/>
  <c r="S700" i="1" s="1"/>
  <c r="O701" i="1"/>
  <c r="S701" i="1" s="1"/>
  <c r="O702" i="1"/>
  <c r="S702" i="1" s="1"/>
  <c r="O703" i="1"/>
  <c r="S703" i="1" s="1"/>
  <c r="O704" i="1"/>
  <c r="S704" i="1" s="1"/>
  <c r="O705" i="1"/>
  <c r="S705" i="1" s="1"/>
  <c r="O706" i="1"/>
  <c r="S706" i="1" s="1"/>
  <c r="O707" i="1"/>
  <c r="S707" i="1" s="1"/>
  <c r="O708" i="1"/>
  <c r="S708" i="1" s="1"/>
  <c r="O709" i="1"/>
  <c r="S709" i="1" s="1"/>
  <c r="O710" i="1"/>
  <c r="S710" i="1" s="1"/>
  <c r="P623" i="1"/>
  <c r="T623" i="1" s="1"/>
  <c r="P624" i="1"/>
  <c r="T624" i="1" s="1"/>
  <c r="P625" i="1"/>
  <c r="T625" i="1" s="1"/>
  <c r="P626" i="1"/>
  <c r="T626" i="1" s="1"/>
  <c r="P627" i="1"/>
  <c r="T627" i="1" s="1"/>
  <c r="P628" i="1"/>
  <c r="T628" i="1" s="1"/>
  <c r="P629" i="1"/>
  <c r="T629" i="1" s="1"/>
  <c r="P630" i="1"/>
  <c r="T630" i="1" s="1"/>
  <c r="P631" i="1"/>
  <c r="T631" i="1" s="1"/>
  <c r="P632" i="1"/>
  <c r="T632" i="1" s="1"/>
  <c r="P633" i="1"/>
  <c r="T633" i="1" s="1"/>
  <c r="P634" i="1"/>
  <c r="T634" i="1" s="1"/>
  <c r="P635" i="1"/>
  <c r="T635" i="1" s="1"/>
  <c r="P636" i="1"/>
  <c r="T636" i="1" s="1"/>
  <c r="P637" i="1"/>
  <c r="T637" i="1" s="1"/>
  <c r="P638" i="1"/>
  <c r="T638" i="1" s="1"/>
  <c r="P639" i="1"/>
  <c r="T639" i="1" s="1"/>
  <c r="P640" i="1"/>
  <c r="T640" i="1" s="1"/>
  <c r="P641" i="1"/>
  <c r="T641" i="1" s="1"/>
  <c r="P642" i="1"/>
  <c r="T642" i="1" s="1"/>
  <c r="P643" i="1"/>
  <c r="T643" i="1" s="1"/>
  <c r="P644" i="1"/>
  <c r="T644" i="1" s="1"/>
  <c r="P645" i="1"/>
  <c r="T645" i="1" s="1"/>
  <c r="P646" i="1"/>
  <c r="T646" i="1" s="1"/>
  <c r="P647" i="1"/>
  <c r="T647" i="1" s="1"/>
  <c r="P648" i="1"/>
  <c r="T648" i="1" s="1"/>
  <c r="P649" i="1"/>
  <c r="T649" i="1" s="1"/>
  <c r="P650" i="1"/>
  <c r="T650" i="1" s="1"/>
  <c r="P651" i="1"/>
  <c r="T651" i="1" s="1"/>
  <c r="P652" i="1"/>
  <c r="T652" i="1" s="1"/>
  <c r="P653" i="1"/>
  <c r="T653" i="1" s="1"/>
  <c r="P654" i="1"/>
  <c r="T654" i="1" s="1"/>
  <c r="P655" i="1"/>
  <c r="T655" i="1" s="1"/>
  <c r="P656" i="1"/>
  <c r="T656" i="1" s="1"/>
  <c r="P657" i="1"/>
  <c r="T657" i="1" s="1"/>
  <c r="P658" i="1"/>
  <c r="T658" i="1" s="1"/>
  <c r="P659" i="1"/>
  <c r="T659" i="1" s="1"/>
  <c r="P660" i="1"/>
  <c r="T660" i="1" s="1"/>
  <c r="P661" i="1"/>
  <c r="T661" i="1" s="1"/>
  <c r="P662" i="1"/>
  <c r="T662" i="1" s="1"/>
  <c r="P663" i="1"/>
  <c r="T663" i="1" s="1"/>
  <c r="P664" i="1"/>
  <c r="T664" i="1" s="1"/>
  <c r="P665" i="1"/>
  <c r="T665" i="1" s="1"/>
  <c r="P666" i="1"/>
  <c r="T666" i="1" s="1"/>
  <c r="P667" i="1"/>
  <c r="T667" i="1" s="1"/>
  <c r="P668" i="1"/>
  <c r="T668" i="1" s="1"/>
  <c r="P669" i="1"/>
  <c r="T669" i="1" s="1"/>
  <c r="P670" i="1"/>
  <c r="T670" i="1" s="1"/>
  <c r="P671" i="1"/>
  <c r="T671" i="1" s="1"/>
  <c r="P672" i="1"/>
  <c r="T672" i="1" s="1"/>
  <c r="P673" i="1"/>
  <c r="T673" i="1" s="1"/>
  <c r="P674" i="1"/>
  <c r="T674" i="1" s="1"/>
  <c r="P675" i="1"/>
  <c r="T675" i="1" s="1"/>
  <c r="P676" i="1"/>
  <c r="T676" i="1" s="1"/>
  <c r="P677" i="1"/>
  <c r="T677" i="1" s="1"/>
  <c r="P678" i="1"/>
  <c r="T678" i="1" s="1"/>
  <c r="P679" i="1"/>
  <c r="T679" i="1" s="1"/>
  <c r="P680" i="1"/>
  <c r="T680" i="1" s="1"/>
  <c r="P681" i="1"/>
  <c r="T681" i="1" s="1"/>
  <c r="P682" i="1"/>
  <c r="T682" i="1" s="1"/>
  <c r="P683" i="1"/>
  <c r="T683" i="1" s="1"/>
  <c r="P684" i="1"/>
  <c r="T684" i="1" s="1"/>
  <c r="P685" i="1"/>
  <c r="T685" i="1" s="1"/>
  <c r="P686" i="1"/>
  <c r="T686" i="1" s="1"/>
  <c r="P687" i="1"/>
  <c r="T687" i="1" s="1"/>
  <c r="P688" i="1"/>
  <c r="T688" i="1" s="1"/>
  <c r="P689" i="1"/>
  <c r="T689" i="1" s="1"/>
  <c r="P690" i="1"/>
  <c r="T690" i="1" s="1"/>
  <c r="P691" i="1"/>
  <c r="T691" i="1" s="1"/>
  <c r="P692" i="1"/>
  <c r="T692" i="1" s="1"/>
  <c r="P693" i="1"/>
  <c r="T693" i="1" s="1"/>
  <c r="P694" i="1"/>
  <c r="T694" i="1" s="1"/>
  <c r="P695" i="1"/>
  <c r="T695" i="1" s="1"/>
  <c r="P696" i="1"/>
  <c r="T696" i="1" s="1"/>
  <c r="P697" i="1"/>
  <c r="T697" i="1" s="1"/>
  <c r="P698" i="1"/>
  <c r="T698" i="1" s="1"/>
  <c r="P699" i="1"/>
  <c r="T699" i="1" s="1"/>
  <c r="P700" i="1"/>
  <c r="T700" i="1" s="1"/>
  <c r="P701" i="1"/>
  <c r="T701" i="1" s="1"/>
  <c r="P702" i="1"/>
  <c r="T702" i="1" s="1"/>
  <c r="P703" i="1"/>
  <c r="T703" i="1" s="1"/>
  <c r="P704" i="1"/>
  <c r="T704" i="1" s="1"/>
  <c r="P705" i="1"/>
  <c r="T705" i="1" s="1"/>
  <c r="P706" i="1"/>
  <c r="T706" i="1" s="1"/>
  <c r="P707" i="1"/>
  <c r="T707" i="1" s="1"/>
  <c r="P708" i="1"/>
  <c r="T708" i="1" s="1"/>
  <c r="P709" i="1"/>
  <c r="T709" i="1" s="1"/>
  <c r="P710" i="1"/>
  <c r="T710" i="1" s="1"/>
  <c r="P622" i="1"/>
  <c r="T622" i="1" s="1"/>
  <c r="O622" i="1"/>
  <c r="S622" i="1" s="1"/>
  <c r="F1236" i="1"/>
  <c r="J1236" i="1" s="1"/>
  <c r="N1236" i="1" s="1"/>
  <c r="R1236" i="1" s="1"/>
  <c r="E1236" i="1"/>
  <c r="I1236" i="1" s="1"/>
  <c r="M1236" i="1" s="1"/>
  <c r="Q1236" i="1" s="1"/>
  <c r="E1226" i="1"/>
  <c r="I1226" i="1" s="1"/>
  <c r="M1226" i="1" s="1"/>
  <c r="Q1226" i="1" s="1"/>
  <c r="E1227" i="1"/>
  <c r="I1227" i="1" s="1"/>
  <c r="M1227" i="1" s="1"/>
  <c r="Q1227" i="1" s="1"/>
  <c r="E1228" i="1"/>
  <c r="I1228" i="1" s="1"/>
  <c r="M1228" i="1" s="1"/>
  <c r="Q1228" i="1" s="1"/>
  <c r="E1229" i="1"/>
  <c r="I1229" i="1" s="1"/>
  <c r="M1229" i="1" s="1"/>
  <c r="Q1229" i="1" s="1"/>
  <c r="E1230" i="1"/>
  <c r="I1230" i="1" s="1"/>
  <c r="M1230" i="1" s="1"/>
  <c r="Q1230" i="1" s="1"/>
  <c r="E1231" i="1"/>
  <c r="I1231" i="1" s="1"/>
  <c r="M1231" i="1" s="1"/>
  <c r="Q1231" i="1" s="1"/>
  <c r="E1232" i="1"/>
  <c r="I1232" i="1" s="1"/>
  <c r="M1232" i="1" s="1"/>
  <c r="Q1232" i="1" s="1"/>
  <c r="E1233" i="1"/>
  <c r="I1233" i="1" s="1"/>
  <c r="M1233" i="1" s="1"/>
  <c r="Q1233" i="1" s="1"/>
  <c r="E1234" i="1"/>
  <c r="I1234" i="1" s="1"/>
  <c r="M1234" i="1" s="1"/>
  <c r="Q1234" i="1" s="1"/>
  <c r="F1226" i="1"/>
  <c r="J1226" i="1" s="1"/>
  <c r="N1226" i="1" s="1"/>
  <c r="R1226" i="1" s="1"/>
  <c r="F1227" i="1"/>
  <c r="J1227" i="1" s="1"/>
  <c r="N1227" i="1" s="1"/>
  <c r="R1227" i="1" s="1"/>
  <c r="F1228" i="1"/>
  <c r="J1228" i="1" s="1"/>
  <c r="N1228" i="1" s="1"/>
  <c r="R1228" i="1" s="1"/>
  <c r="F1229" i="1"/>
  <c r="J1229" i="1" s="1"/>
  <c r="N1229" i="1" s="1"/>
  <c r="R1229" i="1" s="1"/>
  <c r="F1230" i="1"/>
  <c r="J1230" i="1" s="1"/>
  <c r="N1230" i="1" s="1"/>
  <c r="R1230" i="1" s="1"/>
  <c r="F1231" i="1"/>
  <c r="J1231" i="1" s="1"/>
  <c r="N1231" i="1" s="1"/>
  <c r="R1231" i="1" s="1"/>
  <c r="F1232" i="1"/>
  <c r="J1232" i="1" s="1"/>
  <c r="N1232" i="1" s="1"/>
  <c r="R1232" i="1" s="1"/>
  <c r="F1233" i="1"/>
  <c r="J1233" i="1" s="1"/>
  <c r="N1233" i="1" s="1"/>
  <c r="R1233" i="1" s="1"/>
  <c r="F1234" i="1"/>
  <c r="J1234" i="1" s="1"/>
  <c r="N1234" i="1" s="1"/>
  <c r="R1234" i="1" s="1"/>
  <c r="F1225" i="1"/>
  <c r="J1225" i="1" s="1"/>
  <c r="N1225" i="1" s="1"/>
  <c r="R1225" i="1" s="1"/>
  <c r="E1225" i="1"/>
  <c r="I1225" i="1" s="1"/>
  <c r="M1225" i="1" s="1"/>
  <c r="Q1225" i="1" s="1"/>
  <c r="E1212" i="1"/>
  <c r="I1212" i="1" s="1"/>
  <c r="M1212" i="1" s="1"/>
  <c r="Q1212" i="1" s="1"/>
  <c r="E1213" i="1"/>
  <c r="I1213" i="1" s="1"/>
  <c r="M1213" i="1" s="1"/>
  <c r="Q1213" i="1" s="1"/>
  <c r="E1214" i="1"/>
  <c r="I1214" i="1" s="1"/>
  <c r="M1214" i="1" s="1"/>
  <c r="Q1214" i="1" s="1"/>
  <c r="E1215" i="1"/>
  <c r="I1215" i="1" s="1"/>
  <c r="M1215" i="1" s="1"/>
  <c r="Q1215" i="1" s="1"/>
  <c r="E1216" i="1"/>
  <c r="I1216" i="1" s="1"/>
  <c r="M1216" i="1" s="1"/>
  <c r="Q1216" i="1" s="1"/>
  <c r="E1217" i="1"/>
  <c r="I1217" i="1" s="1"/>
  <c r="M1217" i="1" s="1"/>
  <c r="Q1217" i="1" s="1"/>
  <c r="E1218" i="1"/>
  <c r="I1218" i="1" s="1"/>
  <c r="M1218" i="1" s="1"/>
  <c r="Q1218" i="1" s="1"/>
  <c r="E1219" i="1"/>
  <c r="I1219" i="1" s="1"/>
  <c r="M1219" i="1" s="1"/>
  <c r="Q1219" i="1" s="1"/>
  <c r="E1220" i="1"/>
  <c r="I1220" i="1" s="1"/>
  <c r="M1220" i="1" s="1"/>
  <c r="Q1220" i="1" s="1"/>
  <c r="E1221" i="1"/>
  <c r="I1221" i="1" s="1"/>
  <c r="M1221" i="1" s="1"/>
  <c r="Q1221" i="1" s="1"/>
  <c r="E1222" i="1"/>
  <c r="I1222" i="1" s="1"/>
  <c r="M1222" i="1" s="1"/>
  <c r="Q1222" i="1" s="1"/>
  <c r="E1223" i="1"/>
  <c r="I1223" i="1" s="1"/>
  <c r="M1223" i="1" s="1"/>
  <c r="Q1223" i="1" s="1"/>
  <c r="F1212" i="1"/>
  <c r="J1212" i="1" s="1"/>
  <c r="N1212" i="1" s="1"/>
  <c r="R1212" i="1" s="1"/>
  <c r="F1213" i="1"/>
  <c r="J1213" i="1" s="1"/>
  <c r="N1213" i="1" s="1"/>
  <c r="R1213" i="1" s="1"/>
  <c r="F1214" i="1"/>
  <c r="J1214" i="1" s="1"/>
  <c r="N1214" i="1" s="1"/>
  <c r="R1214" i="1" s="1"/>
  <c r="F1215" i="1"/>
  <c r="J1215" i="1" s="1"/>
  <c r="N1215" i="1" s="1"/>
  <c r="R1215" i="1" s="1"/>
  <c r="F1216" i="1"/>
  <c r="J1216" i="1" s="1"/>
  <c r="N1216" i="1" s="1"/>
  <c r="R1216" i="1" s="1"/>
  <c r="F1217" i="1"/>
  <c r="J1217" i="1" s="1"/>
  <c r="N1217" i="1" s="1"/>
  <c r="R1217" i="1" s="1"/>
  <c r="F1218" i="1"/>
  <c r="J1218" i="1" s="1"/>
  <c r="N1218" i="1" s="1"/>
  <c r="R1218" i="1" s="1"/>
  <c r="F1219" i="1"/>
  <c r="J1219" i="1" s="1"/>
  <c r="N1219" i="1" s="1"/>
  <c r="R1219" i="1" s="1"/>
  <c r="F1220" i="1"/>
  <c r="J1220" i="1" s="1"/>
  <c r="N1220" i="1" s="1"/>
  <c r="R1220" i="1" s="1"/>
  <c r="F1221" i="1"/>
  <c r="J1221" i="1" s="1"/>
  <c r="N1221" i="1" s="1"/>
  <c r="R1221" i="1" s="1"/>
  <c r="F1222" i="1"/>
  <c r="J1222" i="1" s="1"/>
  <c r="N1222" i="1" s="1"/>
  <c r="R1222" i="1" s="1"/>
  <c r="F1223" i="1"/>
  <c r="J1223" i="1" s="1"/>
  <c r="N1223" i="1" s="1"/>
  <c r="R1223" i="1" s="1"/>
  <c r="F1211" i="1"/>
  <c r="J1211" i="1" s="1"/>
  <c r="N1211" i="1" s="1"/>
  <c r="R1211" i="1" s="1"/>
  <c r="E1211" i="1"/>
  <c r="I1211" i="1" s="1"/>
  <c r="M1211" i="1" s="1"/>
  <c r="Q1211" i="1" s="1"/>
  <c r="E1193" i="1"/>
  <c r="I1193" i="1" s="1"/>
  <c r="M1193" i="1" s="1"/>
  <c r="Q1193" i="1" s="1"/>
  <c r="E1194" i="1"/>
  <c r="I1194" i="1" s="1"/>
  <c r="M1194" i="1" s="1"/>
  <c r="Q1194" i="1" s="1"/>
  <c r="E1195" i="1"/>
  <c r="I1195" i="1" s="1"/>
  <c r="M1195" i="1" s="1"/>
  <c r="Q1195" i="1" s="1"/>
  <c r="E1196" i="1"/>
  <c r="I1196" i="1" s="1"/>
  <c r="M1196" i="1" s="1"/>
  <c r="Q1196" i="1" s="1"/>
  <c r="E1197" i="1"/>
  <c r="I1197" i="1" s="1"/>
  <c r="M1197" i="1" s="1"/>
  <c r="Q1197" i="1" s="1"/>
  <c r="E1198" i="1"/>
  <c r="I1198" i="1" s="1"/>
  <c r="M1198" i="1" s="1"/>
  <c r="Q1198" i="1" s="1"/>
  <c r="E1199" i="1"/>
  <c r="I1199" i="1" s="1"/>
  <c r="M1199" i="1" s="1"/>
  <c r="Q1199" i="1" s="1"/>
  <c r="E1200" i="1"/>
  <c r="I1200" i="1" s="1"/>
  <c r="M1200" i="1" s="1"/>
  <c r="Q1200" i="1" s="1"/>
  <c r="E1201" i="1"/>
  <c r="I1201" i="1" s="1"/>
  <c r="M1201" i="1" s="1"/>
  <c r="Q1201" i="1" s="1"/>
  <c r="E1202" i="1"/>
  <c r="I1202" i="1" s="1"/>
  <c r="M1202" i="1" s="1"/>
  <c r="Q1202" i="1" s="1"/>
  <c r="E1203" i="1"/>
  <c r="I1203" i="1" s="1"/>
  <c r="M1203" i="1" s="1"/>
  <c r="Q1203" i="1" s="1"/>
  <c r="E1204" i="1"/>
  <c r="I1204" i="1" s="1"/>
  <c r="M1204" i="1" s="1"/>
  <c r="Q1204" i="1" s="1"/>
  <c r="E1205" i="1"/>
  <c r="I1205" i="1" s="1"/>
  <c r="M1205" i="1" s="1"/>
  <c r="Q1205" i="1" s="1"/>
  <c r="E1206" i="1"/>
  <c r="I1206" i="1" s="1"/>
  <c r="M1206" i="1" s="1"/>
  <c r="Q1206" i="1" s="1"/>
  <c r="E1207" i="1"/>
  <c r="I1207" i="1" s="1"/>
  <c r="M1207" i="1" s="1"/>
  <c r="Q1207" i="1" s="1"/>
  <c r="E1208" i="1"/>
  <c r="I1208" i="1" s="1"/>
  <c r="M1208" i="1" s="1"/>
  <c r="Q1208" i="1" s="1"/>
  <c r="E1209" i="1"/>
  <c r="I1209" i="1" s="1"/>
  <c r="M1209" i="1" s="1"/>
  <c r="Q1209" i="1" s="1"/>
  <c r="F1193" i="1"/>
  <c r="J1193" i="1" s="1"/>
  <c r="N1193" i="1" s="1"/>
  <c r="R1193" i="1" s="1"/>
  <c r="F1194" i="1"/>
  <c r="J1194" i="1" s="1"/>
  <c r="N1194" i="1" s="1"/>
  <c r="R1194" i="1" s="1"/>
  <c r="F1195" i="1"/>
  <c r="J1195" i="1" s="1"/>
  <c r="N1195" i="1" s="1"/>
  <c r="R1195" i="1" s="1"/>
  <c r="F1196" i="1"/>
  <c r="J1196" i="1" s="1"/>
  <c r="N1196" i="1" s="1"/>
  <c r="R1196" i="1" s="1"/>
  <c r="F1197" i="1"/>
  <c r="J1197" i="1" s="1"/>
  <c r="N1197" i="1" s="1"/>
  <c r="R1197" i="1" s="1"/>
  <c r="F1198" i="1"/>
  <c r="J1198" i="1" s="1"/>
  <c r="N1198" i="1" s="1"/>
  <c r="R1198" i="1" s="1"/>
  <c r="F1199" i="1"/>
  <c r="J1199" i="1" s="1"/>
  <c r="N1199" i="1" s="1"/>
  <c r="R1199" i="1" s="1"/>
  <c r="F1200" i="1"/>
  <c r="J1200" i="1" s="1"/>
  <c r="N1200" i="1" s="1"/>
  <c r="R1200" i="1" s="1"/>
  <c r="F1201" i="1"/>
  <c r="J1201" i="1" s="1"/>
  <c r="N1201" i="1" s="1"/>
  <c r="R1201" i="1" s="1"/>
  <c r="F1202" i="1"/>
  <c r="J1202" i="1" s="1"/>
  <c r="N1202" i="1" s="1"/>
  <c r="R1202" i="1" s="1"/>
  <c r="F1203" i="1"/>
  <c r="J1203" i="1" s="1"/>
  <c r="N1203" i="1" s="1"/>
  <c r="R1203" i="1" s="1"/>
  <c r="F1204" i="1"/>
  <c r="J1204" i="1" s="1"/>
  <c r="N1204" i="1" s="1"/>
  <c r="R1204" i="1" s="1"/>
  <c r="F1205" i="1"/>
  <c r="J1205" i="1" s="1"/>
  <c r="N1205" i="1" s="1"/>
  <c r="R1205" i="1" s="1"/>
  <c r="F1206" i="1"/>
  <c r="J1206" i="1" s="1"/>
  <c r="N1206" i="1" s="1"/>
  <c r="R1206" i="1" s="1"/>
  <c r="F1207" i="1"/>
  <c r="J1207" i="1" s="1"/>
  <c r="N1207" i="1" s="1"/>
  <c r="R1207" i="1" s="1"/>
  <c r="F1208" i="1"/>
  <c r="J1208" i="1" s="1"/>
  <c r="N1208" i="1" s="1"/>
  <c r="R1208" i="1" s="1"/>
  <c r="F1209" i="1"/>
  <c r="J1209" i="1" s="1"/>
  <c r="N1209" i="1" s="1"/>
  <c r="R1209" i="1" s="1"/>
  <c r="F1192" i="1"/>
  <c r="J1192" i="1" s="1"/>
  <c r="N1192" i="1" s="1"/>
  <c r="R1192" i="1" s="1"/>
  <c r="E1192" i="1"/>
  <c r="I1192" i="1" s="1"/>
  <c r="M1192" i="1" s="1"/>
  <c r="Q1192" i="1" s="1"/>
  <c r="E1172" i="1"/>
  <c r="I1172" i="1" s="1"/>
  <c r="M1172" i="1" s="1"/>
  <c r="Q1172" i="1" s="1"/>
  <c r="E1173" i="1"/>
  <c r="I1173" i="1" s="1"/>
  <c r="M1173" i="1" s="1"/>
  <c r="Q1173" i="1" s="1"/>
  <c r="E1174" i="1"/>
  <c r="I1174" i="1" s="1"/>
  <c r="M1174" i="1" s="1"/>
  <c r="Q1174" i="1" s="1"/>
  <c r="E1175" i="1"/>
  <c r="I1175" i="1" s="1"/>
  <c r="M1175" i="1" s="1"/>
  <c r="Q1175" i="1" s="1"/>
  <c r="E1176" i="1"/>
  <c r="I1176" i="1" s="1"/>
  <c r="M1176" i="1" s="1"/>
  <c r="Q1176" i="1" s="1"/>
  <c r="E1177" i="1"/>
  <c r="I1177" i="1" s="1"/>
  <c r="M1177" i="1" s="1"/>
  <c r="Q1177" i="1" s="1"/>
  <c r="E1178" i="1"/>
  <c r="I1178" i="1" s="1"/>
  <c r="M1178" i="1" s="1"/>
  <c r="Q1178" i="1" s="1"/>
  <c r="E1179" i="1"/>
  <c r="I1179" i="1" s="1"/>
  <c r="M1179" i="1" s="1"/>
  <c r="Q1179" i="1" s="1"/>
  <c r="E1180" i="1"/>
  <c r="I1180" i="1" s="1"/>
  <c r="M1180" i="1" s="1"/>
  <c r="Q1180" i="1" s="1"/>
  <c r="E1181" i="1"/>
  <c r="I1181" i="1" s="1"/>
  <c r="M1181" i="1" s="1"/>
  <c r="Q1181" i="1" s="1"/>
  <c r="E1182" i="1"/>
  <c r="I1182" i="1" s="1"/>
  <c r="M1182" i="1" s="1"/>
  <c r="Q1182" i="1" s="1"/>
  <c r="E1183" i="1"/>
  <c r="I1183" i="1" s="1"/>
  <c r="M1183" i="1" s="1"/>
  <c r="Q1183" i="1" s="1"/>
  <c r="E1184" i="1"/>
  <c r="I1184" i="1" s="1"/>
  <c r="M1184" i="1" s="1"/>
  <c r="Q1184" i="1" s="1"/>
  <c r="E1185" i="1"/>
  <c r="I1185" i="1" s="1"/>
  <c r="M1185" i="1" s="1"/>
  <c r="Q1185" i="1" s="1"/>
  <c r="E1186" i="1"/>
  <c r="I1186" i="1" s="1"/>
  <c r="M1186" i="1" s="1"/>
  <c r="Q1186" i="1" s="1"/>
  <c r="E1187" i="1"/>
  <c r="I1187" i="1" s="1"/>
  <c r="M1187" i="1" s="1"/>
  <c r="Q1187" i="1" s="1"/>
  <c r="E1188" i="1"/>
  <c r="I1188" i="1" s="1"/>
  <c r="M1188" i="1" s="1"/>
  <c r="Q1188" i="1" s="1"/>
  <c r="E1189" i="1"/>
  <c r="I1189" i="1" s="1"/>
  <c r="M1189" i="1" s="1"/>
  <c r="Q1189" i="1" s="1"/>
  <c r="E1190" i="1"/>
  <c r="I1190" i="1" s="1"/>
  <c r="M1190" i="1" s="1"/>
  <c r="Q1190" i="1" s="1"/>
  <c r="F1172" i="1"/>
  <c r="J1172" i="1" s="1"/>
  <c r="N1172" i="1" s="1"/>
  <c r="R1172" i="1" s="1"/>
  <c r="F1173" i="1"/>
  <c r="J1173" i="1" s="1"/>
  <c r="N1173" i="1" s="1"/>
  <c r="R1173" i="1" s="1"/>
  <c r="F1174" i="1"/>
  <c r="J1174" i="1" s="1"/>
  <c r="N1174" i="1" s="1"/>
  <c r="R1174" i="1" s="1"/>
  <c r="F1175" i="1"/>
  <c r="J1175" i="1" s="1"/>
  <c r="N1175" i="1" s="1"/>
  <c r="R1175" i="1" s="1"/>
  <c r="F1176" i="1"/>
  <c r="J1176" i="1" s="1"/>
  <c r="N1176" i="1" s="1"/>
  <c r="R1176" i="1" s="1"/>
  <c r="F1177" i="1"/>
  <c r="J1177" i="1" s="1"/>
  <c r="N1177" i="1" s="1"/>
  <c r="R1177" i="1" s="1"/>
  <c r="F1178" i="1"/>
  <c r="J1178" i="1" s="1"/>
  <c r="N1178" i="1" s="1"/>
  <c r="R1178" i="1" s="1"/>
  <c r="F1179" i="1"/>
  <c r="J1179" i="1" s="1"/>
  <c r="N1179" i="1" s="1"/>
  <c r="R1179" i="1" s="1"/>
  <c r="F1180" i="1"/>
  <c r="J1180" i="1" s="1"/>
  <c r="N1180" i="1" s="1"/>
  <c r="R1180" i="1" s="1"/>
  <c r="F1181" i="1"/>
  <c r="J1181" i="1" s="1"/>
  <c r="N1181" i="1" s="1"/>
  <c r="R1181" i="1" s="1"/>
  <c r="F1182" i="1"/>
  <c r="J1182" i="1" s="1"/>
  <c r="N1182" i="1" s="1"/>
  <c r="R1182" i="1" s="1"/>
  <c r="F1183" i="1"/>
  <c r="J1183" i="1" s="1"/>
  <c r="N1183" i="1" s="1"/>
  <c r="R1183" i="1" s="1"/>
  <c r="F1184" i="1"/>
  <c r="J1184" i="1" s="1"/>
  <c r="N1184" i="1" s="1"/>
  <c r="R1184" i="1" s="1"/>
  <c r="F1185" i="1"/>
  <c r="J1185" i="1" s="1"/>
  <c r="N1185" i="1" s="1"/>
  <c r="R1185" i="1" s="1"/>
  <c r="F1186" i="1"/>
  <c r="J1186" i="1" s="1"/>
  <c r="N1186" i="1" s="1"/>
  <c r="R1186" i="1" s="1"/>
  <c r="F1187" i="1"/>
  <c r="J1187" i="1" s="1"/>
  <c r="N1187" i="1" s="1"/>
  <c r="R1187" i="1" s="1"/>
  <c r="F1188" i="1"/>
  <c r="J1188" i="1" s="1"/>
  <c r="N1188" i="1" s="1"/>
  <c r="R1188" i="1" s="1"/>
  <c r="F1189" i="1"/>
  <c r="J1189" i="1" s="1"/>
  <c r="N1189" i="1" s="1"/>
  <c r="R1189" i="1" s="1"/>
  <c r="F1190" i="1"/>
  <c r="J1190" i="1" s="1"/>
  <c r="N1190" i="1" s="1"/>
  <c r="R1190" i="1" s="1"/>
  <c r="F1171" i="1"/>
  <c r="J1171" i="1" s="1"/>
  <c r="N1171" i="1" s="1"/>
  <c r="R1171" i="1" s="1"/>
  <c r="E1171" i="1"/>
  <c r="I1171" i="1" s="1"/>
  <c r="M1171" i="1" s="1"/>
  <c r="Q1171" i="1" s="1"/>
  <c r="E1165" i="1"/>
  <c r="I1165" i="1" s="1"/>
  <c r="M1165" i="1" s="1"/>
  <c r="Q1165" i="1" s="1"/>
  <c r="E1166" i="1"/>
  <c r="I1166" i="1" s="1"/>
  <c r="M1166" i="1" s="1"/>
  <c r="Q1166" i="1" s="1"/>
  <c r="E1167" i="1"/>
  <c r="I1167" i="1" s="1"/>
  <c r="M1167" i="1" s="1"/>
  <c r="Q1167" i="1" s="1"/>
  <c r="E1168" i="1"/>
  <c r="I1168" i="1" s="1"/>
  <c r="M1168" i="1" s="1"/>
  <c r="Q1168" i="1" s="1"/>
  <c r="E1169" i="1"/>
  <c r="I1169" i="1" s="1"/>
  <c r="M1169" i="1" s="1"/>
  <c r="Q1169" i="1" s="1"/>
  <c r="F1165" i="1"/>
  <c r="J1165" i="1" s="1"/>
  <c r="N1165" i="1" s="1"/>
  <c r="R1165" i="1" s="1"/>
  <c r="F1166" i="1"/>
  <c r="J1166" i="1" s="1"/>
  <c r="N1166" i="1" s="1"/>
  <c r="R1166" i="1" s="1"/>
  <c r="F1167" i="1"/>
  <c r="J1167" i="1" s="1"/>
  <c r="N1167" i="1" s="1"/>
  <c r="R1167" i="1" s="1"/>
  <c r="F1168" i="1"/>
  <c r="J1168" i="1" s="1"/>
  <c r="N1168" i="1" s="1"/>
  <c r="R1168" i="1" s="1"/>
  <c r="F1169" i="1"/>
  <c r="J1169" i="1" s="1"/>
  <c r="N1169" i="1" s="1"/>
  <c r="R1169" i="1" s="1"/>
  <c r="F1164" i="1"/>
  <c r="J1164" i="1" s="1"/>
  <c r="N1164" i="1" s="1"/>
  <c r="R1164" i="1" s="1"/>
  <c r="E1164" i="1"/>
  <c r="I1164" i="1" s="1"/>
  <c r="M1164" i="1" s="1"/>
  <c r="Q1164" i="1" s="1"/>
  <c r="E1160" i="1"/>
  <c r="I1160" i="1" s="1"/>
  <c r="M1160" i="1" s="1"/>
  <c r="Q1160" i="1" s="1"/>
  <c r="E1161" i="1"/>
  <c r="I1161" i="1" s="1"/>
  <c r="M1161" i="1" s="1"/>
  <c r="Q1161" i="1" s="1"/>
  <c r="E1162" i="1"/>
  <c r="I1162" i="1" s="1"/>
  <c r="M1162" i="1" s="1"/>
  <c r="Q1162" i="1" s="1"/>
  <c r="F1160" i="1"/>
  <c r="J1160" i="1" s="1"/>
  <c r="N1160" i="1" s="1"/>
  <c r="R1160" i="1" s="1"/>
  <c r="F1161" i="1"/>
  <c r="J1161" i="1" s="1"/>
  <c r="N1161" i="1" s="1"/>
  <c r="R1161" i="1" s="1"/>
  <c r="F1162" i="1"/>
  <c r="J1162" i="1" s="1"/>
  <c r="N1162" i="1" s="1"/>
  <c r="R1162" i="1" s="1"/>
  <c r="F1159" i="1"/>
  <c r="J1159" i="1" s="1"/>
  <c r="N1159" i="1" s="1"/>
  <c r="R1159" i="1" s="1"/>
  <c r="E1159" i="1"/>
  <c r="I1159" i="1" s="1"/>
  <c r="M1159" i="1" s="1"/>
  <c r="Q1159" i="1" s="1"/>
  <c r="F1157" i="1"/>
  <c r="J1157" i="1" s="1"/>
  <c r="N1157" i="1" s="1"/>
  <c r="R1157" i="1" s="1"/>
  <c r="E1157" i="1"/>
  <c r="I1157" i="1" s="1"/>
  <c r="M1157" i="1" s="1"/>
  <c r="Q1157" i="1" s="1"/>
  <c r="F1155" i="1"/>
  <c r="J1155" i="1" s="1"/>
  <c r="N1155" i="1" s="1"/>
  <c r="R1155" i="1" s="1"/>
  <c r="E1155" i="1"/>
  <c r="I1155" i="1" s="1"/>
  <c r="M1155" i="1" s="1"/>
  <c r="Q1155" i="1" s="1"/>
  <c r="E1082" i="1"/>
  <c r="I1082" i="1" s="1"/>
  <c r="M1082" i="1" s="1"/>
  <c r="Q1082" i="1" s="1"/>
  <c r="E1083" i="1"/>
  <c r="I1083" i="1" s="1"/>
  <c r="M1083" i="1" s="1"/>
  <c r="Q1083" i="1" s="1"/>
  <c r="E1084" i="1"/>
  <c r="I1084" i="1" s="1"/>
  <c r="M1084" i="1" s="1"/>
  <c r="Q1084" i="1" s="1"/>
  <c r="E1085" i="1"/>
  <c r="I1085" i="1" s="1"/>
  <c r="M1085" i="1" s="1"/>
  <c r="Q1085" i="1" s="1"/>
  <c r="E1086" i="1"/>
  <c r="I1086" i="1" s="1"/>
  <c r="M1086" i="1" s="1"/>
  <c r="Q1086" i="1" s="1"/>
  <c r="E1087" i="1"/>
  <c r="I1087" i="1" s="1"/>
  <c r="M1087" i="1" s="1"/>
  <c r="Q1087" i="1" s="1"/>
  <c r="E1088" i="1"/>
  <c r="I1088" i="1" s="1"/>
  <c r="M1088" i="1" s="1"/>
  <c r="Q1088" i="1" s="1"/>
  <c r="E1089" i="1"/>
  <c r="I1089" i="1" s="1"/>
  <c r="M1089" i="1" s="1"/>
  <c r="Q1089" i="1" s="1"/>
  <c r="E1090" i="1"/>
  <c r="I1090" i="1" s="1"/>
  <c r="M1090" i="1" s="1"/>
  <c r="Q1090" i="1" s="1"/>
  <c r="E1091" i="1"/>
  <c r="I1091" i="1" s="1"/>
  <c r="M1091" i="1" s="1"/>
  <c r="Q1091" i="1" s="1"/>
  <c r="E1092" i="1"/>
  <c r="I1092" i="1" s="1"/>
  <c r="M1092" i="1" s="1"/>
  <c r="Q1092" i="1" s="1"/>
  <c r="E1093" i="1"/>
  <c r="I1093" i="1" s="1"/>
  <c r="M1093" i="1" s="1"/>
  <c r="Q1093" i="1" s="1"/>
  <c r="E1094" i="1"/>
  <c r="I1094" i="1" s="1"/>
  <c r="M1094" i="1" s="1"/>
  <c r="Q1094" i="1" s="1"/>
  <c r="E1095" i="1"/>
  <c r="I1095" i="1" s="1"/>
  <c r="M1095" i="1" s="1"/>
  <c r="Q1095" i="1" s="1"/>
  <c r="E1096" i="1"/>
  <c r="I1096" i="1" s="1"/>
  <c r="M1096" i="1" s="1"/>
  <c r="Q1096" i="1" s="1"/>
  <c r="E1097" i="1"/>
  <c r="I1097" i="1" s="1"/>
  <c r="M1097" i="1" s="1"/>
  <c r="Q1097" i="1" s="1"/>
  <c r="E1098" i="1"/>
  <c r="I1098" i="1" s="1"/>
  <c r="M1098" i="1" s="1"/>
  <c r="Q1098" i="1" s="1"/>
  <c r="E1099" i="1"/>
  <c r="I1099" i="1" s="1"/>
  <c r="M1099" i="1" s="1"/>
  <c r="Q1099" i="1" s="1"/>
  <c r="E1100" i="1"/>
  <c r="I1100" i="1" s="1"/>
  <c r="M1100" i="1" s="1"/>
  <c r="Q1100" i="1" s="1"/>
  <c r="E1101" i="1"/>
  <c r="I1101" i="1" s="1"/>
  <c r="M1101" i="1" s="1"/>
  <c r="Q1101" i="1" s="1"/>
  <c r="E1102" i="1"/>
  <c r="I1102" i="1" s="1"/>
  <c r="M1102" i="1" s="1"/>
  <c r="Q1102" i="1" s="1"/>
  <c r="E1103" i="1"/>
  <c r="I1103" i="1" s="1"/>
  <c r="M1103" i="1" s="1"/>
  <c r="Q1103" i="1" s="1"/>
  <c r="E1104" i="1"/>
  <c r="I1104" i="1" s="1"/>
  <c r="M1104" i="1" s="1"/>
  <c r="Q1104" i="1" s="1"/>
  <c r="E1105" i="1"/>
  <c r="I1105" i="1" s="1"/>
  <c r="M1105" i="1" s="1"/>
  <c r="Q1105" i="1" s="1"/>
  <c r="E1106" i="1"/>
  <c r="I1106" i="1" s="1"/>
  <c r="M1106" i="1" s="1"/>
  <c r="Q1106" i="1" s="1"/>
  <c r="E1107" i="1"/>
  <c r="I1107" i="1" s="1"/>
  <c r="M1107" i="1" s="1"/>
  <c r="Q1107" i="1" s="1"/>
  <c r="E1108" i="1"/>
  <c r="I1108" i="1" s="1"/>
  <c r="M1108" i="1" s="1"/>
  <c r="Q1108" i="1" s="1"/>
  <c r="E1109" i="1"/>
  <c r="I1109" i="1" s="1"/>
  <c r="M1109" i="1" s="1"/>
  <c r="Q1109" i="1" s="1"/>
  <c r="E1110" i="1"/>
  <c r="I1110" i="1" s="1"/>
  <c r="M1110" i="1" s="1"/>
  <c r="Q1110" i="1" s="1"/>
  <c r="E1111" i="1"/>
  <c r="I1111" i="1" s="1"/>
  <c r="M1111" i="1" s="1"/>
  <c r="Q1111" i="1" s="1"/>
  <c r="E1112" i="1"/>
  <c r="I1112" i="1" s="1"/>
  <c r="M1112" i="1" s="1"/>
  <c r="Q1112" i="1" s="1"/>
  <c r="E1113" i="1"/>
  <c r="I1113" i="1" s="1"/>
  <c r="M1113" i="1" s="1"/>
  <c r="Q1113" i="1" s="1"/>
  <c r="E1114" i="1"/>
  <c r="I1114" i="1" s="1"/>
  <c r="M1114" i="1" s="1"/>
  <c r="Q1114" i="1" s="1"/>
  <c r="E1115" i="1"/>
  <c r="I1115" i="1" s="1"/>
  <c r="M1115" i="1" s="1"/>
  <c r="Q1115" i="1" s="1"/>
  <c r="E1116" i="1"/>
  <c r="I1116" i="1" s="1"/>
  <c r="M1116" i="1" s="1"/>
  <c r="Q1116" i="1" s="1"/>
  <c r="E1117" i="1"/>
  <c r="I1117" i="1" s="1"/>
  <c r="M1117" i="1" s="1"/>
  <c r="Q1117" i="1" s="1"/>
  <c r="E1118" i="1"/>
  <c r="I1118" i="1" s="1"/>
  <c r="M1118" i="1" s="1"/>
  <c r="Q1118" i="1" s="1"/>
  <c r="E1119" i="1"/>
  <c r="I1119" i="1" s="1"/>
  <c r="M1119" i="1" s="1"/>
  <c r="Q1119" i="1" s="1"/>
  <c r="E1120" i="1"/>
  <c r="I1120" i="1" s="1"/>
  <c r="M1120" i="1" s="1"/>
  <c r="Q1120" i="1" s="1"/>
  <c r="E1121" i="1"/>
  <c r="I1121" i="1" s="1"/>
  <c r="M1121" i="1" s="1"/>
  <c r="Q1121" i="1" s="1"/>
  <c r="E1122" i="1"/>
  <c r="I1122" i="1" s="1"/>
  <c r="M1122" i="1" s="1"/>
  <c r="Q1122" i="1" s="1"/>
  <c r="E1123" i="1"/>
  <c r="I1123" i="1" s="1"/>
  <c r="M1123" i="1" s="1"/>
  <c r="Q1123" i="1" s="1"/>
  <c r="E1124" i="1"/>
  <c r="I1124" i="1" s="1"/>
  <c r="M1124" i="1" s="1"/>
  <c r="Q1124" i="1" s="1"/>
  <c r="E1125" i="1"/>
  <c r="I1125" i="1" s="1"/>
  <c r="M1125" i="1" s="1"/>
  <c r="Q1125" i="1" s="1"/>
  <c r="E1126" i="1"/>
  <c r="I1126" i="1" s="1"/>
  <c r="M1126" i="1" s="1"/>
  <c r="Q1126" i="1" s="1"/>
  <c r="E1127" i="1"/>
  <c r="I1127" i="1" s="1"/>
  <c r="M1127" i="1" s="1"/>
  <c r="Q1127" i="1" s="1"/>
  <c r="E1128" i="1"/>
  <c r="I1128" i="1" s="1"/>
  <c r="M1128" i="1" s="1"/>
  <c r="Q1128" i="1" s="1"/>
  <c r="E1129" i="1"/>
  <c r="I1129" i="1" s="1"/>
  <c r="M1129" i="1" s="1"/>
  <c r="Q1129" i="1" s="1"/>
  <c r="E1130" i="1"/>
  <c r="I1130" i="1" s="1"/>
  <c r="M1130" i="1" s="1"/>
  <c r="Q1130" i="1" s="1"/>
  <c r="E1131" i="1"/>
  <c r="I1131" i="1" s="1"/>
  <c r="M1131" i="1" s="1"/>
  <c r="Q1131" i="1" s="1"/>
  <c r="E1132" i="1"/>
  <c r="I1132" i="1" s="1"/>
  <c r="M1132" i="1" s="1"/>
  <c r="Q1132" i="1" s="1"/>
  <c r="E1133" i="1"/>
  <c r="I1133" i="1" s="1"/>
  <c r="M1133" i="1" s="1"/>
  <c r="Q1133" i="1" s="1"/>
  <c r="E1134" i="1"/>
  <c r="I1134" i="1" s="1"/>
  <c r="M1134" i="1" s="1"/>
  <c r="Q1134" i="1" s="1"/>
  <c r="E1135" i="1"/>
  <c r="I1135" i="1" s="1"/>
  <c r="M1135" i="1" s="1"/>
  <c r="Q1135" i="1" s="1"/>
  <c r="E1136" i="1"/>
  <c r="I1136" i="1" s="1"/>
  <c r="M1136" i="1" s="1"/>
  <c r="Q1136" i="1" s="1"/>
  <c r="E1137" i="1"/>
  <c r="I1137" i="1" s="1"/>
  <c r="M1137" i="1" s="1"/>
  <c r="Q1137" i="1" s="1"/>
  <c r="E1138" i="1"/>
  <c r="I1138" i="1" s="1"/>
  <c r="M1138" i="1" s="1"/>
  <c r="Q1138" i="1" s="1"/>
  <c r="E1139" i="1"/>
  <c r="I1139" i="1" s="1"/>
  <c r="M1139" i="1" s="1"/>
  <c r="Q1139" i="1" s="1"/>
  <c r="E1140" i="1"/>
  <c r="I1140" i="1" s="1"/>
  <c r="M1140" i="1" s="1"/>
  <c r="Q1140" i="1" s="1"/>
  <c r="E1141" i="1"/>
  <c r="I1141" i="1" s="1"/>
  <c r="M1141" i="1" s="1"/>
  <c r="Q1141" i="1" s="1"/>
  <c r="E1142" i="1"/>
  <c r="I1142" i="1" s="1"/>
  <c r="M1142" i="1" s="1"/>
  <c r="Q1142" i="1" s="1"/>
  <c r="E1143" i="1"/>
  <c r="I1143" i="1" s="1"/>
  <c r="M1143" i="1" s="1"/>
  <c r="Q1143" i="1" s="1"/>
  <c r="E1144" i="1"/>
  <c r="I1144" i="1" s="1"/>
  <c r="M1144" i="1" s="1"/>
  <c r="Q1144" i="1" s="1"/>
  <c r="E1145" i="1"/>
  <c r="I1145" i="1" s="1"/>
  <c r="M1145" i="1" s="1"/>
  <c r="Q1145" i="1" s="1"/>
  <c r="E1146" i="1"/>
  <c r="I1146" i="1" s="1"/>
  <c r="M1146" i="1" s="1"/>
  <c r="Q1146" i="1" s="1"/>
  <c r="E1147" i="1"/>
  <c r="I1147" i="1" s="1"/>
  <c r="M1147" i="1" s="1"/>
  <c r="Q1147" i="1" s="1"/>
  <c r="E1148" i="1"/>
  <c r="I1148" i="1" s="1"/>
  <c r="M1148" i="1" s="1"/>
  <c r="Q1148" i="1" s="1"/>
  <c r="E1149" i="1"/>
  <c r="I1149" i="1" s="1"/>
  <c r="M1149" i="1" s="1"/>
  <c r="Q1149" i="1" s="1"/>
  <c r="E1150" i="1"/>
  <c r="I1150" i="1" s="1"/>
  <c r="M1150" i="1" s="1"/>
  <c r="Q1150" i="1" s="1"/>
  <c r="E1151" i="1"/>
  <c r="I1151" i="1" s="1"/>
  <c r="M1151" i="1" s="1"/>
  <c r="Q1151" i="1" s="1"/>
  <c r="E1152" i="1"/>
  <c r="I1152" i="1" s="1"/>
  <c r="M1152" i="1" s="1"/>
  <c r="Q1152" i="1" s="1"/>
  <c r="E1153" i="1"/>
  <c r="I1153" i="1" s="1"/>
  <c r="M1153" i="1" s="1"/>
  <c r="Q1153" i="1" s="1"/>
  <c r="F1082" i="1"/>
  <c r="J1082" i="1" s="1"/>
  <c r="N1082" i="1" s="1"/>
  <c r="R1082" i="1" s="1"/>
  <c r="F1083" i="1"/>
  <c r="J1083" i="1" s="1"/>
  <c r="N1083" i="1" s="1"/>
  <c r="R1083" i="1" s="1"/>
  <c r="F1084" i="1"/>
  <c r="J1084" i="1" s="1"/>
  <c r="N1084" i="1" s="1"/>
  <c r="R1084" i="1" s="1"/>
  <c r="F1085" i="1"/>
  <c r="J1085" i="1" s="1"/>
  <c r="N1085" i="1" s="1"/>
  <c r="R1085" i="1" s="1"/>
  <c r="F1086" i="1"/>
  <c r="J1086" i="1" s="1"/>
  <c r="N1086" i="1" s="1"/>
  <c r="R1086" i="1" s="1"/>
  <c r="F1087" i="1"/>
  <c r="J1087" i="1" s="1"/>
  <c r="N1087" i="1" s="1"/>
  <c r="R1087" i="1" s="1"/>
  <c r="F1088" i="1"/>
  <c r="J1088" i="1" s="1"/>
  <c r="N1088" i="1" s="1"/>
  <c r="R1088" i="1" s="1"/>
  <c r="F1089" i="1"/>
  <c r="J1089" i="1" s="1"/>
  <c r="N1089" i="1" s="1"/>
  <c r="R1089" i="1" s="1"/>
  <c r="F1090" i="1"/>
  <c r="J1090" i="1" s="1"/>
  <c r="N1090" i="1" s="1"/>
  <c r="R1090" i="1" s="1"/>
  <c r="F1091" i="1"/>
  <c r="J1091" i="1" s="1"/>
  <c r="N1091" i="1" s="1"/>
  <c r="R1091" i="1" s="1"/>
  <c r="F1092" i="1"/>
  <c r="J1092" i="1" s="1"/>
  <c r="N1092" i="1" s="1"/>
  <c r="R1092" i="1" s="1"/>
  <c r="F1093" i="1"/>
  <c r="J1093" i="1" s="1"/>
  <c r="N1093" i="1" s="1"/>
  <c r="R1093" i="1" s="1"/>
  <c r="F1094" i="1"/>
  <c r="J1094" i="1" s="1"/>
  <c r="N1094" i="1" s="1"/>
  <c r="R1094" i="1" s="1"/>
  <c r="F1095" i="1"/>
  <c r="J1095" i="1" s="1"/>
  <c r="N1095" i="1" s="1"/>
  <c r="R1095" i="1" s="1"/>
  <c r="F1096" i="1"/>
  <c r="J1096" i="1" s="1"/>
  <c r="N1096" i="1" s="1"/>
  <c r="R1096" i="1" s="1"/>
  <c r="F1097" i="1"/>
  <c r="J1097" i="1" s="1"/>
  <c r="N1097" i="1" s="1"/>
  <c r="R1097" i="1" s="1"/>
  <c r="F1098" i="1"/>
  <c r="J1098" i="1" s="1"/>
  <c r="N1098" i="1" s="1"/>
  <c r="R1098" i="1" s="1"/>
  <c r="F1099" i="1"/>
  <c r="J1099" i="1" s="1"/>
  <c r="N1099" i="1" s="1"/>
  <c r="R1099" i="1" s="1"/>
  <c r="F1100" i="1"/>
  <c r="J1100" i="1" s="1"/>
  <c r="N1100" i="1" s="1"/>
  <c r="R1100" i="1" s="1"/>
  <c r="F1101" i="1"/>
  <c r="J1101" i="1" s="1"/>
  <c r="N1101" i="1" s="1"/>
  <c r="R1101" i="1" s="1"/>
  <c r="F1102" i="1"/>
  <c r="J1102" i="1" s="1"/>
  <c r="N1102" i="1" s="1"/>
  <c r="R1102" i="1" s="1"/>
  <c r="F1103" i="1"/>
  <c r="J1103" i="1" s="1"/>
  <c r="N1103" i="1" s="1"/>
  <c r="R1103" i="1" s="1"/>
  <c r="F1104" i="1"/>
  <c r="J1104" i="1" s="1"/>
  <c r="N1104" i="1" s="1"/>
  <c r="R1104" i="1" s="1"/>
  <c r="F1105" i="1"/>
  <c r="J1105" i="1" s="1"/>
  <c r="N1105" i="1" s="1"/>
  <c r="R1105" i="1" s="1"/>
  <c r="F1106" i="1"/>
  <c r="J1106" i="1" s="1"/>
  <c r="N1106" i="1" s="1"/>
  <c r="R1106" i="1" s="1"/>
  <c r="F1107" i="1"/>
  <c r="J1107" i="1" s="1"/>
  <c r="N1107" i="1" s="1"/>
  <c r="R1107" i="1" s="1"/>
  <c r="F1108" i="1"/>
  <c r="J1108" i="1" s="1"/>
  <c r="N1108" i="1" s="1"/>
  <c r="R1108" i="1" s="1"/>
  <c r="F1109" i="1"/>
  <c r="J1109" i="1" s="1"/>
  <c r="N1109" i="1" s="1"/>
  <c r="R1109" i="1" s="1"/>
  <c r="F1110" i="1"/>
  <c r="J1110" i="1" s="1"/>
  <c r="N1110" i="1" s="1"/>
  <c r="R1110" i="1" s="1"/>
  <c r="F1111" i="1"/>
  <c r="J1111" i="1" s="1"/>
  <c r="N1111" i="1" s="1"/>
  <c r="R1111" i="1" s="1"/>
  <c r="F1112" i="1"/>
  <c r="J1112" i="1" s="1"/>
  <c r="N1112" i="1" s="1"/>
  <c r="R1112" i="1" s="1"/>
  <c r="F1113" i="1"/>
  <c r="J1113" i="1" s="1"/>
  <c r="N1113" i="1" s="1"/>
  <c r="R1113" i="1" s="1"/>
  <c r="F1114" i="1"/>
  <c r="J1114" i="1" s="1"/>
  <c r="N1114" i="1" s="1"/>
  <c r="R1114" i="1" s="1"/>
  <c r="F1115" i="1"/>
  <c r="J1115" i="1" s="1"/>
  <c r="N1115" i="1" s="1"/>
  <c r="R1115" i="1" s="1"/>
  <c r="F1116" i="1"/>
  <c r="J1116" i="1" s="1"/>
  <c r="N1116" i="1" s="1"/>
  <c r="R1116" i="1" s="1"/>
  <c r="F1117" i="1"/>
  <c r="J1117" i="1" s="1"/>
  <c r="N1117" i="1" s="1"/>
  <c r="R1117" i="1" s="1"/>
  <c r="F1118" i="1"/>
  <c r="J1118" i="1" s="1"/>
  <c r="N1118" i="1" s="1"/>
  <c r="R1118" i="1" s="1"/>
  <c r="F1119" i="1"/>
  <c r="J1119" i="1" s="1"/>
  <c r="N1119" i="1" s="1"/>
  <c r="R1119" i="1" s="1"/>
  <c r="F1120" i="1"/>
  <c r="J1120" i="1" s="1"/>
  <c r="N1120" i="1" s="1"/>
  <c r="R1120" i="1" s="1"/>
  <c r="F1121" i="1"/>
  <c r="J1121" i="1" s="1"/>
  <c r="N1121" i="1" s="1"/>
  <c r="R1121" i="1" s="1"/>
  <c r="F1122" i="1"/>
  <c r="J1122" i="1" s="1"/>
  <c r="N1122" i="1" s="1"/>
  <c r="R1122" i="1" s="1"/>
  <c r="F1123" i="1"/>
  <c r="J1123" i="1" s="1"/>
  <c r="N1123" i="1" s="1"/>
  <c r="R1123" i="1" s="1"/>
  <c r="F1124" i="1"/>
  <c r="J1124" i="1" s="1"/>
  <c r="N1124" i="1" s="1"/>
  <c r="R1124" i="1" s="1"/>
  <c r="F1125" i="1"/>
  <c r="J1125" i="1" s="1"/>
  <c r="N1125" i="1" s="1"/>
  <c r="R1125" i="1" s="1"/>
  <c r="F1126" i="1"/>
  <c r="J1126" i="1" s="1"/>
  <c r="N1126" i="1" s="1"/>
  <c r="R1126" i="1" s="1"/>
  <c r="F1127" i="1"/>
  <c r="J1127" i="1" s="1"/>
  <c r="N1127" i="1" s="1"/>
  <c r="R1127" i="1" s="1"/>
  <c r="F1128" i="1"/>
  <c r="J1128" i="1" s="1"/>
  <c r="N1128" i="1" s="1"/>
  <c r="R1128" i="1" s="1"/>
  <c r="F1129" i="1"/>
  <c r="J1129" i="1" s="1"/>
  <c r="N1129" i="1" s="1"/>
  <c r="R1129" i="1" s="1"/>
  <c r="F1130" i="1"/>
  <c r="J1130" i="1" s="1"/>
  <c r="N1130" i="1" s="1"/>
  <c r="R1130" i="1" s="1"/>
  <c r="F1131" i="1"/>
  <c r="J1131" i="1" s="1"/>
  <c r="N1131" i="1" s="1"/>
  <c r="R1131" i="1" s="1"/>
  <c r="F1132" i="1"/>
  <c r="J1132" i="1" s="1"/>
  <c r="N1132" i="1" s="1"/>
  <c r="R1132" i="1" s="1"/>
  <c r="F1133" i="1"/>
  <c r="J1133" i="1" s="1"/>
  <c r="N1133" i="1" s="1"/>
  <c r="R1133" i="1" s="1"/>
  <c r="F1134" i="1"/>
  <c r="J1134" i="1" s="1"/>
  <c r="N1134" i="1" s="1"/>
  <c r="R1134" i="1" s="1"/>
  <c r="F1135" i="1"/>
  <c r="J1135" i="1" s="1"/>
  <c r="N1135" i="1" s="1"/>
  <c r="R1135" i="1" s="1"/>
  <c r="F1136" i="1"/>
  <c r="J1136" i="1" s="1"/>
  <c r="N1136" i="1" s="1"/>
  <c r="R1136" i="1" s="1"/>
  <c r="F1137" i="1"/>
  <c r="J1137" i="1" s="1"/>
  <c r="N1137" i="1" s="1"/>
  <c r="R1137" i="1" s="1"/>
  <c r="F1138" i="1"/>
  <c r="J1138" i="1" s="1"/>
  <c r="N1138" i="1" s="1"/>
  <c r="R1138" i="1" s="1"/>
  <c r="F1139" i="1"/>
  <c r="J1139" i="1" s="1"/>
  <c r="N1139" i="1" s="1"/>
  <c r="R1139" i="1" s="1"/>
  <c r="F1140" i="1"/>
  <c r="J1140" i="1" s="1"/>
  <c r="N1140" i="1" s="1"/>
  <c r="R1140" i="1" s="1"/>
  <c r="F1141" i="1"/>
  <c r="J1141" i="1" s="1"/>
  <c r="N1141" i="1" s="1"/>
  <c r="R1141" i="1" s="1"/>
  <c r="F1142" i="1"/>
  <c r="J1142" i="1" s="1"/>
  <c r="N1142" i="1" s="1"/>
  <c r="R1142" i="1" s="1"/>
  <c r="F1143" i="1"/>
  <c r="J1143" i="1" s="1"/>
  <c r="N1143" i="1" s="1"/>
  <c r="R1143" i="1" s="1"/>
  <c r="F1144" i="1"/>
  <c r="J1144" i="1" s="1"/>
  <c r="N1144" i="1" s="1"/>
  <c r="R1144" i="1" s="1"/>
  <c r="F1145" i="1"/>
  <c r="J1145" i="1" s="1"/>
  <c r="N1145" i="1" s="1"/>
  <c r="R1145" i="1" s="1"/>
  <c r="F1146" i="1"/>
  <c r="J1146" i="1" s="1"/>
  <c r="N1146" i="1" s="1"/>
  <c r="R1146" i="1" s="1"/>
  <c r="F1147" i="1"/>
  <c r="J1147" i="1" s="1"/>
  <c r="N1147" i="1" s="1"/>
  <c r="R1147" i="1" s="1"/>
  <c r="F1148" i="1"/>
  <c r="J1148" i="1" s="1"/>
  <c r="N1148" i="1" s="1"/>
  <c r="R1148" i="1" s="1"/>
  <c r="F1149" i="1"/>
  <c r="J1149" i="1" s="1"/>
  <c r="N1149" i="1" s="1"/>
  <c r="R1149" i="1" s="1"/>
  <c r="F1150" i="1"/>
  <c r="J1150" i="1" s="1"/>
  <c r="N1150" i="1" s="1"/>
  <c r="R1150" i="1" s="1"/>
  <c r="F1151" i="1"/>
  <c r="J1151" i="1" s="1"/>
  <c r="N1151" i="1" s="1"/>
  <c r="R1151" i="1" s="1"/>
  <c r="F1152" i="1"/>
  <c r="J1152" i="1" s="1"/>
  <c r="N1152" i="1" s="1"/>
  <c r="R1152" i="1" s="1"/>
  <c r="F1153" i="1"/>
  <c r="J1153" i="1" s="1"/>
  <c r="N1153" i="1" s="1"/>
  <c r="R1153" i="1" s="1"/>
  <c r="F1081" i="1"/>
  <c r="J1081" i="1" s="1"/>
  <c r="N1081" i="1" s="1"/>
  <c r="R1081" i="1" s="1"/>
  <c r="E1081" i="1"/>
  <c r="I1081" i="1" s="1"/>
  <c r="M1081" i="1" s="1"/>
  <c r="Q1081" i="1" s="1"/>
  <c r="E1008" i="1"/>
  <c r="I1008" i="1" s="1"/>
  <c r="M1008" i="1" s="1"/>
  <c r="Q1008" i="1" s="1"/>
  <c r="E1009" i="1"/>
  <c r="I1009" i="1" s="1"/>
  <c r="M1009" i="1" s="1"/>
  <c r="Q1009" i="1" s="1"/>
  <c r="E1010" i="1"/>
  <c r="I1010" i="1" s="1"/>
  <c r="M1010" i="1" s="1"/>
  <c r="Q1010" i="1" s="1"/>
  <c r="E1011" i="1"/>
  <c r="I1011" i="1" s="1"/>
  <c r="M1011" i="1" s="1"/>
  <c r="Q1011" i="1" s="1"/>
  <c r="E1012" i="1"/>
  <c r="I1012" i="1" s="1"/>
  <c r="M1012" i="1" s="1"/>
  <c r="Q1012" i="1" s="1"/>
  <c r="E1013" i="1"/>
  <c r="I1013" i="1" s="1"/>
  <c r="M1013" i="1" s="1"/>
  <c r="Q1013" i="1" s="1"/>
  <c r="E1014" i="1"/>
  <c r="I1014" i="1" s="1"/>
  <c r="M1014" i="1" s="1"/>
  <c r="Q1014" i="1" s="1"/>
  <c r="E1015" i="1"/>
  <c r="I1015" i="1" s="1"/>
  <c r="M1015" i="1" s="1"/>
  <c r="Q1015" i="1" s="1"/>
  <c r="E1016" i="1"/>
  <c r="I1016" i="1" s="1"/>
  <c r="M1016" i="1" s="1"/>
  <c r="Q1016" i="1" s="1"/>
  <c r="E1017" i="1"/>
  <c r="I1017" i="1" s="1"/>
  <c r="M1017" i="1" s="1"/>
  <c r="Q1017" i="1" s="1"/>
  <c r="E1018" i="1"/>
  <c r="I1018" i="1" s="1"/>
  <c r="M1018" i="1" s="1"/>
  <c r="Q1018" i="1" s="1"/>
  <c r="E1019" i="1"/>
  <c r="I1019" i="1" s="1"/>
  <c r="M1019" i="1" s="1"/>
  <c r="Q1019" i="1" s="1"/>
  <c r="E1020" i="1"/>
  <c r="I1020" i="1" s="1"/>
  <c r="M1020" i="1" s="1"/>
  <c r="Q1020" i="1" s="1"/>
  <c r="E1021" i="1"/>
  <c r="I1021" i="1" s="1"/>
  <c r="M1021" i="1" s="1"/>
  <c r="Q1021" i="1" s="1"/>
  <c r="E1022" i="1"/>
  <c r="I1022" i="1" s="1"/>
  <c r="M1022" i="1" s="1"/>
  <c r="Q1022" i="1" s="1"/>
  <c r="E1023" i="1"/>
  <c r="I1023" i="1" s="1"/>
  <c r="M1023" i="1" s="1"/>
  <c r="Q1023" i="1" s="1"/>
  <c r="E1024" i="1"/>
  <c r="I1024" i="1" s="1"/>
  <c r="M1024" i="1" s="1"/>
  <c r="Q1024" i="1" s="1"/>
  <c r="E1025" i="1"/>
  <c r="I1025" i="1" s="1"/>
  <c r="M1025" i="1" s="1"/>
  <c r="Q1025" i="1" s="1"/>
  <c r="E1026" i="1"/>
  <c r="I1026" i="1" s="1"/>
  <c r="M1026" i="1" s="1"/>
  <c r="Q1026" i="1" s="1"/>
  <c r="E1027" i="1"/>
  <c r="I1027" i="1" s="1"/>
  <c r="M1027" i="1" s="1"/>
  <c r="Q1027" i="1" s="1"/>
  <c r="E1028" i="1"/>
  <c r="I1028" i="1" s="1"/>
  <c r="M1028" i="1" s="1"/>
  <c r="Q1028" i="1" s="1"/>
  <c r="E1029" i="1"/>
  <c r="I1029" i="1" s="1"/>
  <c r="M1029" i="1" s="1"/>
  <c r="Q1029" i="1" s="1"/>
  <c r="E1030" i="1"/>
  <c r="I1030" i="1" s="1"/>
  <c r="M1030" i="1" s="1"/>
  <c r="Q1030" i="1" s="1"/>
  <c r="E1031" i="1"/>
  <c r="I1031" i="1" s="1"/>
  <c r="M1031" i="1" s="1"/>
  <c r="Q1031" i="1" s="1"/>
  <c r="E1032" i="1"/>
  <c r="I1032" i="1" s="1"/>
  <c r="M1032" i="1" s="1"/>
  <c r="Q1032" i="1" s="1"/>
  <c r="E1033" i="1"/>
  <c r="I1033" i="1" s="1"/>
  <c r="M1033" i="1" s="1"/>
  <c r="Q1033" i="1" s="1"/>
  <c r="E1034" i="1"/>
  <c r="I1034" i="1" s="1"/>
  <c r="M1034" i="1" s="1"/>
  <c r="Q1034" i="1" s="1"/>
  <c r="E1035" i="1"/>
  <c r="I1035" i="1" s="1"/>
  <c r="M1035" i="1" s="1"/>
  <c r="Q1035" i="1" s="1"/>
  <c r="E1036" i="1"/>
  <c r="I1036" i="1" s="1"/>
  <c r="M1036" i="1" s="1"/>
  <c r="Q1036" i="1" s="1"/>
  <c r="E1037" i="1"/>
  <c r="I1037" i="1" s="1"/>
  <c r="M1037" i="1" s="1"/>
  <c r="Q1037" i="1" s="1"/>
  <c r="E1038" i="1"/>
  <c r="I1038" i="1" s="1"/>
  <c r="M1038" i="1" s="1"/>
  <c r="Q1038" i="1" s="1"/>
  <c r="E1039" i="1"/>
  <c r="I1039" i="1" s="1"/>
  <c r="M1039" i="1" s="1"/>
  <c r="Q1039" i="1" s="1"/>
  <c r="E1040" i="1"/>
  <c r="I1040" i="1" s="1"/>
  <c r="M1040" i="1" s="1"/>
  <c r="Q1040" i="1" s="1"/>
  <c r="E1041" i="1"/>
  <c r="I1041" i="1" s="1"/>
  <c r="M1041" i="1" s="1"/>
  <c r="Q1041" i="1" s="1"/>
  <c r="E1042" i="1"/>
  <c r="I1042" i="1" s="1"/>
  <c r="M1042" i="1" s="1"/>
  <c r="Q1042" i="1" s="1"/>
  <c r="E1043" i="1"/>
  <c r="I1043" i="1" s="1"/>
  <c r="M1043" i="1" s="1"/>
  <c r="Q1043" i="1" s="1"/>
  <c r="E1044" i="1"/>
  <c r="I1044" i="1" s="1"/>
  <c r="M1044" i="1" s="1"/>
  <c r="Q1044" i="1" s="1"/>
  <c r="E1045" i="1"/>
  <c r="I1045" i="1" s="1"/>
  <c r="M1045" i="1" s="1"/>
  <c r="Q1045" i="1" s="1"/>
  <c r="E1046" i="1"/>
  <c r="I1046" i="1" s="1"/>
  <c r="M1046" i="1" s="1"/>
  <c r="Q1046" i="1" s="1"/>
  <c r="E1047" i="1"/>
  <c r="I1047" i="1" s="1"/>
  <c r="M1047" i="1" s="1"/>
  <c r="Q1047" i="1" s="1"/>
  <c r="E1048" i="1"/>
  <c r="I1048" i="1" s="1"/>
  <c r="M1048" i="1" s="1"/>
  <c r="Q1048" i="1" s="1"/>
  <c r="E1049" i="1"/>
  <c r="I1049" i="1" s="1"/>
  <c r="M1049" i="1" s="1"/>
  <c r="Q1049" i="1" s="1"/>
  <c r="E1050" i="1"/>
  <c r="I1050" i="1" s="1"/>
  <c r="M1050" i="1" s="1"/>
  <c r="Q1050" i="1" s="1"/>
  <c r="E1051" i="1"/>
  <c r="I1051" i="1" s="1"/>
  <c r="M1051" i="1" s="1"/>
  <c r="Q1051" i="1" s="1"/>
  <c r="E1052" i="1"/>
  <c r="I1052" i="1" s="1"/>
  <c r="M1052" i="1" s="1"/>
  <c r="Q1052" i="1" s="1"/>
  <c r="E1053" i="1"/>
  <c r="I1053" i="1" s="1"/>
  <c r="M1053" i="1" s="1"/>
  <c r="Q1053" i="1" s="1"/>
  <c r="E1054" i="1"/>
  <c r="I1054" i="1" s="1"/>
  <c r="M1054" i="1" s="1"/>
  <c r="Q1054" i="1" s="1"/>
  <c r="E1055" i="1"/>
  <c r="I1055" i="1" s="1"/>
  <c r="M1055" i="1" s="1"/>
  <c r="Q1055" i="1" s="1"/>
  <c r="E1056" i="1"/>
  <c r="I1056" i="1" s="1"/>
  <c r="M1056" i="1" s="1"/>
  <c r="Q1056" i="1" s="1"/>
  <c r="E1057" i="1"/>
  <c r="I1057" i="1" s="1"/>
  <c r="M1057" i="1" s="1"/>
  <c r="Q1057" i="1" s="1"/>
  <c r="E1058" i="1"/>
  <c r="I1058" i="1" s="1"/>
  <c r="M1058" i="1" s="1"/>
  <c r="Q1058" i="1" s="1"/>
  <c r="E1059" i="1"/>
  <c r="I1059" i="1" s="1"/>
  <c r="M1059" i="1" s="1"/>
  <c r="Q1059" i="1" s="1"/>
  <c r="E1060" i="1"/>
  <c r="I1060" i="1" s="1"/>
  <c r="M1060" i="1" s="1"/>
  <c r="Q1060" i="1" s="1"/>
  <c r="E1061" i="1"/>
  <c r="I1061" i="1" s="1"/>
  <c r="M1061" i="1" s="1"/>
  <c r="Q1061" i="1" s="1"/>
  <c r="E1062" i="1"/>
  <c r="I1062" i="1" s="1"/>
  <c r="M1062" i="1" s="1"/>
  <c r="Q1062" i="1" s="1"/>
  <c r="E1063" i="1"/>
  <c r="I1063" i="1" s="1"/>
  <c r="M1063" i="1" s="1"/>
  <c r="Q1063" i="1" s="1"/>
  <c r="E1064" i="1"/>
  <c r="I1064" i="1" s="1"/>
  <c r="M1064" i="1" s="1"/>
  <c r="Q1064" i="1" s="1"/>
  <c r="E1065" i="1"/>
  <c r="I1065" i="1" s="1"/>
  <c r="M1065" i="1" s="1"/>
  <c r="Q1065" i="1" s="1"/>
  <c r="E1066" i="1"/>
  <c r="I1066" i="1" s="1"/>
  <c r="M1066" i="1" s="1"/>
  <c r="Q1066" i="1" s="1"/>
  <c r="E1067" i="1"/>
  <c r="I1067" i="1" s="1"/>
  <c r="M1067" i="1" s="1"/>
  <c r="Q1067" i="1" s="1"/>
  <c r="E1068" i="1"/>
  <c r="I1068" i="1" s="1"/>
  <c r="M1068" i="1" s="1"/>
  <c r="Q1068" i="1" s="1"/>
  <c r="E1069" i="1"/>
  <c r="I1069" i="1" s="1"/>
  <c r="M1069" i="1" s="1"/>
  <c r="Q1069" i="1" s="1"/>
  <c r="E1070" i="1"/>
  <c r="I1070" i="1" s="1"/>
  <c r="M1070" i="1" s="1"/>
  <c r="Q1070" i="1" s="1"/>
  <c r="E1071" i="1"/>
  <c r="I1071" i="1" s="1"/>
  <c r="M1071" i="1" s="1"/>
  <c r="Q1071" i="1" s="1"/>
  <c r="E1072" i="1"/>
  <c r="I1072" i="1" s="1"/>
  <c r="M1072" i="1" s="1"/>
  <c r="Q1072" i="1" s="1"/>
  <c r="E1073" i="1"/>
  <c r="I1073" i="1" s="1"/>
  <c r="M1073" i="1" s="1"/>
  <c r="Q1073" i="1" s="1"/>
  <c r="E1074" i="1"/>
  <c r="I1074" i="1" s="1"/>
  <c r="M1074" i="1" s="1"/>
  <c r="Q1074" i="1" s="1"/>
  <c r="E1075" i="1"/>
  <c r="I1075" i="1" s="1"/>
  <c r="M1075" i="1" s="1"/>
  <c r="Q1075" i="1" s="1"/>
  <c r="E1076" i="1"/>
  <c r="I1076" i="1" s="1"/>
  <c r="M1076" i="1" s="1"/>
  <c r="Q1076" i="1" s="1"/>
  <c r="E1077" i="1"/>
  <c r="I1077" i="1" s="1"/>
  <c r="M1077" i="1" s="1"/>
  <c r="Q1077" i="1" s="1"/>
  <c r="E1078" i="1"/>
  <c r="I1078" i="1" s="1"/>
  <c r="M1078" i="1" s="1"/>
  <c r="Q1078" i="1" s="1"/>
  <c r="E1079" i="1"/>
  <c r="I1079" i="1" s="1"/>
  <c r="M1079" i="1" s="1"/>
  <c r="Q1079" i="1" s="1"/>
  <c r="F1008" i="1"/>
  <c r="J1008" i="1" s="1"/>
  <c r="N1008" i="1" s="1"/>
  <c r="R1008" i="1" s="1"/>
  <c r="F1009" i="1"/>
  <c r="J1009" i="1" s="1"/>
  <c r="N1009" i="1" s="1"/>
  <c r="R1009" i="1" s="1"/>
  <c r="F1010" i="1"/>
  <c r="J1010" i="1" s="1"/>
  <c r="N1010" i="1" s="1"/>
  <c r="R1010" i="1" s="1"/>
  <c r="F1011" i="1"/>
  <c r="J1011" i="1" s="1"/>
  <c r="N1011" i="1" s="1"/>
  <c r="R1011" i="1" s="1"/>
  <c r="F1012" i="1"/>
  <c r="J1012" i="1" s="1"/>
  <c r="N1012" i="1" s="1"/>
  <c r="R1012" i="1" s="1"/>
  <c r="F1013" i="1"/>
  <c r="J1013" i="1" s="1"/>
  <c r="N1013" i="1" s="1"/>
  <c r="R1013" i="1" s="1"/>
  <c r="F1014" i="1"/>
  <c r="J1014" i="1" s="1"/>
  <c r="N1014" i="1" s="1"/>
  <c r="R1014" i="1" s="1"/>
  <c r="F1015" i="1"/>
  <c r="J1015" i="1" s="1"/>
  <c r="N1015" i="1" s="1"/>
  <c r="R1015" i="1" s="1"/>
  <c r="F1016" i="1"/>
  <c r="J1016" i="1" s="1"/>
  <c r="N1016" i="1" s="1"/>
  <c r="R1016" i="1" s="1"/>
  <c r="F1017" i="1"/>
  <c r="J1017" i="1" s="1"/>
  <c r="N1017" i="1" s="1"/>
  <c r="R1017" i="1" s="1"/>
  <c r="F1018" i="1"/>
  <c r="J1018" i="1" s="1"/>
  <c r="N1018" i="1" s="1"/>
  <c r="R1018" i="1" s="1"/>
  <c r="F1019" i="1"/>
  <c r="J1019" i="1" s="1"/>
  <c r="N1019" i="1" s="1"/>
  <c r="R1019" i="1" s="1"/>
  <c r="F1020" i="1"/>
  <c r="J1020" i="1" s="1"/>
  <c r="N1020" i="1" s="1"/>
  <c r="R1020" i="1" s="1"/>
  <c r="F1021" i="1"/>
  <c r="J1021" i="1" s="1"/>
  <c r="N1021" i="1" s="1"/>
  <c r="R1021" i="1" s="1"/>
  <c r="F1022" i="1"/>
  <c r="J1022" i="1" s="1"/>
  <c r="N1022" i="1" s="1"/>
  <c r="R1022" i="1" s="1"/>
  <c r="F1023" i="1"/>
  <c r="J1023" i="1" s="1"/>
  <c r="N1023" i="1" s="1"/>
  <c r="R1023" i="1" s="1"/>
  <c r="F1024" i="1"/>
  <c r="J1024" i="1" s="1"/>
  <c r="N1024" i="1" s="1"/>
  <c r="R1024" i="1" s="1"/>
  <c r="F1025" i="1"/>
  <c r="J1025" i="1" s="1"/>
  <c r="N1025" i="1" s="1"/>
  <c r="R1025" i="1" s="1"/>
  <c r="F1026" i="1"/>
  <c r="J1026" i="1" s="1"/>
  <c r="N1026" i="1" s="1"/>
  <c r="R1026" i="1" s="1"/>
  <c r="F1027" i="1"/>
  <c r="J1027" i="1" s="1"/>
  <c r="N1027" i="1" s="1"/>
  <c r="R1027" i="1" s="1"/>
  <c r="F1028" i="1"/>
  <c r="J1028" i="1" s="1"/>
  <c r="N1028" i="1" s="1"/>
  <c r="R1028" i="1" s="1"/>
  <c r="F1029" i="1"/>
  <c r="J1029" i="1" s="1"/>
  <c r="N1029" i="1" s="1"/>
  <c r="R1029" i="1" s="1"/>
  <c r="F1030" i="1"/>
  <c r="J1030" i="1" s="1"/>
  <c r="N1030" i="1" s="1"/>
  <c r="R1030" i="1" s="1"/>
  <c r="F1031" i="1"/>
  <c r="J1031" i="1" s="1"/>
  <c r="N1031" i="1" s="1"/>
  <c r="R1031" i="1" s="1"/>
  <c r="F1032" i="1"/>
  <c r="J1032" i="1" s="1"/>
  <c r="N1032" i="1" s="1"/>
  <c r="R1032" i="1" s="1"/>
  <c r="F1033" i="1"/>
  <c r="J1033" i="1" s="1"/>
  <c r="N1033" i="1" s="1"/>
  <c r="R1033" i="1" s="1"/>
  <c r="F1034" i="1"/>
  <c r="J1034" i="1" s="1"/>
  <c r="N1034" i="1" s="1"/>
  <c r="R1034" i="1" s="1"/>
  <c r="F1035" i="1"/>
  <c r="J1035" i="1" s="1"/>
  <c r="N1035" i="1" s="1"/>
  <c r="R1035" i="1" s="1"/>
  <c r="F1036" i="1"/>
  <c r="J1036" i="1" s="1"/>
  <c r="N1036" i="1" s="1"/>
  <c r="R1036" i="1" s="1"/>
  <c r="F1037" i="1"/>
  <c r="J1037" i="1" s="1"/>
  <c r="N1037" i="1" s="1"/>
  <c r="R1037" i="1" s="1"/>
  <c r="F1038" i="1"/>
  <c r="J1038" i="1" s="1"/>
  <c r="N1038" i="1" s="1"/>
  <c r="R1038" i="1" s="1"/>
  <c r="F1039" i="1"/>
  <c r="J1039" i="1" s="1"/>
  <c r="N1039" i="1" s="1"/>
  <c r="R1039" i="1" s="1"/>
  <c r="F1040" i="1"/>
  <c r="J1040" i="1" s="1"/>
  <c r="N1040" i="1" s="1"/>
  <c r="R1040" i="1" s="1"/>
  <c r="F1041" i="1"/>
  <c r="J1041" i="1" s="1"/>
  <c r="N1041" i="1" s="1"/>
  <c r="R1041" i="1" s="1"/>
  <c r="F1042" i="1"/>
  <c r="J1042" i="1" s="1"/>
  <c r="N1042" i="1" s="1"/>
  <c r="R1042" i="1" s="1"/>
  <c r="F1043" i="1"/>
  <c r="J1043" i="1" s="1"/>
  <c r="N1043" i="1" s="1"/>
  <c r="R1043" i="1" s="1"/>
  <c r="F1044" i="1"/>
  <c r="J1044" i="1" s="1"/>
  <c r="N1044" i="1" s="1"/>
  <c r="R1044" i="1" s="1"/>
  <c r="F1045" i="1"/>
  <c r="J1045" i="1" s="1"/>
  <c r="N1045" i="1" s="1"/>
  <c r="R1045" i="1" s="1"/>
  <c r="F1046" i="1"/>
  <c r="J1046" i="1" s="1"/>
  <c r="N1046" i="1" s="1"/>
  <c r="R1046" i="1" s="1"/>
  <c r="F1047" i="1"/>
  <c r="J1047" i="1" s="1"/>
  <c r="N1047" i="1" s="1"/>
  <c r="R1047" i="1" s="1"/>
  <c r="F1048" i="1"/>
  <c r="J1048" i="1" s="1"/>
  <c r="N1048" i="1" s="1"/>
  <c r="R1048" i="1" s="1"/>
  <c r="F1049" i="1"/>
  <c r="J1049" i="1" s="1"/>
  <c r="N1049" i="1" s="1"/>
  <c r="R1049" i="1" s="1"/>
  <c r="F1050" i="1"/>
  <c r="J1050" i="1" s="1"/>
  <c r="N1050" i="1" s="1"/>
  <c r="R1050" i="1" s="1"/>
  <c r="F1051" i="1"/>
  <c r="J1051" i="1" s="1"/>
  <c r="N1051" i="1" s="1"/>
  <c r="R1051" i="1" s="1"/>
  <c r="F1052" i="1"/>
  <c r="J1052" i="1" s="1"/>
  <c r="N1052" i="1" s="1"/>
  <c r="R1052" i="1" s="1"/>
  <c r="F1053" i="1"/>
  <c r="J1053" i="1" s="1"/>
  <c r="N1053" i="1" s="1"/>
  <c r="R1053" i="1" s="1"/>
  <c r="F1054" i="1"/>
  <c r="J1054" i="1" s="1"/>
  <c r="N1054" i="1" s="1"/>
  <c r="R1054" i="1" s="1"/>
  <c r="F1055" i="1"/>
  <c r="J1055" i="1" s="1"/>
  <c r="N1055" i="1" s="1"/>
  <c r="R1055" i="1" s="1"/>
  <c r="F1056" i="1"/>
  <c r="J1056" i="1" s="1"/>
  <c r="N1056" i="1" s="1"/>
  <c r="R1056" i="1" s="1"/>
  <c r="F1057" i="1"/>
  <c r="J1057" i="1" s="1"/>
  <c r="N1057" i="1" s="1"/>
  <c r="R1057" i="1" s="1"/>
  <c r="F1058" i="1"/>
  <c r="J1058" i="1" s="1"/>
  <c r="N1058" i="1" s="1"/>
  <c r="R1058" i="1" s="1"/>
  <c r="F1059" i="1"/>
  <c r="J1059" i="1" s="1"/>
  <c r="N1059" i="1" s="1"/>
  <c r="R1059" i="1" s="1"/>
  <c r="F1060" i="1"/>
  <c r="J1060" i="1" s="1"/>
  <c r="N1060" i="1" s="1"/>
  <c r="R1060" i="1" s="1"/>
  <c r="F1061" i="1"/>
  <c r="J1061" i="1" s="1"/>
  <c r="N1061" i="1" s="1"/>
  <c r="R1061" i="1" s="1"/>
  <c r="F1062" i="1"/>
  <c r="J1062" i="1" s="1"/>
  <c r="N1062" i="1" s="1"/>
  <c r="R1062" i="1" s="1"/>
  <c r="F1063" i="1"/>
  <c r="J1063" i="1" s="1"/>
  <c r="N1063" i="1" s="1"/>
  <c r="R1063" i="1" s="1"/>
  <c r="F1064" i="1"/>
  <c r="J1064" i="1" s="1"/>
  <c r="N1064" i="1" s="1"/>
  <c r="R1064" i="1" s="1"/>
  <c r="F1065" i="1"/>
  <c r="J1065" i="1" s="1"/>
  <c r="N1065" i="1" s="1"/>
  <c r="R1065" i="1" s="1"/>
  <c r="F1066" i="1"/>
  <c r="J1066" i="1" s="1"/>
  <c r="N1066" i="1" s="1"/>
  <c r="R1066" i="1" s="1"/>
  <c r="F1067" i="1"/>
  <c r="J1067" i="1" s="1"/>
  <c r="N1067" i="1" s="1"/>
  <c r="R1067" i="1" s="1"/>
  <c r="F1068" i="1"/>
  <c r="J1068" i="1" s="1"/>
  <c r="N1068" i="1" s="1"/>
  <c r="R1068" i="1" s="1"/>
  <c r="F1069" i="1"/>
  <c r="J1069" i="1" s="1"/>
  <c r="N1069" i="1" s="1"/>
  <c r="R1069" i="1" s="1"/>
  <c r="F1070" i="1"/>
  <c r="J1070" i="1" s="1"/>
  <c r="N1070" i="1" s="1"/>
  <c r="R1070" i="1" s="1"/>
  <c r="F1071" i="1"/>
  <c r="J1071" i="1" s="1"/>
  <c r="N1071" i="1" s="1"/>
  <c r="R1071" i="1" s="1"/>
  <c r="F1072" i="1"/>
  <c r="J1072" i="1" s="1"/>
  <c r="N1072" i="1" s="1"/>
  <c r="R1072" i="1" s="1"/>
  <c r="F1073" i="1"/>
  <c r="J1073" i="1" s="1"/>
  <c r="N1073" i="1" s="1"/>
  <c r="R1073" i="1" s="1"/>
  <c r="F1074" i="1"/>
  <c r="J1074" i="1" s="1"/>
  <c r="N1074" i="1" s="1"/>
  <c r="R1074" i="1" s="1"/>
  <c r="F1075" i="1"/>
  <c r="J1075" i="1" s="1"/>
  <c r="N1075" i="1" s="1"/>
  <c r="R1075" i="1" s="1"/>
  <c r="F1076" i="1"/>
  <c r="J1076" i="1" s="1"/>
  <c r="N1076" i="1" s="1"/>
  <c r="R1076" i="1" s="1"/>
  <c r="F1077" i="1"/>
  <c r="J1077" i="1" s="1"/>
  <c r="N1077" i="1" s="1"/>
  <c r="R1077" i="1" s="1"/>
  <c r="F1078" i="1"/>
  <c r="J1078" i="1" s="1"/>
  <c r="N1078" i="1" s="1"/>
  <c r="R1078" i="1" s="1"/>
  <c r="F1079" i="1"/>
  <c r="J1079" i="1" s="1"/>
  <c r="N1079" i="1" s="1"/>
  <c r="R1079" i="1" s="1"/>
  <c r="F1007" i="1"/>
  <c r="J1007" i="1" s="1"/>
  <c r="N1007" i="1" s="1"/>
  <c r="R1007" i="1" s="1"/>
  <c r="E1007" i="1"/>
  <c r="I1007" i="1" s="1"/>
  <c r="M1007" i="1" s="1"/>
  <c r="Q1007" i="1" s="1"/>
  <c r="E903" i="1"/>
  <c r="I903" i="1" s="1"/>
  <c r="M903" i="1" s="1"/>
  <c r="Q903" i="1" s="1"/>
  <c r="E904" i="1"/>
  <c r="I904" i="1" s="1"/>
  <c r="M904" i="1" s="1"/>
  <c r="Q904" i="1" s="1"/>
  <c r="E905" i="1"/>
  <c r="I905" i="1" s="1"/>
  <c r="M905" i="1" s="1"/>
  <c r="Q905" i="1" s="1"/>
  <c r="E906" i="1"/>
  <c r="I906" i="1" s="1"/>
  <c r="M906" i="1" s="1"/>
  <c r="Q906" i="1" s="1"/>
  <c r="E907" i="1"/>
  <c r="I907" i="1" s="1"/>
  <c r="M907" i="1" s="1"/>
  <c r="Q907" i="1" s="1"/>
  <c r="E908" i="1"/>
  <c r="I908" i="1" s="1"/>
  <c r="M908" i="1" s="1"/>
  <c r="Q908" i="1" s="1"/>
  <c r="E909" i="1"/>
  <c r="I909" i="1" s="1"/>
  <c r="M909" i="1" s="1"/>
  <c r="Q909" i="1" s="1"/>
  <c r="E910" i="1"/>
  <c r="I910" i="1" s="1"/>
  <c r="M910" i="1" s="1"/>
  <c r="Q910" i="1" s="1"/>
  <c r="E911" i="1"/>
  <c r="I911" i="1" s="1"/>
  <c r="M911" i="1" s="1"/>
  <c r="Q911" i="1" s="1"/>
  <c r="E912" i="1"/>
  <c r="I912" i="1" s="1"/>
  <c r="M912" i="1" s="1"/>
  <c r="Q912" i="1" s="1"/>
  <c r="E913" i="1"/>
  <c r="I913" i="1" s="1"/>
  <c r="M913" i="1" s="1"/>
  <c r="Q913" i="1" s="1"/>
  <c r="E914" i="1"/>
  <c r="I914" i="1" s="1"/>
  <c r="M914" i="1" s="1"/>
  <c r="Q914" i="1" s="1"/>
  <c r="E915" i="1"/>
  <c r="I915" i="1" s="1"/>
  <c r="M915" i="1" s="1"/>
  <c r="Q915" i="1" s="1"/>
  <c r="E916" i="1"/>
  <c r="I916" i="1" s="1"/>
  <c r="M916" i="1" s="1"/>
  <c r="Q916" i="1" s="1"/>
  <c r="E917" i="1"/>
  <c r="I917" i="1" s="1"/>
  <c r="M917" i="1" s="1"/>
  <c r="Q917" i="1" s="1"/>
  <c r="E918" i="1"/>
  <c r="I918" i="1" s="1"/>
  <c r="M918" i="1" s="1"/>
  <c r="Q918" i="1" s="1"/>
  <c r="E919" i="1"/>
  <c r="I919" i="1" s="1"/>
  <c r="M919" i="1" s="1"/>
  <c r="Q919" i="1" s="1"/>
  <c r="E920" i="1"/>
  <c r="I920" i="1" s="1"/>
  <c r="M920" i="1" s="1"/>
  <c r="Q920" i="1" s="1"/>
  <c r="E921" i="1"/>
  <c r="I921" i="1" s="1"/>
  <c r="M921" i="1" s="1"/>
  <c r="Q921" i="1" s="1"/>
  <c r="E922" i="1"/>
  <c r="I922" i="1" s="1"/>
  <c r="M922" i="1" s="1"/>
  <c r="Q922" i="1" s="1"/>
  <c r="E923" i="1"/>
  <c r="I923" i="1" s="1"/>
  <c r="M923" i="1" s="1"/>
  <c r="Q923" i="1" s="1"/>
  <c r="E924" i="1"/>
  <c r="I924" i="1" s="1"/>
  <c r="M924" i="1" s="1"/>
  <c r="Q924" i="1" s="1"/>
  <c r="E925" i="1"/>
  <c r="I925" i="1" s="1"/>
  <c r="M925" i="1" s="1"/>
  <c r="Q925" i="1" s="1"/>
  <c r="E926" i="1"/>
  <c r="I926" i="1" s="1"/>
  <c r="M926" i="1" s="1"/>
  <c r="Q926" i="1" s="1"/>
  <c r="E927" i="1"/>
  <c r="I927" i="1" s="1"/>
  <c r="M927" i="1" s="1"/>
  <c r="Q927" i="1" s="1"/>
  <c r="E928" i="1"/>
  <c r="I928" i="1" s="1"/>
  <c r="M928" i="1" s="1"/>
  <c r="Q928" i="1" s="1"/>
  <c r="E929" i="1"/>
  <c r="I929" i="1" s="1"/>
  <c r="M929" i="1" s="1"/>
  <c r="Q929" i="1" s="1"/>
  <c r="E930" i="1"/>
  <c r="I930" i="1" s="1"/>
  <c r="M930" i="1" s="1"/>
  <c r="Q930" i="1" s="1"/>
  <c r="E931" i="1"/>
  <c r="I931" i="1" s="1"/>
  <c r="M931" i="1" s="1"/>
  <c r="Q931" i="1" s="1"/>
  <c r="E932" i="1"/>
  <c r="I932" i="1" s="1"/>
  <c r="M932" i="1" s="1"/>
  <c r="Q932" i="1" s="1"/>
  <c r="E933" i="1"/>
  <c r="I933" i="1" s="1"/>
  <c r="M933" i="1" s="1"/>
  <c r="Q933" i="1" s="1"/>
  <c r="E934" i="1"/>
  <c r="I934" i="1" s="1"/>
  <c r="M934" i="1" s="1"/>
  <c r="Q934" i="1" s="1"/>
  <c r="E935" i="1"/>
  <c r="I935" i="1" s="1"/>
  <c r="M935" i="1" s="1"/>
  <c r="Q935" i="1" s="1"/>
  <c r="E936" i="1"/>
  <c r="I936" i="1" s="1"/>
  <c r="M936" i="1" s="1"/>
  <c r="Q936" i="1" s="1"/>
  <c r="E937" i="1"/>
  <c r="I937" i="1" s="1"/>
  <c r="M937" i="1" s="1"/>
  <c r="Q937" i="1" s="1"/>
  <c r="E938" i="1"/>
  <c r="I938" i="1" s="1"/>
  <c r="M938" i="1" s="1"/>
  <c r="Q938" i="1" s="1"/>
  <c r="E939" i="1"/>
  <c r="I939" i="1" s="1"/>
  <c r="M939" i="1" s="1"/>
  <c r="Q939" i="1" s="1"/>
  <c r="E940" i="1"/>
  <c r="I940" i="1" s="1"/>
  <c r="M940" i="1" s="1"/>
  <c r="Q940" i="1" s="1"/>
  <c r="E941" i="1"/>
  <c r="I941" i="1" s="1"/>
  <c r="M941" i="1" s="1"/>
  <c r="Q941" i="1" s="1"/>
  <c r="E942" i="1"/>
  <c r="I942" i="1" s="1"/>
  <c r="M942" i="1" s="1"/>
  <c r="Q942" i="1" s="1"/>
  <c r="E943" i="1"/>
  <c r="I943" i="1" s="1"/>
  <c r="M943" i="1" s="1"/>
  <c r="Q943" i="1" s="1"/>
  <c r="E944" i="1"/>
  <c r="I944" i="1" s="1"/>
  <c r="M944" i="1" s="1"/>
  <c r="Q944" i="1" s="1"/>
  <c r="E945" i="1"/>
  <c r="I945" i="1" s="1"/>
  <c r="M945" i="1" s="1"/>
  <c r="Q945" i="1" s="1"/>
  <c r="E946" i="1"/>
  <c r="I946" i="1" s="1"/>
  <c r="M946" i="1" s="1"/>
  <c r="Q946" i="1" s="1"/>
  <c r="E947" i="1"/>
  <c r="I947" i="1" s="1"/>
  <c r="M947" i="1" s="1"/>
  <c r="Q947" i="1" s="1"/>
  <c r="E948" i="1"/>
  <c r="I948" i="1" s="1"/>
  <c r="M948" i="1" s="1"/>
  <c r="Q948" i="1" s="1"/>
  <c r="E949" i="1"/>
  <c r="I949" i="1" s="1"/>
  <c r="M949" i="1" s="1"/>
  <c r="Q949" i="1" s="1"/>
  <c r="E950" i="1"/>
  <c r="I950" i="1" s="1"/>
  <c r="M950" i="1" s="1"/>
  <c r="Q950" i="1" s="1"/>
  <c r="E951" i="1"/>
  <c r="I951" i="1" s="1"/>
  <c r="M951" i="1" s="1"/>
  <c r="Q951" i="1" s="1"/>
  <c r="E952" i="1"/>
  <c r="I952" i="1" s="1"/>
  <c r="M952" i="1" s="1"/>
  <c r="Q952" i="1" s="1"/>
  <c r="E953" i="1"/>
  <c r="I953" i="1" s="1"/>
  <c r="M953" i="1" s="1"/>
  <c r="Q953" i="1" s="1"/>
  <c r="E954" i="1"/>
  <c r="I954" i="1" s="1"/>
  <c r="M954" i="1" s="1"/>
  <c r="Q954" i="1" s="1"/>
  <c r="E955" i="1"/>
  <c r="I955" i="1" s="1"/>
  <c r="M955" i="1" s="1"/>
  <c r="Q955" i="1" s="1"/>
  <c r="E956" i="1"/>
  <c r="I956" i="1" s="1"/>
  <c r="M956" i="1" s="1"/>
  <c r="Q956" i="1" s="1"/>
  <c r="E957" i="1"/>
  <c r="I957" i="1" s="1"/>
  <c r="M957" i="1" s="1"/>
  <c r="Q957" i="1" s="1"/>
  <c r="E958" i="1"/>
  <c r="I958" i="1" s="1"/>
  <c r="M958" i="1" s="1"/>
  <c r="Q958" i="1" s="1"/>
  <c r="E959" i="1"/>
  <c r="I959" i="1" s="1"/>
  <c r="M959" i="1" s="1"/>
  <c r="Q959" i="1" s="1"/>
  <c r="E960" i="1"/>
  <c r="I960" i="1" s="1"/>
  <c r="M960" i="1" s="1"/>
  <c r="Q960" i="1" s="1"/>
  <c r="E961" i="1"/>
  <c r="I961" i="1" s="1"/>
  <c r="M961" i="1" s="1"/>
  <c r="Q961" i="1" s="1"/>
  <c r="E962" i="1"/>
  <c r="I962" i="1" s="1"/>
  <c r="M962" i="1" s="1"/>
  <c r="Q962" i="1" s="1"/>
  <c r="E963" i="1"/>
  <c r="I963" i="1" s="1"/>
  <c r="M963" i="1" s="1"/>
  <c r="Q963" i="1" s="1"/>
  <c r="E964" i="1"/>
  <c r="I964" i="1" s="1"/>
  <c r="M964" i="1" s="1"/>
  <c r="Q964" i="1" s="1"/>
  <c r="E965" i="1"/>
  <c r="I965" i="1" s="1"/>
  <c r="M965" i="1" s="1"/>
  <c r="Q965" i="1" s="1"/>
  <c r="E966" i="1"/>
  <c r="I966" i="1" s="1"/>
  <c r="M966" i="1" s="1"/>
  <c r="Q966" i="1" s="1"/>
  <c r="E967" i="1"/>
  <c r="I967" i="1" s="1"/>
  <c r="M967" i="1" s="1"/>
  <c r="Q967" i="1" s="1"/>
  <c r="E968" i="1"/>
  <c r="I968" i="1" s="1"/>
  <c r="M968" i="1" s="1"/>
  <c r="Q968" i="1" s="1"/>
  <c r="E969" i="1"/>
  <c r="I969" i="1" s="1"/>
  <c r="M969" i="1" s="1"/>
  <c r="Q969" i="1" s="1"/>
  <c r="E970" i="1"/>
  <c r="I970" i="1" s="1"/>
  <c r="M970" i="1" s="1"/>
  <c r="Q970" i="1" s="1"/>
  <c r="E971" i="1"/>
  <c r="I971" i="1" s="1"/>
  <c r="M971" i="1" s="1"/>
  <c r="Q971" i="1" s="1"/>
  <c r="E972" i="1"/>
  <c r="I972" i="1" s="1"/>
  <c r="M972" i="1" s="1"/>
  <c r="Q972" i="1" s="1"/>
  <c r="E973" i="1"/>
  <c r="I973" i="1" s="1"/>
  <c r="M973" i="1" s="1"/>
  <c r="Q973" i="1" s="1"/>
  <c r="E974" i="1"/>
  <c r="I974" i="1" s="1"/>
  <c r="M974" i="1" s="1"/>
  <c r="Q974" i="1" s="1"/>
  <c r="E975" i="1"/>
  <c r="I975" i="1" s="1"/>
  <c r="M975" i="1" s="1"/>
  <c r="Q975" i="1" s="1"/>
  <c r="E976" i="1"/>
  <c r="I976" i="1" s="1"/>
  <c r="M976" i="1" s="1"/>
  <c r="Q976" i="1" s="1"/>
  <c r="E977" i="1"/>
  <c r="I977" i="1" s="1"/>
  <c r="M977" i="1" s="1"/>
  <c r="Q977" i="1" s="1"/>
  <c r="E978" i="1"/>
  <c r="I978" i="1" s="1"/>
  <c r="M978" i="1" s="1"/>
  <c r="Q978" i="1" s="1"/>
  <c r="E979" i="1"/>
  <c r="I979" i="1" s="1"/>
  <c r="M979" i="1" s="1"/>
  <c r="Q979" i="1" s="1"/>
  <c r="E980" i="1"/>
  <c r="I980" i="1" s="1"/>
  <c r="M980" i="1" s="1"/>
  <c r="Q980" i="1" s="1"/>
  <c r="E981" i="1"/>
  <c r="I981" i="1" s="1"/>
  <c r="M981" i="1" s="1"/>
  <c r="Q981" i="1" s="1"/>
  <c r="E982" i="1"/>
  <c r="I982" i="1" s="1"/>
  <c r="M982" i="1" s="1"/>
  <c r="Q982" i="1" s="1"/>
  <c r="E983" i="1"/>
  <c r="I983" i="1" s="1"/>
  <c r="M983" i="1" s="1"/>
  <c r="Q983" i="1" s="1"/>
  <c r="E984" i="1"/>
  <c r="I984" i="1" s="1"/>
  <c r="M984" i="1" s="1"/>
  <c r="Q984" i="1" s="1"/>
  <c r="E985" i="1"/>
  <c r="I985" i="1" s="1"/>
  <c r="M985" i="1" s="1"/>
  <c r="Q985" i="1" s="1"/>
  <c r="E986" i="1"/>
  <c r="I986" i="1" s="1"/>
  <c r="M986" i="1" s="1"/>
  <c r="Q986" i="1" s="1"/>
  <c r="E987" i="1"/>
  <c r="I987" i="1" s="1"/>
  <c r="M987" i="1" s="1"/>
  <c r="Q987" i="1" s="1"/>
  <c r="E988" i="1"/>
  <c r="I988" i="1" s="1"/>
  <c r="M988" i="1" s="1"/>
  <c r="Q988" i="1" s="1"/>
  <c r="E989" i="1"/>
  <c r="I989" i="1" s="1"/>
  <c r="M989" i="1" s="1"/>
  <c r="Q989" i="1" s="1"/>
  <c r="E990" i="1"/>
  <c r="I990" i="1" s="1"/>
  <c r="M990" i="1" s="1"/>
  <c r="Q990" i="1" s="1"/>
  <c r="E991" i="1"/>
  <c r="I991" i="1" s="1"/>
  <c r="M991" i="1" s="1"/>
  <c r="Q991" i="1" s="1"/>
  <c r="E992" i="1"/>
  <c r="I992" i="1" s="1"/>
  <c r="M992" i="1" s="1"/>
  <c r="Q992" i="1" s="1"/>
  <c r="E993" i="1"/>
  <c r="I993" i="1" s="1"/>
  <c r="M993" i="1" s="1"/>
  <c r="Q993" i="1" s="1"/>
  <c r="E994" i="1"/>
  <c r="I994" i="1" s="1"/>
  <c r="M994" i="1" s="1"/>
  <c r="Q994" i="1" s="1"/>
  <c r="E995" i="1"/>
  <c r="I995" i="1" s="1"/>
  <c r="M995" i="1" s="1"/>
  <c r="Q995" i="1" s="1"/>
  <c r="E996" i="1"/>
  <c r="I996" i="1" s="1"/>
  <c r="M996" i="1" s="1"/>
  <c r="Q996" i="1" s="1"/>
  <c r="E997" i="1"/>
  <c r="I997" i="1" s="1"/>
  <c r="M997" i="1" s="1"/>
  <c r="Q997" i="1" s="1"/>
  <c r="E998" i="1"/>
  <c r="I998" i="1" s="1"/>
  <c r="M998" i="1" s="1"/>
  <c r="Q998" i="1" s="1"/>
  <c r="E999" i="1"/>
  <c r="I999" i="1" s="1"/>
  <c r="M999" i="1" s="1"/>
  <c r="Q999" i="1" s="1"/>
  <c r="E1000" i="1"/>
  <c r="I1000" i="1" s="1"/>
  <c r="M1000" i="1" s="1"/>
  <c r="Q1000" i="1" s="1"/>
  <c r="E1001" i="1"/>
  <c r="I1001" i="1" s="1"/>
  <c r="M1001" i="1" s="1"/>
  <c r="Q1001" i="1" s="1"/>
  <c r="E1002" i="1"/>
  <c r="I1002" i="1" s="1"/>
  <c r="M1002" i="1" s="1"/>
  <c r="Q1002" i="1" s="1"/>
  <c r="E1003" i="1"/>
  <c r="I1003" i="1" s="1"/>
  <c r="M1003" i="1" s="1"/>
  <c r="Q1003" i="1" s="1"/>
  <c r="E1004" i="1"/>
  <c r="I1004" i="1" s="1"/>
  <c r="M1004" i="1" s="1"/>
  <c r="Q1004" i="1" s="1"/>
  <c r="E1005" i="1"/>
  <c r="I1005" i="1" s="1"/>
  <c r="M1005" i="1" s="1"/>
  <c r="Q1005" i="1" s="1"/>
  <c r="F903" i="1"/>
  <c r="J903" i="1" s="1"/>
  <c r="N903" i="1" s="1"/>
  <c r="R903" i="1" s="1"/>
  <c r="F904" i="1"/>
  <c r="J904" i="1" s="1"/>
  <c r="N904" i="1" s="1"/>
  <c r="R904" i="1" s="1"/>
  <c r="F905" i="1"/>
  <c r="J905" i="1" s="1"/>
  <c r="N905" i="1" s="1"/>
  <c r="R905" i="1" s="1"/>
  <c r="F906" i="1"/>
  <c r="J906" i="1" s="1"/>
  <c r="N906" i="1" s="1"/>
  <c r="R906" i="1" s="1"/>
  <c r="F907" i="1"/>
  <c r="J907" i="1" s="1"/>
  <c r="N907" i="1" s="1"/>
  <c r="R907" i="1" s="1"/>
  <c r="F908" i="1"/>
  <c r="J908" i="1" s="1"/>
  <c r="N908" i="1" s="1"/>
  <c r="R908" i="1" s="1"/>
  <c r="F909" i="1"/>
  <c r="J909" i="1" s="1"/>
  <c r="N909" i="1" s="1"/>
  <c r="R909" i="1" s="1"/>
  <c r="F910" i="1"/>
  <c r="J910" i="1" s="1"/>
  <c r="N910" i="1" s="1"/>
  <c r="R910" i="1" s="1"/>
  <c r="F911" i="1"/>
  <c r="J911" i="1" s="1"/>
  <c r="N911" i="1" s="1"/>
  <c r="R911" i="1" s="1"/>
  <c r="F912" i="1"/>
  <c r="J912" i="1" s="1"/>
  <c r="N912" i="1" s="1"/>
  <c r="R912" i="1" s="1"/>
  <c r="F913" i="1"/>
  <c r="J913" i="1" s="1"/>
  <c r="N913" i="1" s="1"/>
  <c r="R913" i="1" s="1"/>
  <c r="F914" i="1"/>
  <c r="J914" i="1" s="1"/>
  <c r="N914" i="1" s="1"/>
  <c r="R914" i="1" s="1"/>
  <c r="F915" i="1"/>
  <c r="J915" i="1" s="1"/>
  <c r="N915" i="1" s="1"/>
  <c r="R915" i="1" s="1"/>
  <c r="F916" i="1"/>
  <c r="J916" i="1" s="1"/>
  <c r="N916" i="1" s="1"/>
  <c r="R916" i="1" s="1"/>
  <c r="F917" i="1"/>
  <c r="J917" i="1" s="1"/>
  <c r="N917" i="1" s="1"/>
  <c r="R917" i="1" s="1"/>
  <c r="F918" i="1"/>
  <c r="J918" i="1" s="1"/>
  <c r="N918" i="1" s="1"/>
  <c r="R918" i="1" s="1"/>
  <c r="F919" i="1"/>
  <c r="J919" i="1" s="1"/>
  <c r="N919" i="1" s="1"/>
  <c r="R919" i="1" s="1"/>
  <c r="F920" i="1"/>
  <c r="J920" i="1" s="1"/>
  <c r="N920" i="1" s="1"/>
  <c r="R920" i="1" s="1"/>
  <c r="F921" i="1"/>
  <c r="J921" i="1" s="1"/>
  <c r="N921" i="1" s="1"/>
  <c r="R921" i="1" s="1"/>
  <c r="F922" i="1"/>
  <c r="J922" i="1" s="1"/>
  <c r="N922" i="1" s="1"/>
  <c r="R922" i="1" s="1"/>
  <c r="F923" i="1"/>
  <c r="J923" i="1" s="1"/>
  <c r="N923" i="1" s="1"/>
  <c r="R923" i="1" s="1"/>
  <c r="F924" i="1"/>
  <c r="J924" i="1" s="1"/>
  <c r="N924" i="1" s="1"/>
  <c r="R924" i="1" s="1"/>
  <c r="F925" i="1"/>
  <c r="J925" i="1" s="1"/>
  <c r="N925" i="1" s="1"/>
  <c r="R925" i="1" s="1"/>
  <c r="F926" i="1"/>
  <c r="J926" i="1" s="1"/>
  <c r="N926" i="1" s="1"/>
  <c r="R926" i="1" s="1"/>
  <c r="F927" i="1"/>
  <c r="J927" i="1" s="1"/>
  <c r="N927" i="1" s="1"/>
  <c r="R927" i="1" s="1"/>
  <c r="F928" i="1"/>
  <c r="J928" i="1" s="1"/>
  <c r="N928" i="1" s="1"/>
  <c r="R928" i="1" s="1"/>
  <c r="F929" i="1"/>
  <c r="J929" i="1" s="1"/>
  <c r="N929" i="1" s="1"/>
  <c r="R929" i="1" s="1"/>
  <c r="F930" i="1"/>
  <c r="J930" i="1" s="1"/>
  <c r="N930" i="1" s="1"/>
  <c r="R930" i="1" s="1"/>
  <c r="F931" i="1"/>
  <c r="J931" i="1" s="1"/>
  <c r="N931" i="1" s="1"/>
  <c r="R931" i="1" s="1"/>
  <c r="F932" i="1"/>
  <c r="J932" i="1" s="1"/>
  <c r="N932" i="1" s="1"/>
  <c r="R932" i="1" s="1"/>
  <c r="F933" i="1"/>
  <c r="J933" i="1" s="1"/>
  <c r="N933" i="1" s="1"/>
  <c r="R933" i="1" s="1"/>
  <c r="F934" i="1"/>
  <c r="J934" i="1" s="1"/>
  <c r="N934" i="1" s="1"/>
  <c r="R934" i="1" s="1"/>
  <c r="F935" i="1"/>
  <c r="J935" i="1" s="1"/>
  <c r="N935" i="1" s="1"/>
  <c r="R935" i="1" s="1"/>
  <c r="F936" i="1"/>
  <c r="J936" i="1" s="1"/>
  <c r="N936" i="1" s="1"/>
  <c r="R936" i="1" s="1"/>
  <c r="F937" i="1"/>
  <c r="J937" i="1" s="1"/>
  <c r="N937" i="1" s="1"/>
  <c r="R937" i="1" s="1"/>
  <c r="F938" i="1"/>
  <c r="J938" i="1" s="1"/>
  <c r="N938" i="1" s="1"/>
  <c r="R938" i="1" s="1"/>
  <c r="F939" i="1"/>
  <c r="J939" i="1" s="1"/>
  <c r="N939" i="1" s="1"/>
  <c r="R939" i="1" s="1"/>
  <c r="F940" i="1"/>
  <c r="J940" i="1" s="1"/>
  <c r="N940" i="1" s="1"/>
  <c r="R940" i="1" s="1"/>
  <c r="F941" i="1"/>
  <c r="J941" i="1" s="1"/>
  <c r="N941" i="1" s="1"/>
  <c r="R941" i="1" s="1"/>
  <c r="F942" i="1"/>
  <c r="J942" i="1" s="1"/>
  <c r="N942" i="1" s="1"/>
  <c r="R942" i="1" s="1"/>
  <c r="F943" i="1"/>
  <c r="J943" i="1" s="1"/>
  <c r="N943" i="1" s="1"/>
  <c r="R943" i="1" s="1"/>
  <c r="F944" i="1"/>
  <c r="J944" i="1" s="1"/>
  <c r="N944" i="1" s="1"/>
  <c r="R944" i="1" s="1"/>
  <c r="F945" i="1"/>
  <c r="J945" i="1" s="1"/>
  <c r="N945" i="1" s="1"/>
  <c r="R945" i="1" s="1"/>
  <c r="F946" i="1"/>
  <c r="J946" i="1" s="1"/>
  <c r="N946" i="1" s="1"/>
  <c r="R946" i="1" s="1"/>
  <c r="F947" i="1"/>
  <c r="J947" i="1" s="1"/>
  <c r="N947" i="1" s="1"/>
  <c r="R947" i="1" s="1"/>
  <c r="F948" i="1"/>
  <c r="J948" i="1" s="1"/>
  <c r="N948" i="1" s="1"/>
  <c r="R948" i="1" s="1"/>
  <c r="F949" i="1"/>
  <c r="J949" i="1" s="1"/>
  <c r="N949" i="1" s="1"/>
  <c r="R949" i="1" s="1"/>
  <c r="F950" i="1"/>
  <c r="J950" i="1" s="1"/>
  <c r="N950" i="1" s="1"/>
  <c r="R950" i="1" s="1"/>
  <c r="F951" i="1"/>
  <c r="J951" i="1" s="1"/>
  <c r="N951" i="1" s="1"/>
  <c r="R951" i="1" s="1"/>
  <c r="F952" i="1"/>
  <c r="J952" i="1" s="1"/>
  <c r="N952" i="1" s="1"/>
  <c r="R952" i="1" s="1"/>
  <c r="F953" i="1"/>
  <c r="J953" i="1" s="1"/>
  <c r="N953" i="1" s="1"/>
  <c r="R953" i="1" s="1"/>
  <c r="F954" i="1"/>
  <c r="J954" i="1" s="1"/>
  <c r="N954" i="1" s="1"/>
  <c r="R954" i="1" s="1"/>
  <c r="F955" i="1"/>
  <c r="J955" i="1" s="1"/>
  <c r="N955" i="1" s="1"/>
  <c r="R955" i="1" s="1"/>
  <c r="F956" i="1"/>
  <c r="J956" i="1" s="1"/>
  <c r="N956" i="1" s="1"/>
  <c r="R956" i="1" s="1"/>
  <c r="F957" i="1"/>
  <c r="J957" i="1" s="1"/>
  <c r="N957" i="1" s="1"/>
  <c r="R957" i="1" s="1"/>
  <c r="F958" i="1"/>
  <c r="J958" i="1" s="1"/>
  <c r="N958" i="1" s="1"/>
  <c r="R958" i="1" s="1"/>
  <c r="F959" i="1"/>
  <c r="J959" i="1" s="1"/>
  <c r="N959" i="1" s="1"/>
  <c r="R959" i="1" s="1"/>
  <c r="F960" i="1"/>
  <c r="J960" i="1" s="1"/>
  <c r="N960" i="1" s="1"/>
  <c r="R960" i="1" s="1"/>
  <c r="F961" i="1"/>
  <c r="J961" i="1" s="1"/>
  <c r="N961" i="1" s="1"/>
  <c r="R961" i="1" s="1"/>
  <c r="F962" i="1"/>
  <c r="J962" i="1" s="1"/>
  <c r="N962" i="1" s="1"/>
  <c r="R962" i="1" s="1"/>
  <c r="F963" i="1"/>
  <c r="J963" i="1" s="1"/>
  <c r="N963" i="1" s="1"/>
  <c r="R963" i="1" s="1"/>
  <c r="F964" i="1"/>
  <c r="J964" i="1" s="1"/>
  <c r="N964" i="1" s="1"/>
  <c r="R964" i="1" s="1"/>
  <c r="F965" i="1"/>
  <c r="J965" i="1" s="1"/>
  <c r="N965" i="1" s="1"/>
  <c r="R965" i="1" s="1"/>
  <c r="F966" i="1"/>
  <c r="J966" i="1" s="1"/>
  <c r="N966" i="1" s="1"/>
  <c r="R966" i="1" s="1"/>
  <c r="F967" i="1"/>
  <c r="J967" i="1" s="1"/>
  <c r="N967" i="1" s="1"/>
  <c r="R967" i="1" s="1"/>
  <c r="F968" i="1"/>
  <c r="J968" i="1" s="1"/>
  <c r="N968" i="1" s="1"/>
  <c r="R968" i="1" s="1"/>
  <c r="F969" i="1"/>
  <c r="J969" i="1" s="1"/>
  <c r="N969" i="1" s="1"/>
  <c r="R969" i="1" s="1"/>
  <c r="F970" i="1"/>
  <c r="J970" i="1" s="1"/>
  <c r="N970" i="1" s="1"/>
  <c r="R970" i="1" s="1"/>
  <c r="F971" i="1"/>
  <c r="J971" i="1" s="1"/>
  <c r="N971" i="1" s="1"/>
  <c r="R971" i="1" s="1"/>
  <c r="F972" i="1"/>
  <c r="J972" i="1" s="1"/>
  <c r="N972" i="1" s="1"/>
  <c r="R972" i="1" s="1"/>
  <c r="F973" i="1"/>
  <c r="J973" i="1" s="1"/>
  <c r="N973" i="1" s="1"/>
  <c r="R973" i="1" s="1"/>
  <c r="F974" i="1"/>
  <c r="J974" i="1" s="1"/>
  <c r="N974" i="1" s="1"/>
  <c r="R974" i="1" s="1"/>
  <c r="F975" i="1"/>
  <c r="J975" i="1" s="1"/>
  <c r="N975" i="1" s="1"/>
  <c r="R975" i="1" s="1"/>
  <c r="F976" i="1"/>
  <c r="J976" i="1" s="1"/>
  <c r="N976" i="1" s="1"/>
  <c r="R976" i="1" s="1"/>
  <c r="F977" i="1"/>
  <c r="J977" i="1" s="1"/>
  <c r="N977" i="1" s="1"/>
  <c r="R977" i="1" s="1"/>
  <c r="F978" i="1"/>
  <c r="J978" i="1" s="1"/>
  <c r="N978" i="1" s="1"/>
  <c r="R978" i="1" s="1"/>
  <c r="F979" i="1"/>
  <c r="J979" i="1" s="1"/>
  <c r="N979" i="1" s="1"/>
  <c r="R979" i="1" s="1"/>
  <c r="F980" i="1"/>
  <c r="J980" i="1" s="1"/>
  <c r="N980" i="1" s="1"/>
  <c r="R980" i="1" s="1"/>
  <c r="F981" i="1"/>
  <c r="J981" i="1" s="1"/>
  <c r="N981" i="1" s="1"/>
  <c r="R981" i="1" s="1"/>
  <c r="F982" i="1"/>
  <c r="J982" i="1" s="1"/>
  <c r="N982" i="1" s="1"/>
  <c r="R982" i="1" s="1"/>
  <c r="F983" i="1"/>
  <c r="J983" i="1" s="1"/>
  <c r="N983" i="1" s="1"/>
  <c r="R983" i="1" s="1"/>
  <c r="F984" i="1"/>
  <c r="J984" i="1" s="1"/>
  <c r="N984" i="1" s="1"/>
  <c r="R984" i="1" s="1"/>
  <c r="F985" i="1"/>
  <c r="J985" i="1" s="1"/>
  <c r="N985" i="1" s="1"/>
  <c r="R985" i="1" s="1"/>
  <c r="F986" i="1"/>
  <c r="J986" i="1" s="1"/>
  <c r="N986" i="1" s="1"/>
  <c r="R986" i="1" s="1"/>
  <c r="F987" i="1"/>
  <c r="J987" i="1" s="1"/>
  <c r="N987" i="1" s="1"/>
  <c r="R987" i="1" s="1"/>
  <c r="F988" i="1"/>
  <c r="J988" i="1" s="1"/>
  <c r="N988" i="1" s="1"/>
  <c r="R988" i="1" s="1"/>
  <c r="F989" i="1"/>
  <c r="J989" i="1" s="1"/>
  <c r="N989" i="1" s="1"/>
  <c r="R989" i="1" s="1"/>
  <c r="F990" i="1"/>
  <c r="J990" i="1" s="1"/>
  <c r="N990" i="1" s="1"/>
  <c r="R990" i="1" s="1"/>
  <c r="F991" i="1"/>
  <c r="J991" i="1" s="1"/>
  <c r="N991" i="1" s="1"/>
  <c r="R991" i="1" s="1"/>
  <c r="F992" i="1"/>
  <c r="J992" i="1" s="1"/>
  <c r="N992" i="1" s="1"/>
  <c r="R992" i="1" s="1"/>
  <c r="F993" i="1"/>
  <c r="J993" i="1" s="1"/>
  <c r="N993" i="1" s="1"/>
  <c r="R993" i="1" s="1"/>
  <c r="F994" i="1"/>
  <c r="J994" i="1" s="1"/>
  <c r="N994" i="1" s="1"/>
  <c r="R994" i="1" s="1"/>
  <c r="F995" i="1"/>
  <c r="J995" i="1" s="1"/>
  <c r="N995" i="1" s="1"/>
  <c r="R995" i="1" s="1"/>
  <c r="F996" i="1"/>
  <c r="J996" i="1" s="1"/>
  <c r="N996" i="1" s="1"/>
  <c r="R996" i="1" s="1"/>
  <c r="F997" i="1"/>
  <c r="J997" i="1" s="1"/>
  <c r="N997" i="1" s="1"/>
  <c r="R997" i="1" s="1"/>
  <c r="F998" i="1"/>
  <c r="J998" i="1" s="1"/>
  <c r="N998" i="1" s="1"/>
  <c r="R998" i="1" s="1"/>
  <c r="F999" i="1"/>
  <c r="J999" i="1" s="1"/>
  <c r="N999" i="1" s="1"/>
  <c r="R999" i="1" s="1"/>
  <c r="F1000" i="1"/>
  <c r="J1000" i="1" s="1"/>
  <c r="N1000" i="1" s="1"/>
  <c r="R1000" i="1" s="1"/>
  <c r="F1001" i="1"/>
  <c r="J1001" i="1" s="1"/>
  <c r="N1001" i="1" s="1"/>
  <c r="R1001" i="1" s="1"/>
  <c r="F1002" i="1"/>
  <c r="J1002" i="1" s="1"/>
  <c r="N1002" i="1" s="1"/>
  <c r="R1002" i="1" s="1"/>
  <c r="F1003" i="1"/>
  <c r="J1003" i="1" s="1"/>
  <c r="N1003" i="1" s="1"/>
  <c r="R1003" i="1" s="1"/>
  <c r="F1004" i="1"/>
  <c r="J1004" i="1" s="1"/>
  <c r="N1004" i="1" s="1"/>
  <c r="R1004" i="1" s="1"/>
  <c r="F1005" i="1"/>
  <c r="J1005" i="1" s="1"/>
  <c r="N1005" i="1" s="1"/>
  <c r="R1005" i="1" s="1"/>
  <c r="F902" i="1"/>
  <c r="J902" i="1" s="1"/>
  <c r="N902" i="1" s="1"/>
  <c r="R902" i="1" s="1"/>
  <c r="E902" i="1"/>
  <c r="I902" i="1" s="1"/>
  <c r="M902" i="1" s="1"/>
  <c r="Q902" i="1" s="1"/>
  <c r="E813" i="1"/>
  <c r="I813" i="1" s="1"/>
  <c r="M813" i="1" s="1"/>
  <c r="Q813" i="1" s="1"/>
  <c r="E814" i="1"/>
  <c r="I814" i="1" s="1"/>
  <c r="M814" i="1" s="1"/>
  <c r="Q814" i="1" s="1"/>
  <c r="E815" i="1"/>
  <c r="I815" i="1" s="1"/>
  <c r="M815" i="1" s="1"/>
  <c r="Q815" i="1" s="1"/>
  <c r="E816" i="1"/>
  <c r="I816" i="1" s="1"/>
  <c r="M816" i="1" s="1"/>
  <c r="Q816" i="1" s="1"/>
  <c r="E817" i="1"/>
  <c r="I817" i="1" s="1"/>
  <c r="M817" i="1" s="1"/>
  <c r="Q817" i="1" s="1"/>
  <c r="E818" i="1"/>
  <c r="I818" i="1" s="1"/>
  <c r="M818" i="1" s="1"/>
  <c r="Q818" i="1" s="1"/>
  <c r="E819" i="1"/>
  <c r="I819" i="1" s="1"/>
  <c r="M819" i="1" s="1"/>
  <c r="Q819" i="1" s="1"/>
  <c r="E820" i="1"/>
  <c r="I820" i="1" s="1"/>
  <c r="M820" i="1" s="1"/>
  <c r="Q820" i="1" s="1"/>
  <c r="E821" i="1"/>
  <c r="I821" i="1" s="1"/>
  <c r="M821" i="1" s="1"/>
  <c r="Q821" i="1" s="1"/>
  <c r="E822" i="1"/>
  <c r="I822" i="1" s="1"/>
  <c r="M822" i="1" s="1"/>
  <c r="Q822" i="1" s="1"/>
  <c r="E823" i="1"/>
  <c r="I823" i="1" s="1"/>
  <c r="M823" i="1" s="1"/>
  <c r="Q823" i="1" s="1"/>
  <c r="E824" i="1"/>
  <c r="I824" i="1" s="1"/>
  <c r="M824" i="1" s="1"/>
  <c r="Q824" i="1" s="1"/>
  <c r="E825" i="1"/>
  <c r="I825" i="1" s="1"/>
  <c r="M825" i="1" s="1"/>
  <c r="Q825" i="1" s="1"/>
  <c r="E826" i="1"/>
  <c r="I826" i="1" s="1"/>
  <c r="M826" i="1" s="1"/>
  <c r="Q826" i="1" s="1"/>
  <c r="E827" i="1"/>
  <c r="I827" i="1" s="1"/>
  <c r="M827" i="1" s="1"/>
  <c r="Q827" i="1" s="1"/>
  <c r="E828" i="1"/>
  <c r="I828" i="1" s="1"/>
  <c r="M828" i="1" s="1"/>
  <c r="Q828" i="1" s="1"/>
  <c r="E829" i="1"/>
  <c r="I829" i="1" s="1"/>
  <c r="M829" i="1" s="1"/>
  <c r="Q829" i="1" s="1"/>
  <c r="E830" i="1"/>
  <c r="I830" i="1" s="1"/>
  <c r="M830" i="1" s="1"/>
  <c r="Q830" i="1" s="1"/>
  <c r="E831" i="1"/>
  <c r="I831" i="1" s="1"/>
  <c r="M831" i="1" s="1"/>
  <c r="Q831" i="1" s="1"/>
  <c r="E832" i="1"/>
  <c r="I832" i="1" s="1"/>
  <c r="M832" i="1" s="1"/>
  <c r="Q832" i="1" s="1"/>
  <c r="E833" i="1"/>
  <c r="I833" i="1" s="1"/>
  <c r="M833" i="1" s="1"/>
  <c r="Q833" i="1" s="1"/>
  <c r="E834" i="1"/>
  <c r="I834" i="1" s="1"/>
  <c r="M834" i="1" s="1"/>
  <c r="Q834" i="1" s="1"/>
  <c r="E835" i="1"/>
  <c r="I835" i="1" s="1"/>
  <c r="M835" i="1" s="1"/>
  <c r="Q835" i="1" s="1"/>
  <c r="E836" i="1"/>
  <c r="I836" i="1" s="1"/>
  <c r="M836" i="1" s="1"/>
  <c r="Q836" i="1" s="1"/>
  <c r="E837" i="1"/>
  <c r="I837" i="1" s="1"/>
  <c r="M837" i="1" s="1"/>
  <c r="Q837" i="1" s="1"/>
  <c r="E838" i="1"/>
  <c r="I838" i="1" s="1"/>
  <c r="M838" i="1" s="1"/>
  <c r="Q838" i="1" s="1"/>
  <c r="E839" i="1"/>
  <c r="I839" i="1" s="1"/>
  <c r="M839" i="1" s="1"/>
  <c r="Q839" i="1" s="1"/>
  <c r="E840" i="1"/>
  <c r="I840" i="1" s="1"/>
  <c r="M840" i="1" s="1"/>
  <c r="Q840" i="1" s="1"/>
  <c r="E841" i="1"/>
  <c r="I841" i="1" s="1"/>
  <c r="M841" i="1" s="1"/>
  <c r="Q841" i="1" s="1"/>
  <c r="E842" i="1"/>
  <c r="I842" i="1" s="1"/>
  <c r="M842" i="1" s="1"/>
  <c r="Q842" i="1" s="1"/>
  <c r="E843" i="1"/>
  <c r="I843" i="1" s="1"/>
  <c r="M843" i="1" s="1"/>
  <c r="Q843" i="1" s="1"/>
  <c r="E844" i="1"/>
  <c r="I844" i="1" s="1"/>
  <c r="M844" i="1" s="1"/>
  <c r="Q844" i="1" s="1"/>
  <c r="E845" i="1"/>
  <c r="I845" i="1" s="1"/>
  <c r="M845" i="1" s="1"/>
  <c r="Q845" i="1" s="1"/>
  <c r="E846" i="1"/>
  <c r="I846" i="1" s="1"/>
  <c r="M846" i="1" s="1"/>
  <c r="Q846" i="1" s="1"/>
  <c r="E847" i="1"/>
  <c r="I847" i="1" s="1"/>
  <c r="M847" i="1" s="1"/>
  <c r="Q847" i="1" s="1"/>
  <c r="E848" i="1"/>
  <c r="I848" i="1" s="1"/>
  <c r="M848" i="1" s="1"/>
  <c r="Q848" i="1" s="1"/>
  <c r="E849" i="1"/>
  <c r="I849" i="1" s="1"/>
  <c r="M849" i="1" s="1"/>
  <c r="Q849" i="1" s="1"/>
  <c r="E850" i="1"/>
  <c r="I850" i="1" s="1"/>
  <c r="M850" i="1" s="1"/>
  <c r="Q850" i="1" s="1"/>
  <c r="E851" i="1"/>
  <c r="I851" i="1" s="1"/>
  <c r="M851" i="1" s="1"/>
  <c r="Q851" i="1" s="1"/>
  <c r="E852" i="1"/>
  <c r="I852" i="1" s="1"/>
  <c r="M852" i="1" s="1"/>
  <c r="Q852" i="1" s="1"/>
  <c r="E853" i="1"/>
  <c r="I853" i="1" s="1"/>
  <c r="M853" i="1" s="1"/>
  <c r="Q853" i="1" s="1"/>
  <c r="E854" i="1"/>
  <c r="I854" i="1" s="1"/>
  <c r="M854" i="1" s="1"/>
  <c r="Q854" i="1" s="1"/>
  <c r="E855" i="1"/>
  <c r="I855" i="1" s="1"/>
  <c r="M855" i="1" s="1"/>
  <c r="Q855" i="1" s="1"/>
  <c r="E856" i="1"/>
  <c r="I856" i="1" s="1"/>
  <c r="M856" i="1" s="1"/>
  <c r="Q856" i="1" s="1"/>
  <c r="E857" i="1"/>
  <c r="I857" i="1" s="1"/>
  <c r="M857" i="1" s="1"/>
  <c r="Q857" i="1" s="1"/>
  <c r="E858" i="1"/>
  <c r="I858" i="1" s="1"/>
  <c r="M858" i="1" s="1"/>
  <c r="Q858" i="1" s="1"/>
  <c r="E859" i="1"/>
  <c r="I859" i="1" s="1"/>
  <c r="M859" i="1" s="1"/>
  <c r="Q859" i="1" s="1"/>
  <c r="E860" i="1"/>
  <c r="I860" i="1" s="1"/>
  <c r="M860" i="1" s="1"/>
  <c r="Q860" i="1" s="1"/>
  <c r="E861" i="1"/>
  <c r="I861" i="1" s="1"/>
  <c r="M861" i="1" s="1"/>
  <c r="Q861" i="1" s="1"/>
  <c r="E862" i="1"/>
  <c r="I862" i="1" s="1"/>
  <c r="M862" i="1" s="1"/>
  <c r="Q862" i="1" s="1"/>
  <c r="E863" i="1"/>
  <c r="I863" i="1" s="1"/>
  <c r="M863" i="1" s="1"/>
  <c r="Q863" i="1" s="1"/>
  <c r="E864" i="1"/>
  <c r="I864" i="1" s="1"/>
  <c r="M864" i="1" s="1"/>
  <c r="Q864" i="1" s="1"/>
  <c r="E865" i="1"/>
  <c r="I865" i="1" s="1"/>
  <c r="M865" i="1" s="1"/>
  <c r="Q865" i="1" s="1"/>
  <c r="E866" i="1"/>
  <c r="I866" i="1" s="1"/>
  <c r="M866" i="1" s="1"/>
  <c r="Q866" i="1" s="1"/>
  <c r="E867" i="1"/>
  <c r="I867" i="1" s="1"/>
  <c r="M867" i="1" s="1"/>
  <c r="Q867" i="1" s="1"/>
  <c r="E868" i="1"/>
  <c r="I868" i="1" s="1"/>
  <c r="M868" i="1" s="1"/>
  <c r="Q868" i="1" s="1"/>
  <c r="E869" i="1"/>
  <c r="I869" i="1" s="1"/>
  <c r="M869" i="1" s="1"/>
  <c r="Q869" i="1" s="1"/>
  <c r="E870" i="1"/>
  <c r="I870" i="1" s="1"/>
  <c r="M870" i="1" s="1"/>
  <c r="Q870" i="1" s="1"/>
  <c r="E871" i="1"/>
  <c r="I871" i="1" s="1"/>
  <c r="M871" i="1" s="1"/>
  <c r="Q871" i="1" s="1"/>
  <c r="E872" i="1"/>
  <c r="I872" i="1" s="1"/>
  <c r="M872" i="1" s="1"/>
  <c r="Q872" i="1" s="1"/>
  <c r="E873" i="1"/>
  <c r="I873" i="1" s="1"/>
  <c r="M873" i="1" s="1"/>
  <c r="Q873" i="1" s="1"/>
  <c r="E874" i="1"/>
  <c r="I874" i="1" s="1"/>
  <c r="M874" i="1" s="1"/>
  <c r="Q874" i="1" s="1"/>
  <c r="E875" i="1"/>
  <c r="I875" i="1" s="1"/>
  <c r="M875" i="1" s="1"/>
  <c r="Q875" i="1" s="1"/>
  <c r="E876" i="1"/>
  <c r="I876" i="1" s="1"/>
  <c r="M876" i="1" s="1"/>
  <c r="Q876" i="1" s="1"/>
  <c r="E877" i="1"/>
  <c r="I877" i="1" s="1"/>
  <c r="M877" i="1" s="1"/>
  <c r="Q877" i="1" s="1"/>
  <c r="E878" i="1"/>
  <c r="I878" i="1" s="1"/>
  <c r="M878" i="1" s="1"/>
  <c r="Q878" i="1" s="1"/>
  <c r="E879" i="1"/>
  <c r="I879" i="1" s="1"/>
  <c r="M879" i="1" s="1"/>
  <c r="Q879" i="1" s="1"/>
  <c r="E880" i="1"/>
  <c r="I880" i="1" s="1"/>
  <c r="M880" i="1" s="1"/>
  <c r="Q880" i="1" s="1"/>
  <c r="E881" i="1"/>
  <c r="I881" i="1" s="1"/>
  <c r="M881" i="1" s="1"/>
  <c r="Q881" i="1" s="1"/>
  <c r="E882" i="1"/>
  <c r="I882" i="1" s="1"/>
  <c r="M882" i="1" s="1"/>
  <c r="Q882" i="1" s="1"/>
  <c r="E883" i="1"/>
  <c r="I883" i="1" s="1"/>
  <c r="M883" i="1" s="1"/>
  <c r="Q883" i="1" s="1"/>
  <c r="E884" i="1"/>
  <c r="I884" i="1" s="1"/>
  <c r="M884" i="1" s="1"/>
  <c r="Q884" i="1" s="1"/>
  <c r="E885" i="1"/>
  <c r="I885" i="1" s="1"/>
  <c r="M885" i="1" s="1"/>
  <c r="Q885" i="1" s="1"/>
  <c r="E886" i="1"/>
  <c r="I886" i="1" s="1"/>
  <c r="M886" i="1" s="1"/>
  <c r="Q886" i="1" s="1"/>
  <c r="E887" i="1"/>
  <c r="I887" i="1" s="1"/>
  <c r="M887" i="1" s="1"/>
  <c r="Q887" i="1" s="1"/>
  <c r="E888" i="1"/>
  <c r="I888" i="1" s="1"/>
  <c r="M888" i="1" s="1"/>
  <c r="Q888" i="1" s="1"/>
  <c r="E889" i="1"/>
  <c r="I889" i="1" s="1"/>
  <c r="M889" i="1" s="1"/>
  <c r="Q889" i="1" s="1"/>
  <c r="E890" i="1"/>
  <c r="I890" i="1" s="1"/>
  <c r="M890" i="1" s="1"/>
  <c r="Q890" i="1" s="1"/>
  <c r="E891" i="1"/>
  <c r="I891" i="1" s="1"/>
  <c r="M891" i="1" s="1"/>
  <c r="Q891" i="1" s="1"/>
  <c r="E892" i="1"/>
  <c r="I892" i="1" s="1"/>
  <c r="M892" i="1" s="1"/>
  <c r="Q892" i="1" s="1"/>
  <c r="E893" i="1"/>
  <c r="I893" i="1" s="1"/>
  <c r="M893" i="1" s="1"/>
  <c r="Q893" i="1" s="1"/>
  <c r="E894" i="1"/>
  <c r="I894" i="1" s="1"/>
  <c r="M894" i="1" s="1"/>
  <c r="Q894" i="1" s="1"/>
  <c r="E895" i="1"/>
  <c r="I895" i="1" s="1"/>
  <c r="M895" i="1" s="1"/>
  <c r="Q895" i="1" s="1"/>
  <c r="E896" i="1"/>
  <c r="I896" i="1" s="1"/>
  <c r="M896" i="1" s="1"/>
  <c r="Q896" i="1" s="1"/>
  <c r="E897" i="1"/>
  <c r="I897" i="1" s="1"/>
  <c r="M897" i="1" s="1"/>
  <c r="Q897" i="1" s="1"/>
  <c r="E898" i="1"/>
  <c r="I898" i="1" s="1"/>
  <c r="M898" i="1" s="1"/>
  <c r="Q898" i="1" s="1"/>
  <c r="E899" i="1"/>
  <c r="I899" i="1" s="1"/>
  <c r="M899" i="1" s="1"/>
  <c r="Q899" i="1" s="1"/>
  <c r="E900" i="1"/>
  <c r="I900" i="1" s="1"/>
  <c r="M900" i="1" s="1"/>
  <c r="Q900" i="1" s="1"/>
  <c r="F813" i="1"/>
  <c r="J813" i="1" s="1"/>
  <c r="N813" i="1" s="1"/>
  <c r="R813" i="1" s="1"/>
  <c r="F814" i="1"/>
  <c r="J814" i="1" s="1"/>
  <c r="N814" i="1" s="1"/>
  <c r="R814" i="1" s="1"/>
  <c r="F815" i="1"/>
  <c r="J815" i="1" s="1"/>
  <c r="N815" i="1" s="1"/>
  <c r="R815" i="1" s="1"/>
  <c r="F816" i="1"/>
  <c r="J816" i="1" s="1"/>
  <c r="N816" i="1" s="1"/>
  <c r="R816" i="1" s="1"/>
  <c r="F817" i="1"/>
  <c r="J817" i="1" s="1"/>
  <c r="N817" i="1" s="1"/>
  <c r="R817" i="1" s="1"/>
  <c r="F818" i="1"/>
  <c r="J818" i="1" s="1"/>
  <c r="N818" i="1" s="1"/>
  <c r="R818" i="1" s="1"/>
  <c r="F819" i="1"/>
  <c r="J819" i="1" s="1"/>
  <c r="N819" i="1" s="1"/>
  <c r="R819" i="1" s="1"/>
  <c r="F820" i="1"/>
  <c r="J820" i="1" s="1"/>
  <c r="N820" i="1" s="1"/>
  <c r="R820" i="1" s="1"/>
  <c r="F821" i="1"/>
  <c r="J821" i="1" s="1"/>
  <c r="N821" i="1" s="1"/>
  <c r="R821" i="1" s="1"/>
  <c r="F822" i="1"/>
  <c r="J822" i="1" s="1"/>
  <c r="N822" i="1" s="1"/>
  <c r="R822" i="1" s="1"/>
  <c r="F823" i="1"/>
  <c r="J823" i="1" s="1"/>
  <c r="N823" i="1" s="1"/>
  <c r="R823" i="1" s="1"/>
  <c r="F824" i="1"/>
  <c r="J824" i="1" s="1"/>
  <c r="N824" i="1" s="1"/>
  <c r="R824" i="1" s="1"/>
  <c r="F825" i="1"/>
  <c r="J825" i="1" s="1"/>
  <c r="N825" i="1" s="1"/>
  <c r="R825" i="1" s="1"/>
  <c r="F826" i="1"/>
  <c r="J826" i="1" s="1"/>
  <c r="N826" i="1" s="1"/>
  <c r="R826" i="1" s="1"/>
  <c r="F827" i="1"/>
  <c r="J827" i="1" s="1"/>
  <c r="N827" i="1" s="1"/>
  <c r="R827" i="1" s="1"/>
  <c r="F828" i="1"/>
  <c r="J828" i="1" s="1"/>
  <c r="N828" i="1" s="1"/>
  <c r="R828" i="1" s="1"/>
  <c r="F829" i="1"/>
  <c r="J829" i="1" s="1"/>
  <c r="N829" i="1" s="1"/>
  <c r="R829" i="1" s="1"/>
  <c r="F830" i="1"/>
  <c r="J830" i="1" s="1"/>
  <c r="N830" i="1" s="1"/>
  <c r="R830" i="1" s="1"/>
  <c r="F831" i="1"/>
  <c r="J831" i="1" s="1"/>
  <c r="N831" i="1" s="1"/>
  <c r="R831" i="1" s="1"/>
  <c r="F832" i="1"/>
  <c r="J832" i="1" s="1"/>
  <c r="N832" i="1" s="1"/>
  <c r="R832" i="1" s="1"/>
  <c r="F833" i="1"/>
  <c r="J833" i="1" s="1"/>
  <c r="N833" i="1" s="1"/>
  <c r="R833" i="1" s="1"/>
  <c r="F834" i="1"/>
  <c r="J834" i="1" s="1"/>
  <c r="N834" i="1" s="1"/>
  <c r="R834" i="1" s="1"/>
  <c r="F835" i="1"/>
  <c r="J835" i="1" s="1"/>
  <c r="N835" i="1" s="1"/>
  <c r="R835" i="1" s="1"/>
  <c r="F836" i="1"/>
  <c r="J836" i="1" s="1"/>
  <c r="N836" i="1" s="1"/>
  <c r="R836" i="1" s="1"/>
  <c r="F837" i="1"/>
  <c r="J837" i="1" s="1"/>
  <c r="N837" i="1" s="1"/>
  <c r="R837" i="1" s="1"/>
  <c r="F838" i="1"/>
  <c r="J838" i="1" s="1"/>
  <c r="N838" i="1" s="1"/>
  <c r="R838" i="1" s="1"/>
  <c r="F839" i="1"/>
  <c r="J839" i="1" s="1"/>
  <c r="N839" i="1" s="1"/>
  <c r="R839" i="1" s="1"/>
  <c r="F840" i="1"/>
  <c r="J840" i="1" s="1"/>
  <c r="N840" i="1" s="1"/>
  <c r="R840" i="1" s="1"/>
  <c r="F841" i="1"/>
  <c r="J841" i="1" s="1"/>
  <c r="N841" i="1" s="1"/>
  <c r="R841" i="1" s="1"/>
  <c r="F842" i="1"/>
  <c r="J842" i="1" s="1"/>
  <c r="N842" i="1" s="1"/>
  <c r="R842" i="1" s="1"/>
  <c r="F843" i="1"/>
  <c r="J843" i="1" s="1"/>
  <c r="N843" i="1" s="1"/>
  <c r="R843" i="1" s="1"/>
  <c r="F844" i="1"/>
  <c r="J844" i="1" s="1"/>
  <c r="N844" i="1" s="1"/>
  <c r="R844" i="1" s="1"/>
  <c r="F845" i="1"/>
  <c r="J845" i="1" s="1"/>
  <c r="N845" i="1" s="1"/>
  <c r="R845" i="1" s="1"/>
  <c r="F846" i="1"/>
  <c r="J846" i="1" s="1"/>
  <c r="N846" i="1" s="1"/>
  <c r="R846" i="1" s="1"/>
  <c r="F847" i="1"/>
  <c r="J847" i="1" s="1"/>
  <c r="N847" i="1" s="1"/>
  <c r="R847" i="1" s="1"/>
  <c r="F848" i="1"/>
  <c r="J848" i="1" s="1"/>
  <c r="N848" i="1" s="1"/>
  <c r="R848" i="1" s="1"/>
  <c r="F849" i="1"/>
  <c r="J849" i="1" s="1"/>
  <c r="N849" i="1" s="1"/>
  <c r="R849" i="1" s="1"/>
  <c r="F850" i="1"/>
  <c r="J850" i="1" s="1"/>
  <c r="N850" i="1" s="1"/>
  <c r="R850" i="1" s="1"/>
  <c r="F851" i="1"/>
  <c r="J851" i="1" s="1"/>
  <c r="N851" i="1" s="1"/>
  <c r="R851" i="1" s="1"/>
  <c r="F852" i="1"/>
  <c r="J852" i="1" s="1"/>
  <c r="N852" i="1" s="1"/>
  <c r="R852" i="1" s="1"/>
  <c r="F853" i="1"/>
  <c r="J853" i="1" s="1"/>
  <c r="N853" i="1" s="1"/>
  <c r="R853" i="1" s="1"/>
  <c r="F854" i="1"/>
  <c r="J854" i="1" s="1"/>
  <c r="N854" i="1" s="1"/>
  <c r="R854" i="1" s="1"/>
  <c r="F855" i="1"/>
  <c r="J855" i="1" s="1"/>
  <c r="N855" i="1" s="1"/>
  <c r="R855" i="1" s="1"/>
  <c r="F856" i="1"/>
  <c r="J856" i="1" s="1"/>
  <c r="N856" i="1" s="1"/>
  <c r="R856" i="1" s="1"/>
  <c r="F857" i="1"/>
  <c r="J857" i="1" s="1"/>
  <c r="N857" i="1" s="1"/>
  <c r="R857" i="1" s="1"/>
  <c r="F858" i="1"/>
  <c r="J858" i="1" s="1"/>
  <c r="N858" i="1" s="1"/>
  <c r="R858" i="1" s="1"/>
  <c r="F859" i="1"/>
  <c r="J859" i="1" s="1"/>
  <c r="N859" i="1" s="1"/>
  <c r="R859" i="1" s="1"/>
  <c r="F860" i="1"/>
  <c r="J860" i="1" s="1"/>
  <c r="N860" i="1" s="1"/>
  <c r="R860" i="1" s="1"/>
  <c r="F861" i="1"/>
  <c r="J861" i="1" s="1"/>
  <c r="N861" i="1" s="1"/>
  <c r="R861" i="1" s="1"/>
  <c r="F862" i="1"/>
  <c r="J862" i="1" s="1"/>
  <c r="N862" i="1" s="1"/>
  <c r="R862" i="1" s="1"/>
  <c r="F863" i="1"/>
  <c r="J863" i="1" s="1"/>
  <c r="N863" i="1" s="1"/>
  <c r="R863" i="1" s="1"/>
  <c r="F864" i="1"/>
  <c r="J864" i="1" s="1"/>
  <c r="N864" i="1" s="1"/>
  <c r="R864" i="1" s="1"/>
  <c r="F865" i="1"/>
  <c r="J865" i="1" s="1"/>
  <c r="N865" i="1" s="1"/>
  <c r="R865" i="1" s="1"/>
  <c r="F866" i="1"/>
  <c r="J866" i="1" s="1"/>
  <c r="N866" i="1" s="1"/>
  <c r="R866" i="1" s="1"/>
  <c r="F867" i="1"/>
  <c r="J867" i="1" s="1"/>
  <c r="N867" i="1" s="1"/>
  <c r="R867" i="1" s="1"/>
  <c r="F868" i="1"/>
  <c r="J868" i="1" s="1"/>
  <c r="N868" i="1" s="1"/>
  <c r="R868" i="1" s="1"/>
  <c r="F869" i="1"/>
  <c r="J869" i="1" s="1"/>
  <c r="N869" i="1" s="1"/>
  <c r="R869" i="1" s="1"/>
  <c r="F870" i="1"/>
  <c r="J870" i="1" s="1"/>
  <c r="N870" i="1" s="1"/>
  <c r="R870" i="1" s="1"/>
  <c r="F871" i="1"/>
  <c r="J871" i="1" s="1"/>
  <c r="N871" i="1" s="1"/>
  <c r="R871" i="1" s="1"/>
  <c r="F872" i="1"/>
  <c r="J872" i="1" s="1"/>
  <c r="N872" i="1" s="1"/>
  <c r="R872" i="1" s="1"/>
  <c r="F873" i="1"/>
  <c r="J873" i="1" s="1"/>
  <c r="N873" i="1" s="1"/>
  <c r="R873" i="1" s="1"/>
  <c r="F874" i="1"/>
  <c r="J874" i="1" s="1"/>
  <c r="N874" i="1" s="1"/>
  <c r="R874" i="1" s="1"/>
  <c r="F875" i="1"/>
  <c r="J875" i="1" s="1"/>
  <c r="N875" i="1" s="1"/>
  <c r="R875" i="1" s="1"/>
  <c r="F876" i="1"/>
  <c r="J876" i="1" s="1"/>
  <c r="N876" i="1" s="1"/>
  <c r="R876" i="1" s="1"/>
  <c r="F877" i="1"/>
  <c r="J877" i="1" s="1"/>
  <c r="N877" i="1" s="1"/>
  <c r="R877" i="1" s="1"/>
  <c r="F878" i="1"/>
  <c r="J878" i="1" s="1"/>
  <c r="N878" i="1" s="1"/>
  <c r="R878" i="1" s="1"/>
  <c r="F879" i="1"/>
  <c r="J879" i="1" s="1"/>
  <c r="N879" i="1" s="1"/>
  <c r="R879" i="1" s="1"/>
  <c r="F880" i="1"/>
  <c r="J880" i="1" s="1"/>
  <c r="N880" i="1" s="1"/>
  <c r="R880" i="1" s="1"/>
  <c r="F881" i="1"/>
  <c r="J881" i="1" s="1"/>
  <c r="N881" i="1" s="1"/>
  <c r="R881" i="1" s="1"/>
  <c r="F882" i="1"/>
  <c r="J882" i="1" s="1"/>
  <c r="N882" i="1" s="1"/>
  <c r="R882" i="1" s="1"/>
  <c r="F883" i="1"/>
  <c r="J883" i="1" s="1"/>
  <c r="N883" i="1" s="1"/>
  <c r="R883" i="1" s="1"/>
  <c r="F884" i="1"/>
  <c r="J884" i="1" s="1"/>
  <c r="N884" i="1" s="1"/>
  <c r="R884" i="1" s="1"/>
  <c r="F885" i="1"/>
  <c r="J885" i="1" s="1"/>
  <c r="N885" i="1" s="1"/>
  <c r="R885" i="1" s="1"/>
  <c r="F886" i="1"/>
  <c r="J886" i="1" s="1"/>
  <c r="N886" i="1" s="1"/>
  <c r="R886" i="1" s="1"/>
  <c r="F887" i="1"/>
  <c r="J887" i="1" s="1"/>
  <c r="N887" i="1" s="1"/>
  <c r="R887" i="1" s="1"/>
  <c r="F888" i="1"/>
  <c r="J888" i="1" s="1"/>
  <c r="N888" i="1" s="1"/>
  <c r="R888" i="1" s="1"/>
  <c r="F889" i="1"/>
  <c r="J889" i="1" s="1"/>
  <c r="N889" i="1" s="1"/>
  <c r="R889" i="1" s="1"/>
  <c r="F890" i="1"/>
  <c r="J890" i="1" s="1"/>
  <c r="N890" i="1" s="1"/>
  <c r="R890" i="1" s="1"/>
  <c r="F891" i="1"/>
  <c r="J891" i="1" s="1"/>
  <c r="N891" i="1" s="1"/>
  <c r="R891" i="1" s="1"/>
  <c r="F892" i="1"/>
  <c r="J892" i="1" s="1"/>
  <c r="N892" i="1" s="1"/>
  <c r="R892" i="1" s="1"/>
  <c r="F893" i="1"/>
  <c r="J893" i="1" s="1"/>
  <c r="N893" i="1" s="1"/>
  <c r="R893" i="1" s="1"/>
  <c r="F894" i="1"/>
  <c r="J894" i="1" s="1"/>
  <c r="N894" i="1" s="1"/>
  <c r="R894" i="1" s="1"/>
  <c r="F895" i="1"/>
  <c r="J895" i="1" s="1"/>
  <c r="N895" i="1" s="1"/>
  <c r="R895" i="1" s="1"/>
  <c r="F896" i="1"/>
  <c r="J896" i="1" s="1"/>
  <c r="N896" i="1" s="1"/>
  <c r="R896" i="1" s="1"/>
  <c r="F897" i="1"/>
  <c r="J897" i="1" s="1"/>
  <c r="N897" i="1" s="1"/>
  <c r="R897" i="1" s="1"/>
  <c r="F898" i="1"/>
  <c r="J898" i="1" s="1"/>
  <c r="N898" i="1" s="1"/>
  <c r="R898" i="1" s="1"/>
  <c r="F899" i="1"/>
  <c r="J899" i="1" s="1"/>
  <c r="N899" i="1" s="1"/>
  <c r="R899" i="1" s="1"/>
  <c r="F900" i="1"/>
  <c r="J900" i="1" s="1"/>
  <c r="N900" i="1" s="1"/>
  <c r="R900" i="1" s="1"/>
  <c r="F812" i="1"/>
  <c r="J812" i="1" s="1"/>
  <c r="N812" i="1" s="1"/>
  <c r="R812" i="1" s="1"/>
  <c r="E812" i="1"/>
  <c r="I812" i="1" s="1"/>
  <c r="M812" i="1" s="1"/>
  <c r="Q812" i="1" s="1"/>
  <c r="E802" i="1"/>
  <c r="I802" i="1" s="1"/>
  <c r="M802" i="1" s="1"/>
  <c r="Q802" i="1" s="1"/>
  <c r="E803" i="1"/>
  <c r="I803" i="1" s="1"/>
  <c r="M803" i="1" s="1"/>
  <c r="Q803" i="1" s="1"/>
  <c r="E804" i="1"/>
  <c r="I804" i="1" s="1"/>
  <c r="M804" i="1" s="1"/>
  <c r="Q804" i="1" s="1"/>
  <c r="E805" i="1"/>
  <c r="I805" i="1" s="1"/>
  <c r="M805" i="1" s="1"/>
  <c r="Q805" i="1" s="1"/>
  <c r="E806" i="1"/>
  <c r="I806" i="1" s="1"/>
  <c r="M806" i="1" s="1"/>
  <c r="Q806" i="1" s="1"/>
  <c r="E807" i="1"/>
  <c r="I807" i="1" s="1"/>
  <c r="M807" i="1" s="1"/>
  <c r="Q807" i="1" s="1"/>
  <c r="E808" i="1"/>
  <c r="I808" i="1" s="1"/>
  <c r="M808" i="1" s="1"/>
  <c r="Q808" i="1" s="1"/>
  <c r="E809" i="1"/>
  <c r="I809" i="1" s="1"/>
  <c r="M809" i="1" s="1"/>
  <c r="Q809" i="1" s="1"/>
  <c r="E810" i="1"/>
  <c r="I810" i="1" s="1"/>
  <c r="M810" i="1" s="1"/>
  <c r="Q810" i="1" s="1"/>
  <c r="F802" i="1"/>
  <c r="J802" i="1" s="1"/>
  <c r="N802" i="1" s="1"/>
  <c r="R802" i="1" s="1"/>
  <c r="F803" i="1"/>
  <c r="J803" i="1" s="1"/>
  <c r="N803" i="1" s="1"/>
  <c r="R803" i="1" s="1"/>
  <c r="F804" i="1"/>
  <c r="J804" i="1" s="1"/>
  <c r="N804" i="1" s="1"/>
  <c r="R804" i="1" s="1"/>
  <c r="F805" i="1"/>
  <c r="J805" i="1" s="1"/>
  <c r="N805" i="1" s="1"/>
  <c r="R805" i="1" s="1"/>
  <c r="F806" i="1"/>
  <c r="J806" i="1" s="1"/>
  <c r="N806" i="1" s="1"/>
  <c r="R806" i="1" s="1"/>
  <c r="F807" i="1"/>
  <c r="J807" i="1" s="1"/>
  <c r="N807" i="1" s="1"/>
  <c r="R807" i="1" s="1"/>
  <c r="F808" i="1"/>
  <c r="J808" i="1" s="1"/>
  <c r="N808" i="1" s="1"/>
  <c r="R808" i="1" s="1"/>
  <c r="F809" i="1"/>
  <c r="J809" i="1" s="1"/>
  <c r="N809" i="1" s="1"/>
  <c r="R809" i="1" s="1"/>
  <c r="F810" i="1"/>
  <c r="J810" i="1" s="1"/>
  <c r="N810" i="1" s="1"/>
  <c r="R810" i="1" s="1"/>
  <c r="E713" i="1"/>
  <c r="I713" i="1" s="1"/>
  <c r="M713" i="1" s="1"/>
  <c r="Q713" i="1" s="1"/>
  <c r="E714" i="1"/>
  <c r="I714" i="1" s="1"/>
  <c r="M714" i="1" s="1"/>
  <c r="Q714" i="1" s="1"/>
  <c r="E715" i="1"/>
  <c r="I715" i="1" s="1"/>
  <c r="M715" i="1" s="1"/>
  <c r="Q715" i="1" s="1"/>
  <c r="E716" i="1"/>
  <c r="I716" i="1" s="1"/>
  <c r="M716" i="1" s="1"/>
  <c r="Q716" i="1" s="1"/>
  <c r="E717" i="1"/>
  <c r="I717" i="1" s="1"/>
  <c r="M717" i="1" s="1"/>
  <c r="Q717" i="1" s="1"/>
  <c r="E718" i="1"/>
  <c r="I718" i="1" s="1"/>
  <c r="M718" i="1" s="1"/>
  <c r="Q718" i="1" s="1"/>
  <c r="E719" i="1"/>
  <c r="I719" i="1" s="1"/>
  <c r="M719" i="1" s="1"/>
  <c r="Q719" i="1" s="1"/>
  <c r="E720" i="1"/>
  <c r="I720" i="1" s="1"/>
  <c r="M720" i="1" s="1"/>
  <c r="Q720" i="1" s="1"/>
  <c r="E721" i="1"/>
  <c r="I721" i="1" s="1"/>
  <c r="M721" i="1" s="1"/>
  <c r="Q721" i="1" s="1"/>
  <c r="E722" i="1"/>
  <c r="I722" i="1" s="1"/>
  <c r="M722" i="1" s="1"/>
  <c r="Q722" i="1" s="1"/>
  <c r="E723" i="1"/>
  <c r="I723" i="1" s="1"/>
  <c r="M723" i="1" s="1"/>
  <c r="Q723" i="1" s="1"/>
  <c r="E724" i="1"/>
  <c r="I724" i="1" s="1"/>
  <c r="M724" i="1" s="1"/>
  <c r="Q724" i="1" s="1"/>
  <c r="E725" i="1"/>
  <c r="I725" i="1" s="1"/>
  <c r="M725" i="1" s="1"/>
  <c r="Q725" i="1" s="1"/>
  <c r="E726" i="1"/>
  <c r="I726" i="1" s="1"/>
  <c r="M726" i="1" s="1"/>
  <c r="Q726" i="1" s="1"/>
  <c r="E727" i="1"/>
  <c r="I727" i="1" s="1"/>
  <c r="M727" i="1" s="1"/>
  <c r="Q727" i="1" s="1"/>
  <c r="E728" i="1"/>
  <c r="I728" i="1" s="1"/>
  <c r="M728" i="1" s="1"/>
  <c r="Q728" i="1" s="1"/>
  <c r="E729" i="1"/>
  <c r="I729" i="1" s="1"/>
  <c r="M729" i="1" s="1"/>
  <c r="Q729" i="1" s="1"/>
  <c r="E730" i="1"/>
  <c r="I730" i="1" s="1"/>
  <c r="M730" i="1" s="1"/>
  <c r="Q730" i="1" s="1"/>
  <c r="E731" i="1"/>
  <c r="I731" i="1" s="1"/>
  <c r="M731" i="1" s="1"/>
  <c r="Q731" i="1" s="1"/>
  <c r="E732" i="1"/>
  <c r="I732" i="1" s="1"/>
  <c r="M732" i="1" s="1"/>
  <c r="Q732" i="1" s="1"/>
  <c r="E733" i="1"/>
  <c r="I733" i="1" s="1"/>
  <c r="M733" i="1" s="1"/>
  <c r="Q733" i="1" s="1"/>
  <c r="E734" i="1"/>
  <c r="I734" i="1" s="1"/>
  <c r="M734" i="1" s="1"/>
  <c r="Q734" i="1" s="1"/>
  <c r="E735" i="1"/>
  <c r="I735" i="1" s="1"/>
  <c r="M735" i="1" s="1"/>
  <c r="Q735" i="1" s="1"/>
  <c r="E736" i="1"/>
  <c r="I736" i="1" s="1"/>
  <c r="M736" i="1" s="1"/>
  <c r="Q736" i="1" s="1"/>
  <c r="E737" i="1"/>
  <c r="I737" i="1" s="1"/>
  <c r="M737" i="1" s="1"/>
  <c r="Q737" i="1" s="1"/>
  <c r="E738" i="1"/>
  <c r="I738" i="1" s="1"/>
  <c r="M738" i="1" s="1"/>
  <c r="Q738" i="1" s="1"/>
  <c r="E739" i="1"/>
  <c r="I739" i="1" s="1"/>
  <c r="M739" i="1" s="1"/>
  <c r="Q739" i="1" s="1"/>
  <c r="E740" i="1"/>
  <c r="I740" i="1" s="1"/>
  <c r="M740" i="1" s="1"/>
  <c r="Q740" i="1" s="1"/>
  <c r="E741" i="1"/>
  <c r="I741" i="1" s="1"/>
  <c r="M741" i="1" s="1"/>
  <c r="Q741" i="1" s="1"/>
  <c r="E742" i="1"/>
  <c r="I742" i="1" s="1"/>
  <c r="M742" i="1" s="1"/>
  <c r="Q742" i="1" s="1"/>
  <c r="E743" i="1"/>
  <c r="I743" i="1" s="1"/>
  <c r="M743" i="1" s="1"/>
  <c r="Q743" i="1" s="1"/>
  <c r="E744" i="1"/>
  <c r="I744" i="1" s="1"/>
  <c r="M744" i="1" s="1"/>
  <c r="Q744" i="1" s="1"/>
  <c r="E745" i="1"/>
  <c r="I745" i="1" s="1"/>
  <c r="M745" i="1" s="1"/>
  <c r="Q745" i="1" s="1"/>
  <c r="E746" i="1"/>
  <c r="I746" i="1" s="1"/>
  <c r="M746" i="1" s="1"/>
  <c r="Q746" i="1" s="1"/>
  <c r="E747" i="1"/>
  <c r="I747" i="1" s="1"/>
  <c r="M747" i="1" s="1"/>
  <c r="Q747" i="1" s="1"/>
  <c r="E748" i="1"/>
  <c r="I748" i="1" s="1"/>
  <c r="M748" i="1" s="1"/>
  <c r="Q748" i="1" s="1"/>
  <c r="E749" i="1"/>
  <c r="I749" i="1" s="1"/>
  <c r="M749" i="1" s="1"/>
  <c r="Q749" i="1" s="1"/>
  <c r="E750" i="1"/>
  <c r="I750" i="1" s="1"/>
  <c r="M750" i="1" s="1"/>
  <c r="Q750" i="1" s="1"/>
  <c r="E751" i="1"/>
  <c r="I751" i="1" s="1"/>
  <c r="M751" i="1" s="1"/>
  <c r="Q751" i="1" s="1"/>
  <c r="E752" i="1"/>
  <c r="I752" i="1" s="1"/>
  <c r="M752" i="1" s="1"/>
  <c r="Q752" i="1" s="1"/>
  <c r="E753" i="1"/>
  <c r="I753" i="1" s="1"/>
  <c r="M753" i="1" s="1"/>
  <c r="Q753" i="1" s="1"/>
  <c r="E754" i="1"/>
  <c r="I754" i="1" s="1"/>
  <c r="M754" i="1" s="1"/>
  <c r="Q754" i="1" s="1"/>
  <c r="E755" i="1"/>
  <c r="I755" i="1" s="1"/>
  <c r="M755" i="1" s="1"/>
  <c r="Q755" i="1" s="1"/>
  <c r="E756" i="1"/>
  <c r="I756" i="1" s="1"/>
  <c r="M756" i="1" s="1"/>
  <c r="Q756" i="1" s="1"/>
  <c r="E757" i="1"/>
  <c r="I757" i="1" s="1"/>
  <c r="M757" i="1" s="1"/>
  <c r="Q757" i="1" s="1"/>
  <c r="E758" i="1"/>
  <c r="I758" i="1" s="1"/>
  <c r="M758" i="1" s="1"/>
  <c r="Q758" i="1" s="1"/>
  <c r="E759" i="1"/>
  <c r="I759" i="1" s="1"/>
  <c r="M759" i="1" s="1"/>
  <c r="Q759" i="1" s="1"/>
  <c r="E760" i="1"/>
  <c r="I760" i="1" s="1"/>
  <c r="M760" i="1" s="1"/>
  <c r="Q760" i="1" s="1"/>
  <c r="E761" i="1"/>
  <c r="I761" i="1" s="1"/>
  <c r="M761" i="1" s="1"/>
  <c r="Q761" i="1" s="1"/>
  <c r="E762" i="1"/>
  <c r="I762" i="1" s="1"/>
  <c r="M762" i="1" s="1"/>
  <c r="Q762" i="1" s="1"/>
  <c r="E763" i="1"/>
  <c r="I763" i="1" s="1"/>
  <c r="M763" i="1" s="1"/>
  <c r="Q763" i="1" s="1"/>
  <c r="E764" i="1"/>
  <c r="I764" i="1" s="1"/>
  <c r="M764" i="1" s="1"/>
  <c r="Q764" i="1" s="1"/>
  <c r="E765" i="1"/>
  <c r="I765" i="1" s="1"/>
  <c r="M765" i="1" s="1"/>
  <c r="Q765" i="1" s="1"/>
  <c r="E766" i="1"/>
  <c r="I766" i="1" s="1"/>
  <c r="M766" i="1" s="1"/>
  <c r="Q766" i="1" s="1"/>
  <c r="E767" i="1"/>
  <c r="I767" i="1" s="1"/>
  <c r="M767" i="1" s="1"/>
  <c r="Q767" i="1" s="1"/>
  <c r="E768" i="1"/>
  <c r="I768" i="1" s="1"/>
  <c r="M768" i="1" s="1"/>
  <c r="Q768" i="1" s="1"/>
  <c r="E769" i="1"/>
  <c r="I769" i="1" s="1"/>
  <c r="M769" i="1" s="1"/>
  <c r="Q769" i="1" s="1"/>
  <c r="E770" i="1"/>
  <c r="I770" i="1" s="1"/>
  <c r="M770" i="1" s="1"/>
  <c r="Q770" i="1" s="1"/>
  <c r="E771" i="1"/>
  <c r="I771" i="1" s="1"/>
  <c r="M771" i="1" s="1"/>
  <c r="Q771" i="1" s="1"/>
  <c r="E772" i="1"/>
  <c r="I772" i="1" s="1"/>
  <c r="M772" i="1" s="1"/>
  <c r="Q772" i="1" s="1"/>
  <c r="E773" i="1"/>
  <c r="I773" i="1" s="1"/>
  <c r="M773" i="1" s="1"/>
  <c r="Q773" i="1" s="1"/>
  <c r="E774" i="1"/>
  <c r="I774" i="1" s="1"/>
  <c r="M774" i="1" s="1"/>
  <c r="Q774" i="1" s="1"/>
  <c r="E775" i="1"/>
  <c r="I775" i="1" s="1"/>
  <c r="M775" i="1" s="1"/>
  <c r="Q775" i="1" s="1"/>
  <c r="E776" i="1"/>
  <c r="I776" i="1" s="1"/>
  <c r="M776" i="1" s="1"/>
  <c r="Q776" i="1" s="1"/>
  <c r="E777" i="1"/>
  <c r="I777" i="1" s="1"/>
  <c r="M777" i="1" s="1"/>
  <c r="Q777" i="1" s="1"/>
  <c r="E778" i="1"/>
  <c r="I778" i="1" s="1"/>
  <c r="M778" i="1" s="1"/>
  <c r="Q778" i="1" s="1"/>
  <c r="E779" i="1"/>
  <c r="I779" i="1" s="1"/>
  <c r="M779" i="1" s="1"/>
  <c r="Q779" i="1" s="1"/>
  <c r="E780" i="1"/>
  <c r="I780" i="1" s="1"/>
  <c r="M780" i="1" s="1"/>
  <c r="Q780" i="1" s="1"/>
  <c r="E781" i="1"/>
  <c r="I781" i="1" s="1"/>
  <c r="M781" i="1" s="1"/>
  <c r="Q781" i="1" s="1"/>
  <c r="E782" i="1"/>
  <c r="I782" i="1" s="1"/>
  <c r="M782" i="1" s="1"/>
  <c r="Q782" i="1" s="1"/>
  <c r="E783" i="1"/>
  <c r="I783" i="1" s="1"/>
  <c r="M783" i="1" s="1"/>
  <c r="Q783" i="1" s="1"/>
  <c r="E784" i="1"/>
  <c r="I784" i="1" s="1"/>
  <c r="M784" i="1" s="1"/>
  <c r="Q784" i="1" s="1"/>
  <c r="E785" i="1"/>
  <c r="I785" i="1" s="1"/>
  <c r="M785" i="1" s="1"/>
  <c r="Q785" i="1" s="1"/>
  <c r="E786" i="1"/>
  <c r="I786" i="1" s="1"/>
  <c r="M786" i="1" s="1"/>
  <c r="Q786" i="1" s="1"/>
  <c r="E787" i="1"/>
  <c r="I787" i="1" s="1"/>
  <c r="M787" i="1" s="1"/>
  <c r="Q787" i="1" s="1"/>
  <c r="E788" i="1"/>
  <c r="I788" i="1" s="1"/>
  <c r="M788" i="1" s="1"/>
  <c r="Q788" i="1" s="1"/>
  <c r="E789" i="1"/>
  <c r="I789" i="1" s="1"/>
  <c r="M789" i="1" s="1"/>
  <c r="Q789" i="1" s="1"/>
  <c r="E790" i="1"/>
  <c r="I790" i="1" s="1"/>
  <c r="M790" i="1" s="1"/>
  <c r="Q790" i="1" s="1"/>
  <c r="E791" i="1"/>
  <c r="I791" i="1" s="1"/>
  <c r="M791" i="1" s="1"/>
  <c r="Q791" i="1" s="1"/>
  <c r="E792" i="1"/>
  <c r="I792" i="1" s="1"/>
  <c r="M792" i="1" s="1"/>
  <c r="Q792" i="1" s="1"/>
  <c r="E793" i="1"/>
  <c r="I793" i="1" s="1"/>
  <c r="M793" i="1" s="1"/>
  <c r="Q793" i="1" s="1"/>
  <c r="E794" i="1"/>
  <c r="I794" i="1" s="1"/>
  <c r="M794" i="1" s="1"/>
  <c r="Q794" i="1" s="1"/>
  <c r="E795" i="1"/>
  <c r="I795" i="1" s="1"/>
  <c r="M795" i="1" s="1"/>
  <c r="Q795" i="1" s="1"/>
  <c r="E796" i="1"/>
  <c r="I796" i="1" s="1"/>
  <c r="M796" i="1" s="1"/>
  <c r="Q796" i="1" s="1"/>
  <c r="E797" i="1"/>
  <c r="I797" i="1" s="1"/>
  <c r="M797" i="1" s="1"/>
  <c r="Q797" i="1" s="1"/>
  <c r="E798" i="1"/>
  <c r="I798" i="1" s="1"/>
  <c r="M798" i="1" s="1"/>
  <c r="Q798" i="1" s="1"/>
  <c r="E799" i="1"/>
  <c r="I799" i="1" s="1"/>
  <c r="M799" i="1" s="1"/>
  <c r="Q799" i="1" s="1"/>
  <c r="E800" i="1"/>
  <c r="I800" i="1" s="1"/>
  <c r="M800" i="1" s="1"/>
  <c r="Q800" i="1" s="1"/>
  <c r="E801" i="1"/>
  <c r="I801" i="1" s="1"/>
  <c r="M801" i="1" s="1"/>
  <c r="Q801" i="1" s="1"/>
  <c r="F713" i="1"/>
  <c r="J713" i="1" s="1"/>
  <c r="N713" i="1" s="1"/>
  <c r="R713" i="1" s="1"/>
  <c r="F714" i="1"/>
  <c r="J714" i="1" s="1"/>
  <c r="N714" i="1" s="1"/>
  <c r="R714" i="1" s="1"/>
  <c r="F715" i="1"/>
  <c r="J715" i="1" s="1"/>
  <c r="N715" i="1" s="1"/>
  <c r="R715" i="1" s="1"/>
  <c r="F716" i="1"/>
  <c r="J716" i="1" s="1"/>
  <c r="N716" i="1" s="1"/>
  <c r="R716" i="1" s="1"/>
  <c r="F717" i="1"/>
  <c r="J717" i="1" s="1"/>
  <c r="N717" i="1" s="1"/>
  <c r="R717" i="1" s="1"/>
  <c r="F718" i="1"/>
  <c r="J718" i="1" s="1"/>
  <c r="N718" i="1" s="1"/>
  <c r="R718" i="1" s="1"/>
  <c r="F719" i="1"/>
  <c r="J719" i="1" s="1"/>
  <c r="N719" i="1" s="1"/>
  <c r="R719" i="1" s="1"/>
  <c r="F720" i="1"/>
  <c r="J720" i="1" s="1"/>
  <c r="N720" i="1" s="1"/>
  <c r="R720" i="1" s="1"/>
  <c r="F721" i="1"/>
  <c r="J721" i="1" s="1"/>
  <c r="N721" i="1" s="1"/>
  <c r="R721" i="1" s="1"/>
  <c r="F722" i="1"/>
  <c r="J722" i="1" s="1"/>
  <c r="N722" i="1" s="1"/>
  <c r="R722" i="1" s="1"/>
  <c r="F723" i="1"/>
  <c r="J723" i="1" s="1"/>
  <c r="N723" i="1" s="1"/>
  <c r="R723" i="1" s="1"/>
  <c r="F724" i="1"/>
  <c r="J724" i="1" s="1"/>
  <c r="N724" i="1" s="1"/>
  <c r="R724" i="1" s="1"/>
  <c r="F725" i="1"/>
  <c r="J725" i="1" s="1"/>
  <c r="N725" i="1" s="1"/>
  <c r="R725" i="1" s="1"/>
  <c r="F726" i="1"/>
  <c r="J726" i="1" s="1"/>
  <c r="N726" i="1" s="1"/>
  <c r="R726" i="1" s="1"/>
  <c r="F727" i="1"/>
  <c r="J727" i="1" s="1"/>
  <c r="N727" i="1" s="1"/>
  <c r="R727" i="1" s="1"/>
  <c r="F728" i="1"/>
  <c r="J728" i="1" s="1"/>
  <c r="N728" i="1" s="1"/>
  <c r="R728" i="1" s="1"/>
  <c r="F729" i="1"/>
  <c r="J729" i="1" s="1"/>
  <c r="N729" i="1" s="1"/>
  <c r="R729" i="1" s="1"/>
  <c r="F730" i="1"/>
  <c r="J730" i="1" s="1"/>
  <c r="N730" i="1" s="1"/>
  <c r="R730" i="1" s="1"/>
  <c r="F731" i="1"/>
  <c r="J731" i="1" s="1"/>
  <c r="N731" i="1" s="1"/>
  <c r="R731" i="1" s="1"/>
  <c r="F732" i="1"/>
  <c r="J732" i="1" s="1"/>
  <c r="N732" i="1" s="1"/>
  <c r="R732" i="1" s="1"/>
  <c r="F733" i="1"/>
  <c r="J733" i="1" s="1"/>
  <c r="N733" i="1" s="1"/>
  <c r="R733" i="1" s="1"/>
  <c r="F734" i="1"/>
  <c r="J734" i="1" s="1"/>
  <c r="N734" i="1" s="1"/>
  <c r="R734" i="1" s="1"/>
  <c r="F735" i="1"/>
  <c r="J735" i="1" s="1"/>
  <c r="N735" i="1" s="1"/>
  <c r="R735" i="1" s="1"/>
  <c r="F736" i="1"/>
  <c r="J736" i="1" s="1"/>
  <c r="N736" i="1" s="1"/>
  <c r="R736" i="1" s="1"/>
  <c r="F737" i="1"/>
  <c r="J737" i="1" s="1"/>
  <c r="N737" i="1" s="1"/>
  <c r="R737" i="1" s="1"/>
  <c r="F738" i="1"/>
  <c r="J738" i="1" s="1"/>
  <c r="N738" i="1" s="1"/>
  <c r="R738" i="1" s="1"/>
  <c r="F739" i="1"/>
  <c r="J739" i="1" s="1"/>
  <c r="N739" i="1" s="1"/>
  <c r="R739" i="1" s="1"/>
  <c r="F740" i="1"/>
  <c r="J740" i="1" s="1"/>
  <c r="N740" i="1" s="1"/>
  <c r="R740" i="1" s="1"/>
  <c r="F741" i="1"/>
  <c r="J741" i="1" s="1"/>
  <c r="N741" i="1" s="1"/>
  <c r="R741" i="1" s="1"/>
  <c r="F742" i="1"/>
  <c r="J742" i="1" s="1"/>
  <c r="N742" i="1" s="1"/>
  <c r="R742" i="1" s="1"/>
  <c r="F743" i="1"/>
  <c r="J743" i="1" s="1"/>
  <c r="N743" i="1" s="1"/>
  <c r="R743" i="1" s="1"/>
  <c r="F744" i="1"/>
  <c r="J744" i="1" s="1"/>
  <c r="N744" i="1" s="1"/>
  <c r="R744" i="1" s="1"/>
  <c r="F745" i="1"/>
  <c r="J745" i="1" s="1"/>
  <c r="N745" i="1" s="1"/>
  <c r="R745" i="1" s="1"/>
  <c r="F746" i="1"/>
  <c r="J746" i="1" s="1"/>
  <c r="N746" i="1" s="1"/>
  <c r="R746" i="1" s="1"/>
  <c r="F747" i="1"/>
  <c r="J747" i="1" s="1"/>
  <c r="N747" i="1" s="1"/>
  <c r="R747" i="1" s="1"/>
  <c r="F748" i="1"/>
  <c r="J748" i="1" s="1"/>
  <c r="N748" i="1" s="1"/>
  <c r="R748" i="1" s="1"/>
  <c r="F749" i="1"/>
  <c r="J749" i="1" s="1"/>
  <c r="N749" i="1" s="1"/>
  <c r="R749" i="1" s="1"/>
  <c r="F750" i="1"/>
  <c r="J750" i="1" s="1"/>
  <c r="N750" i="1" s="1"/>
  <c r="R750" i="1" s="1"/>
  <c r="F751" i="1"/>
  <c r="J751" i="1" s="1"/>
  <c r="N751" i="1" s="1"/>
  <c r="R751" i="1" s="1"/>
  <c r="F752" i="1"/>
  <c r="J752" i="1" s="1"/>
  <c r="N752" i="1" s="1"/>
  <c r="R752" i="1" s="1"/>
  <c r="F753" i="1"/>
  <c r="J753" i="1" s="1"/>
  <c r="N753" i="1" s="1"/>
  <c r="R753" i="1" s="1"/>
  <c r="F754" i="1"/>
  <c r="J754" i="1" s="1"/>
  <c r="N754" i="1" s="1"/>
  <c r="R754" i="1" s="1"/>
  <c r="F755" i="1"/>
  <c r="J755" i="1" s="1"/>
  <c r="N755" i="1" s="1"/>
  <c r="R755" i="1" s="1"/>
  <c r="F756" i="1"/>
  <c r="J756" i="1" s="1"/>
  <c r="N756" i="1" s="1"/>
  <c r="R756" i="1" s="1"/>
  <c r="F757" i="1"/>
  <c r="J757" i="1" s="1"/>
  <c r="N757" i="1" s="1"/>
  <c r="R757" i="1" s="1"/>
  <c r="F758" i="1"/>
  <c r="J758" i="1" s="1"/>
  <c r="N758" i="1" s="1"/>
  <c r="R758" i="1" s="1"/>
  <c r="F759" i="1"/>
  <c r="J759" i="1" s="1"/>
  <c r="N759" i="1" s="1"/>
  <c r="R759" i="1" s="1"/>
  <c r="F760" i="1"/>
  <c r="J760" i="1" s="1"/>
  <c r="N760" i="1" s="1"/>
  <c r="R760" i="1" s="1"/>
  <c r="F761" i="1"/>
  <c r="J761" i="1" s="1"/>
  <c r="N761" i="1" s="1"/>
  <c r="R761" i="1" s="1"/>
  <c r="F762" i="1"/>
  <c r="J762" i="1" s="1"/>
  <c r="N762" i="1" s="1"/>
  <c r="R762" i="1" s="1"/>
  <c r="F763" i="1"/>
  <c r="J763" i="1" s="1"/>
  <c r="N763" i="1" s="1"/>
  <c r="R763" i="1" s="1"/>
  <c r="F764" i="1"/>
  <c r="J764" i="1" s="1"/>
  <c r="N764" i="1" s="1"/>
  <c r="R764" i="1" s="1"/>
  <c r="F765" i="1"/>
  <c r="J765" i="1" s="1"/>
  <c r="N765" i="1" s="1"/>
  <c r="R765" i="1" s="1"/>
  <c r="F766" i="1"/>
  <c r="J766" i="1" s="1"/>
  <c r="N766" i="1" s="1"/>
  <c r="R766" i="1" s="1"/>
  <c r="F767" i="1"/>
  <c r="J767" i="1" s="1"/>
  <c r="N767" i="1" s="1"/>
  <c r="R767" i="1" s="1"/>
  <c r="F768" i="1"/>
  <c r="J768" i="1" s="1"/>
  <c r="N768" i="1" s="1"/>
  <c r="R768" i="1" s="1"/>
  <c r="F769" i="1"/>
  <c r="J769" i="1" s="1"/>
  <c r="N769" i="1" s="1"/>
  <c r="R769" i="1" s="1"/>
  <c r="F770" i="1"/>
  <c r="J770" i="1" s="1"/>
  <c r="N770" i="1" s="1"/>
  <c r="R770" i="1" s="1"/>
  <c r="F771" i="1"/>
  <c r="J771" i="1" s="1"/>
  <c r="N771" i="1" s="1"/>
  <c r="R771" i="1" s="1"/>
  <c r="F772" i="1"/>
  <c r="J772" i="1" s="1"/>
  <c r="N772" i="1" s="1"/>
  <c r="R772" i="1" s="1"/>
  <c r="F773" i="1"/>
  <c r="J773" i="1" s="1"/>
  <c r="N773" i="1" s="1"/>
  <c r="R773" i="1" s="1"/>
  <c r="F774" i="1"/>
  <c r="J774" i="1" s="1"/>
  <c r="N774" i="1" s="1"/>
  <c r="R774" i="1" s="1"/>
  <c r="F775" i="1"/>
  <c r="J775" i="1" s="1"/>
  <c r="N775" i="1" s="1"/>
  <c r="R775" i="1" s="1"/>
  <c r="F776" i="1"/>
  <c r="J776" i="1" s="1"/>
  <c r="N776" i="1" s="1"/>
  <c r="R776" i="1" s="1"/>
  <c r="F777" i="1"/>
  <c r="J777" i="1" s="1"/>
  <c r="N777" i="1" s="1"/>
  <c r="R777" i="1" s="1"/>
  <c r="F778" i="1"/>
  <c r="J778" i="1" s="1"/>
  <c r="N778" i="1" s="1"/>
  <c r="R778" i="1" s="1"/>
  <c r="F779" i="1"/>
  <c r="J779" i="1" s="1"/>
  <c r="N779" i="1" s="1"/>
  <c r="R779" i="1" s="1"/>
  <c r="F780" i="1"/>
  <c r="J780" i="1" s="1"/>
  <c r="N780" i="1" s="1"/>
  <c r="R780" i="1" s="1"/>
  <c r="F781" i="1"/>
  <c r="J781" i="1" s="1"/>
  <c r="N781" i="1" s="1"/>
  <c r="R781" i="1" s="1"/>
  <c r="F782" i="1"/>
  <c r="J782" i="1" s="1"/>
  <c r="N782" i="1" s="1"/>
  <c r="R782" i="1" s="1"/>
  <c r="F783" i="1"/>
  <c r="J783" i="1" s="1"/>
  <c r="N783" i="1" s="1"/>
  <c r="R783" i="1" s="1"/>
  <c r="F784" i="1"/>
  <c r="J784" i="1" s="1"/>
  <c r="N784" i="1" s="1"/>
  <c r="R784" i="1" s="1"/>
  <c r="F785" i="1"/>
  <c r="J785" i="1" s="1"/>
  <c r="N785" i="1" s="1"/>
  <c r="R785" i="1" s="1"/>
  <c r="F786" i="1"/>
  <c r="J786" i="1" s="1"/>
  <c r="N786" i="1" s="1"/>
  <c r="R786" i="1" s="1"/>
  <c r="F787" i="1"/>
  <c r="J787" i="1" s="1"/>
  <c r="N787" i="1" s="1"/>
  <c r="R787" i="1" s="1"/>
  <c r="F788" i="1"/>
  <c r="J788" i="1" s="1"/>
  <c r="N788" i="1" s="1"/>
  <c r="R788" i="1" s="1"/>
  <c r="F789" i="1"/>
  <c r="J789" i="1" s="1"/>
  <c r="N789" i="1" s="1"/>
  <c r="R789" i="1" s="1"/>
  <c r="F790" i="1"/>
  <c r="J790" i="1" s="1"/>
  <c r="N790" i="1" s="1"/>
  <c r="R790" i="1" s="1"/>
  <c r="F791" i="1"/>
  <c r="J791" i="1" s="1"/>
  <c r="N791" i="1" s="1"/>
  <c r="R791" i="1" s="1"/>
  <c r="F792" i="1"/>
  <c r="J792" i="1" s="1"/>
  <c r="N792" i="1" s="1"/>
  <c r="R792" i="1" s="1"/>
  <c r="F793" i="1"/>
  <c r="J793" i="1" s="1"/>
  <c r="N793" i="1" s="1"/>
  <c r="R793" i="1" s="1"/>
  <c r="F794" i="1"/>
  <c r="J794" i="1" s="1"/>
  <c r="N794" i="1" s="1"/>
  <c r="R794" i="1" s="1"/>
  <c r="F795" i="1"/>
  <c r="J795" i="1" s="1"/>
  <c r="N795" i="1" s="1"/>
  <c r="R795" i="1" s="1"/>
  <c r="F796" i="1"/>
  <c r="J796" i="1" s="1"/>
  <c r="N796" i="1" s="1"/>
  <c r="R796" i="1" s="1"/>
  <c r="F797" i="1"/>
  <c r="J797" i="1" s="1"/>
  <c r="N797" i="1" s="1"/>
  <c r="R797" i="1" s="1"/>
  <c r="F798" i="1"/>
  <c r="J798" i="1" s="1"/>
  <c r="N798" i="1" s="1"/>
  <c r="R798" i="1" s="1"/>
  <c r="F799" i="1"/>
  <c r="J799" i="1" s="1"/>
  <c r="N799" i="1" s="1"/>
  <c r="R799" i="1" s="1"/>
  <c r="F800" i="1"/>
  <c r="J800" i="1" s="1"/>
  <c r="N800" i="1" s="1"/>
  <c r="R800" i="1" s="1"/>
  <c r="F801" i="1"/>
  <c r="J801" i="1" s="1"/>
  <c r="N801" i="1" s="1"/>
  <c r="R801" i="1" s="1"/>
  <c r="F712" i="1"/>
  <c r="J712" i="1" s="1"/>
  <c r="N712" i="1" s="1"/>
  <c r="R712" i="1" s="1"/>
  <c r="E712" i="1"/>
  <c r="I712" i="1" s="1"/>
  <c r="M712" i="1" s="1"/>
  <c r="Q712" i="1" s="1"/>
  <c r="E628" i="1"/>
  <c r="I628" i="1" s="1"/>
  <c r="M628" i="1" s="1"/>
  <c r="Q628" i="1" s="1"/>
  <c r="E629" i="1"/>
  <c r="I629" i="1" s="1"/>
  <c r="M629" i="1" s="1"/>
  <c r="Q629" i="1" s="1"/>
  <c r="E630" i="1"/>
  <c r="I630" i="1" s="1"/>
  <c r="M630" i="1" s="1"/>
  <c r="Q630" i="1" s="1"/>
  <c r="E631" i="1"/>
  <c r="I631" i="1" s="1"/>
  <c r="M631" i="1" s="1"/>
  <c r="Q631" i="1" s="1"/>
  <c r="E632" i="1"/>
  <c r="I632" i="1" s="1"/>
  <c r="M632" i="1" s="1"/>
  <c r="Q632" i="1" s="1"/>
  <c r="E633" i="1"/>
  <c r="I633" i="1" s="1"/>
  <c r="M633" i="1" s="1"/>
  <c r="Q633" i="1" s="1"/>
  <c r="E634" i="1"/>
  <c r="I634" i="1" s="1"/>
  <c r="M634" i="1" s="1"/>
  <c r="Q634" i="1" s="1"/>
  <c r="E635" i="1"/>
  <c r="I635" i="1" s="1"/>
  <c r="M635" i="1" s="1"/>
  <c r="Q635" i="1" s="1"/>
  <c r="E636" i="1"/>
  <c r="I636" i="1" s="1"/>
  <c r="M636" i="1" s="1"/>
  <c r="Q636" i="1" s="1"/>
  <c r="E637" i="1"/>
  <c r="I637" i="1" s="1"/>
  <c r="M637" i="1" s="1"/>
  <c r="Q637" i="1" s="1"/>
  <c r="E638" i="1"/>
  <c r="I638" i="1" s="1"/>
  <c r="M638" i="1" s="1"/>
  <c r="Q638" i="1" s="1"/>
  <c r="E639" i="1"/>
  <c r="I639" i="1" s="1"/>
  <c r="M639" i="1" s="1"/>
  <c r="Q639" i="1" s="1"/>
  <c r="E640" i="1"/>
  <c r="I640" i="1" s="1"/>
  <c r="M640" i="1" s="1"/>
  <c r="Q640" i="1" s="1"/>
  <c r="E641" i="1"/>
  <c r="I641" i="1" s="1"/>
  <c r="M641" i="1" s="1"/>
  <c r="Q641" i="1" s="1"/>
  <c r="E642" i="1"/>
  <c r="I642" i="1" s="1"/>
  <c r="M642" i="1" s="1"/>
  <c r="Q642" i="1" s="1"/>
  <c r="E643" i="1"/>
  <c r="I643" i="1" s="1"/>
  <c r="M643" i="1" s="1"/>
  <c r="Q643" i="1" s="1"/>
  <c r="E644" i="1"/>
  <c r="I644" i="1" s="1"/>
  <c r="M644" i="1" s="1"/>
  <c r="Q644" i="1" s="1"/>
  <c r="E645" i="1"/>
  <c r="I645" i="1" s="1"/>
  <c r="M645" i="1" s="1"/>
  <c r="Q645" i="1" s="1"/>
  <c r="E646" i="1"/>
  <c r="I646" i="1" s="1"/>
  <c r="M646" i="1" s="1"/>
  <c r="Q646" i="1" s="1"/>
  <c r="E647" i="1"/>
  <c r="I647" i="1" s="1"/>
  <c r="M647" i="1" s="1"/>
  <c r="Q647" i="1" s="1"/>
  <c r="E648" i="1"/>
  <c r="I648" i="1" s="1"/>
  <c r="M648" i="1" s="1"/>
  <c r="Q648" i="1" s="1"/>
  <c r="E649" i="1"/>
  <c r="I649" i="1" s="1"/>
  <c r="M649" i="1" s="1"/>
  <c r="Q649" i="1" s="1"/>
  <c r="E650" i="1"/>
  <c r="I650" i="1" s="1"/>
  <c r="M650" i="1" s="1"/>
  <c r="Q650" i="1" s="1"/>
  <c r="E651" i="1"/>
  <c r="I651" i="1" s="1"/>
  <c r="M651" i="1" s="1"/>
  <c r="Q651" i="1" s="1"/>
  <c r="E652" i="1"/>
  <c r="I652" i="1" s="1"/>
  <c r="M652" i="1" s="1"/>
  <c r="Q652" i="1" s="1"/>
  <c r="E653" i="1"/>
  <c r="I653" i="1" s="1"/>
  <c r="M653" i="1" s="1"/>
  <c r="Q653" i="1" s="1"/>
  <c r="E654" i="1"/>
  <c r="I654" i="1" s="1"/>
  <c r="M654" i="1" s="1"/>
  <c r="Q654" i="1" s="1"/>
  <c r="E655" i="1"/>
  <c r="I655" i="1" s="1"/>
  <c r="M655" i="1" s="1"/>
  <c r="Q655" i="1" s="1"/>
  <c r="E656" i="1"/>
  <c r="I656" i="1" s="1"/>
  <c r="M656" i="1" s="1"/>
  <c r="Q656" i="1" s="1"/>
  <c r="E657" i="1"/>
  <c r="I657" i="1" s="1"/>
  <c r="M657" i="1" s="1"/>
  <c r="Q657" i="1" s="1"/>
  <c r="E658" i="1"/>
  <c r="I658" i="1" s="1"/>
  <c r="M658" i="1" s="1"/>
  <c r="Q658" i="1" s="1"/>
  <c r="E659" i="1"/>
  <c r="I659" i="1" s="1"/>
  <c r="M659" i="1" s="1"/>
  <c r="Q659" i="1" s="1"/>
  <c r="E660" i="1"/>
  <c r="I660" i="1" s="1"/>
  <c r="M660" i="1" s="1"/>
  <c r="Q660" i="1" s="1"/>
  <c r="E661" i="1"/>
  <c r="I661" i="1" s="1"/>
  <c r="M661" i="1" s="1"/>
  <c r="Q661" i="1" s="1"/>
  <c r="E662" i="1"/>
  <c r="I662" i="1" s="1"/>
  <c r="M662" i="1" s="1"/>
  <c r="Q662" i="1" s="1"/>
  <c r="E663" i="1"/>
  <c r="I663" i="1" s="1"/>
  <c r="M663" i="1" s="1"/>
  <c r="Q663" i="1" s="1"/>
  <c r="E664" i="1"/>
  <c r="I664" i="1" s="1"/>
  <c r="M664" i="1" s="1"/>
  <c r="Q664" i="1" s="1"/>
  <c r="E665" i="1"/>
  <c r="I665" i="1" s="1"/>
  <c r="M665" i="1" s="1"/>
  <c r="Q665" i="1" s="1"/>
  <c r="E666" i="1"/>
  <c r="I666" i="1" s="1"/>
  <c r="M666" i="1" s="1"/>
  <c r="Q666" i="1" s="1"/>
  <c r="E667" i="1"/>
  <c r="I667" i="1" s="1"/>
  <c r="M667" i="1" s="1"/>
  <c r="Q667" i="1" s="1"/>
  <c r="E668" i="1"/>
  <c r="I668" i="1" s="1"/>
  <c r="M668" i="1" s="1"/>
  <c r="Q668" i="1" s="1"/>
  <c r="E669" i="1"/>
  <c r="I669" i="1" s="1"/>
  <c r="M669" i="1" s="1"/>
  <c r="Q669" i="1" s="1"/>
  <c r="E670" i="1"/>
  <c r="I670" i="1" s="1"/>
  <c r="M670" i="1" s="1"/>
  <c r="Q670" i="1" s="1"/>
  <c r="E671" i="1"/>
  <c r="I671" i="1" s="1"/>
  <c r="M671" i="1" s="1"/>
  <c r="Q671" i="1" s="1"/>
  <c r="E672" i="1"/>
  <c r="I672" i="1" s="1"/>
  <c r="M672" i="1" s="1"/>
  <c r="Q672" i="1" s="1"/>
  <c r="E673" i="1"/>
  <c r="I673" i="1" s="1"/>
  <c r="M673" i="1" s="1"/>
  <c r="Q673" i="1" s="1"/>
  <c r="E674" i="1"/>
  <c r="I674" i="1" s="1"/>
  <c r="M674" i="1" s="1"/>
  <c r="Q674" i="1" s="1"/>
  <c r="E675" i="1"/>
  <c r="I675" i="1" s="1"/>
  <c r="M675" i="1" s="1"/>
  <c r="Q675" i="1" s="1"/>
  <c r="E676" i="1"/>
  <c r="I676" i="1" s="1"/>
  <c r="M676" i="1" s="1"/>
  <c r="Q676" i="1" s="1"/>
  <c r="E677" i="1"/>
  <c r="I677" i="1" s="1"/>
  <c r="M677" i="1" s="1"/>
  <c r="Q677" i="1" s="1"/>
  <c r="E678" i="1"/>
  <c r="I678" i="1" s="1"/>
  <c r="M678" i="1" s="1"/>
  <c r="Q678" i="1" s="1"/>
  <c r="E679" i="1"/>
  <c r="I679" i="1" s="1"/>
  <c r="M679" i="1" s="1"/>
  <c r="Q679" i="1" s="1"/>
  <c r="E680" i="1"/>
  <c r="I680" i="1" s="1"/>
  <c r="M680" i="1" s="1"/>
  <c r="Q680" i="1" s="1"/>
  <c r="E681" i="1"/>
  <c r="I681" i="1" s="1"/>
  <c r="M681" i="1" s="1"/>
  <c r="Q681" i="1" s="1"/>
  <c r="E682" i="1"/>
  <c r="I682" i="1" s="1"/>
  <c r="M682" i="1" s="1"/>
  <c r="Q682" i="1" s="1"/>
  <c r="E683" i="1"/>
  <c r="I683" i="1" s="1"/>
  <c r="M683" i="1" s="1"/>
  <c r="Q683" i="1" s="1"/>
  <c r="E684" i="1"/>
  <c r="I684" i="1" s="1"/>
  <c r="M684" i="1" s="1"/>
  <c r="Q684" i="1" s="1"/>
  <c r="E685" i="1"/>
  <c r="I685" i="1" s="1"/>
  <c r="M685" i="1" s="1"/>
  <c r="Q685" i="1" s="1"/>
  <c r="E686" i="1"/>
  <c r="I686" i="1" s="1"/>
  <c r="M686" i="1" s="1"/>
  <c r="Q686" i="1" s="1"/>
  <c r="E687" i="1"/>
  <c r="I687" i="1" s="1"/>
  <c r="M687" i="1" s="1"/>
  <c r="Q687" i="1" s="1"/>
  <c r="E688" i="1"/>
  <c r="I688" i="1" s="1"/>
  <c r="M688" i="1" s="1"/>
  <c r="Q688" i="1" s="1"/>
  <c r="E689" i="1"/>
  <c r="I689" i="1" s="1"/>
  <c r="M689" i="1" s="1"/>
  <c r="Q689" i="1" s="1"/>
  <c r="E690" i="1"/>
  <c r="I690" i="1" s="1"/>
  <c r="M690" i="1" s="1"/>
  <c r="Q690" i="1" s="1"/>
  <c r="E691" i="1"/>
  <c r="I691" i="1" s="1"/>
  <c r="M691" i="1" s="1"/>
  <c r="Q691" i="1" s="1"/>
  <c r="E692" i="1"/>
  <c r="I692" i="1" s="1"/>
  <c r="M692" i="1" s="1"/>
  <c r="Q692" i="1" s="1"/>
  <c r="E693" i="1"/>
  <c r="I693" i="1" s="1"/>
  <c r="M693" i="1" s="1"/>
  <c r="Q693" i="1" s="1"/>
  <c r="E694" i="1"/>
  <c r="I694" i="1" s="1"/>
  <c r="M694" i="1" s="1"/>
  <c r="Q694" i="1" s="1"/>
  <c r="E695" i="1"/>
  <c r="I695" i="1" s="1"/>
  <c r="M695" i="1" s="1"/>
  <c r="Q695" i="1" s="1"/>
  <c r="E696" i="1"/>
  <c r="I696" i="1" s="1"/>
  <c r="M696" i="1" s="1"/>
  <c r="Q696" i="1" s="1"/>
  <c r="E697" i="1"/>
  <c r="I697" i="1" s="1"/>
  <c r="M697" i="1" s="1"/>
  <c r="Q697" i="1" s="1"/>
  <c r="E698" i="1"/>
  <c r="I698" i="1" s="1"/>
  <c r="M698" i="1" s="1"/>
  <c r="Q698" i="1" s="1"/>
  <c r="E699" i="1"/>
  <c r="I699" i="1" s="1"/>
  <c r="M699" i="1" s="1"/>
  <c r="Q699" i="1" s="1"/>
  <c r="E700" i="1"/>
  <c r="I700" i="1" s="1"/>
  <c r="M700" i="1" s="1"/>
  <c r="Q700" i="1" s="1"/>
  <c r="E701" i="1"/>
  <c r="I701" i="1" s="1"/>
  <c r="M701" i="1" s="1"/>
  <c r="Q701" i="1" s="1"/>
  <c r="E702" i="1"/>
  <c r="I702" i="1" s="1"/>
  <c r="M702" i="1" s="1"/>
  <c r="Q702" i="1" s="1"/>
  <c r="E703" i="1"/>
  <c r="I703" i="1" s="1"/>
  <c r="M703" i="1" s="1"/>
  <c r="Q703" i="1" s="1"/>
  <c r="E704" i="1"/>
  <c r="I704" i="1" s="1"/>
  <c r="M704" i="1" s="1"/>
  <c r="Q704" i="1" s="1"/>
  <c r="E705" i="1"/>
  <c r="I705" i="1" s="1"/>
  <c r="M705" i="1" s="1"/>
  <c r="Q705" i="1" s="1"/>
  <c r="E706" i="1"/>
  <c r="I706" i="1" s="1"/>
  <c r="M706" i="1" s="1"/>
  <c r="Q706" i="1" s="1"/>
  <c r="E707" i="1"/>
  <c r="I707" i="1" s="1"/>
  <c r="M707" i="1" s="1"/>
  <c r="Q707" i="1" s="1"/>
  <c r="E708" i="1"/>
  <c r="I708" i="1" s="1"/>
  <c r="M708" i="1" s="1"/>
  <c r="Q708" i="1" s="1"/>
  <c r="E709" i="1"/>
  <c r="I709" i="1" s="1"/>
  <c r="M709" i="1" s="1"/>
  <c r="Q709" i="1" s="1"/>
  <c r="E710" i="1"/>
  <c r="I710" i="1" s="1"/>
  <c r="M710" i="1" s="1"/>
  <c r="Q710" i="1" s="1"/>
  <c r="F628" i="1"/>
  <c r="J628" i="1" s="1"/>
  <c r="N628" i="1" s="1"/>
  <c r="R628" i="1" s="1"/>
  <c r="F629" i="1"/>
  <c r="J629" i="1" s="1"/>
  <c r="N629" i="1" s="1"/>
  <c r="R629" i="1" s="1"/>
  <c r="F630" i="1"/>
  <c r="J630" i="1" s="1"/>
  <c r="N630" i="1" s="1"/>
  <c r="R630" i="1" s="1"/>
  <c r="F631" i="1"/>
  <c r="J631" i="1" s="1"/>
  <c r="N631" i="1" s="1"/>
  <c r="R631" i="1" s="1"/>
  <c r="F632" i="1"/>
  <c r="J632" i="1" s="1"/>
  <c r="N632" i="1" s="1"/>
  <c r="R632" i="1" s="1"/>
  <c r="F633" i="1"/>
  <c r="J633" i="1" s="1"/>
  <c r="N633" i="1" s="1"/>
  <c r="R633" i="1" s="1"/>
  <c r="F634" i="1"/>
  <c r="J634" i="1" s="1"/>
  <c r="N634" i="1" s="1"/>
  <c r="R634" i="1" s="1"/>
  <c r="F635" i="1"/>
  <c r="J635" i="1" s="1"/>
  <c r="N635" i="1" s="1"/>
  <c r="R635" i="1" s="1"/>
  <c r="F636" i="1"/>
  <c r="J636" i="1" s="1"/>
  <c r="N636" i="1" s="1"/>
  <c r="R636" i="1" s="1"/>
  <c r="F637" i="1"/>
  <c r="J637" i="1" s="1"/>
  <c r="N637" i="1" s="1"/>
  <c r="R637" i="1" s="1"/>
  <c r="F638" i="1"/>
  <c r="J638" i="1" s="1"/>
  <c r="N638" i="1" s="1"/>
  <c r="R638" i="1" s="1"/>
  <c r="F639" i="1"/>
  <c r="J639" i="1" s="1"/>
  <c r="N639" i="1" s="1"/>
  <c r="R639" i="1" s="1"/>
  <c r="F640" i="1"/>
  <c r="J640" i="1" s="1"/>
  <c r="N640" i="1" s="1"/>
  <c r="R640" i="1" s="1"/>
  <c r="F641" i="1"/>
  <c r="J641" i="1" s="1"/>
  <c r="N641" i="1" s="1"/>
  <c r="R641" i="1" s="1"/>
  <c r="F642" i="1"/>
  <c r="J642" i="1" s="1"/>
  <c r="N642" i="1" s="1"/>
  <c r="R642" i="1" s="1"/>
  <c r="F643" i="1"/>
  <c r="J643" i="1" s="1"/>
  <c r="N643" i="1" s="1"/>
  <c r="R643" i="1" s="1"/>
  <c r="F644" i="1"/>
  <c r="J644" i="1" s="1"/>
  <c r="N644" i="1" s="1"/>
  <c r="R644" i="1" s="1"/>
  <c r="F645" i="1"/>
  <c r="J645" i="1" s="1"/>
  <c r="N645" i="1" s="1"/>
  <c r="R645" i="1" s="1"/>
  <c r="F646" i="1"/>
  <c r="J646" i="1" s="1"/>
  <c r="N646" i="1" s="1"/>
  <c r="R646" i="1" s="1"/>
  <c r="F647" i="1"/>
  <c r="J647" i="1" s="1"/>
  <c r="N647" i="1" s="1"/>
  <c r="R647" i="1" s="1"/>
  <c r="F648" i="1"/>
  <c r="J648" i="1" s="1"/>
  <c r="N648" i="1" s="1"/>
  <c r="R648" i="1" s="1"/>
  <c r="F649" i="1"/>
  <c r="J649" i="1" s="1"/>
  <c r="N649" i="1" s="1"/>
  <c r="R649" i="1" s="1"/>
  <c r="F650" i="1"/>
  <c r="J650" i="1" s="1"/>
  <c r="N650" i="1" s="1"/>
  <c r="R650" i="1" s="1"/>
  <c r="F651" i="1"/>
  <c r="J651" i="1" s="1"/>
  <c r="N651" i="1" s="1"/>
  <c r="R651" i="1" s="1"/>
  <c r="F652" i="1"/>
  <c r="J652" i="1" s="1"/>
  <c r="N652" i="1" s="1"/>
  <c r="R652" i="1" s="1"/>
  <c r="F653" i="1"/>
  <c r="J653" i="1" s="1"/>
  <c r="N653" i="1" s="1"/>
  <c r="R653" i="1" s="1"/>
  <c r="F654" i="1"/>
  <c r="J654" i="1" s="1"/>
  <c r="N654" i="1" s="1"/>
  <c r="R654" i="1" s="1"/>
  <c r="F655" i="1"/>
  <c r="J655" i="1" s="1"/>
  <c r="N655" i="1" s="1"/>
  <c r="R655" i="1" s="1"/>
  <c r="F656" i="1"/>
  <c r="J656" i="1" s="1"/>
  <c r="N656" i="1" s="1"/>
  <c r="R656" i="1" s="1"/>
  <c r="F657" i="1"/>
  <c r="J657" i="1" s="1"/>
  <c r="N657" i="1" s="1"/>
  <c r="R657" i="1" s="1"/>
  <c r="F658" i="1"/>
  <c r="J658" i="1" s="1"/>
  <c r="N658" i="1" s="1"/>
  <c r="R658" i="1" s="1"/>
  <c r="F659" i="1"/>
  <c r="J659" i="1" s="1"/>
  <c r="N659" i="1" s="1"/>
  <c r="R659" i="1" s="1"/>
  <c r="F660" i="1"/>
  <c r="J660" i="1" s="1"/>
  <c r="N660" i="1" s="1"/>
  <c r="R660" i="1" s="1"/>
  <c r="F661" i="1"/>
  <c r="J661" i="1" s="1"/>
  <c r="N661" i="1" s="1"/>
  <c r="R661" i="1" s="1"/>
  <c r="F662" i="1"/>
  <c r="J662" i="1" s="1"/>
  <c r="N662" i="1" s="1"/>
  <c r="R662" i="1" s="1"/>
  <c r="F663" i="1"/>
  <c r="J663" i="1" s="1"/>
  <c r="N663" i="1" s="1"/>
  <c r="R663" i="1" s="1"/>
  <c r="F664" i="1"/>
  <c r="J664" i="1" s="1"/>
  <c r="N664" i="1" s="1"/>
  <c r="R664" i="1" s="1"/>
  <c r="F665" i="1"/>
  <c r="J665" i="1" s="1"/>
  <c r="N665" i="1" s="1"/>
  <c r="R665" i="1" s="1"/>
  <c r="F666" i="1"/>
  <c r="J666" i="1" s="1"/>
  <c r="N666" i="1" s="1"/>
  <c r="R666" i="1" s="1"/>
  <c r="F667" i="1"/>
  <c r="J667" i="1" s="1"/>
  <c r="N667" i="1" s="1"/>
  <c r="R667" i="1" s="1"/>
  <c r="F668" i="1"/>
  <c r="J668" i="1" s="1"/>
  <c r="N668" i="1" s="1"/>
  <c r="R668" i="1" s="1"/>
  <c r="F669" i="1"/>
  <c r="J669" i="1" s="1"/>
  <c r="N669" i="1" s="1"/>
  <c r="R669" i="1" s="1"/>
  <c r="F670" i="1"/>
  <c r="J670" i="1" s="1"/>
  <c r="N670" i="1" s="1"/>
  <c r="R670" i="1" s="1"/>
  <c r="F671" i="1"/>
  <c r="J671" i="1" s="1"/>
  <c r="N671" i="1" s="1"/>
  <c r="R671" i="1" s="1"/>
  <c r="F672" i="1"/>
  <c r="J672" i="1" s="1"/>
  <c r="N672" i="1" s="1"/>
  <c r="R672" i="1" s="1"/>
  <c r="F673" i="1"/>
  <c r="J673" i="1" s="1"/>
  <c r="N673" i="1" s="1"/>
  <c r="R673" i="1" s="1"/>
  <c r="F674" i="1"/>
  <c r="J674" i="1" s="1"/>
  <c r="N674" i="1" s="1"/>
  <c r="R674" i="1" s="1"/>
  <c r="F675" i="1"/>
  <c r="J675" i="1" s="1"/>
  <c r="N675" i="1" s="1"/>
  <c r="R675" i="1" s="1"/>
  <c r="F676" i="1"/>
  <c r="J676" i="1" s="1"/>
  <c r="N676" i="1" s="1"/>
  <c r="R676" i="1" s="1"/>
  <c r="F677" i="1"/>
  <c r="J677" i="1" s="1"/>
  <c r="N677" i="1" s="1"/>
  <c r="R677" i="1" s="1"/>
  <c r="F678" i="1"/>
  <c r="J678" i="1" s="1"/>
  <c r="N678" i="1" s="1"/>
  <c r="R678" i="1" s="1"/>
  <c r="F679" i="1"/>
  <c r="J679" i="1" s="1"/>
  <c r="N679" i="1" s="1"/>
  <c r="R679" i="1" s="1"/>
  <c r="F680" i="1"/>
  <c r="J680" i="1" s="1"/>
  <c r="N680" i="1" s="1"/>
  <c r="R680" i="1" s="1"/>
  <c r="F681" i="1"/>
  <c r="J681" i="1" s="1"/>
  <c r="N681" i="1" s="1"/>
  <c r="R681" i="1" s="1"/>
  <c r="F682" i="1"/>
  <c r="J682" i="1" s="1"/>
  <c r="N682" i="1" s="1"/>
  <c r="R682" i="1" s="1"/>
  <c r="F683" i="1"/>
  <c r="J683" i="1" s="1"/>
  <c r="N683" i="1" s="1"/>
  <c r="R683" i="1" s="1"/>
  <c r="F684" i="1"/>
  <c r="J684" i="1" s="1"/>
  <c r="N684" i="1" s="1"/>
  <c r="R684" i="1" s="1"/>
  <c r="F685" i="1"/>
  <c r="J685" i="1" s="1"/>
  <c r="N685" i="1" s="1"/>
  <c r="R685" i="1" s="1"/>
  <c r="F686" i="1"/>
  <c r="J686" i="1" s="1"/>
  <c r="N686" i="1" s="1"/>
  <c r="R686" i="1" s="1"/>
  <c r="F687" i="1"/>
  <c r="J687" i="1" s="1"/>
  <c r="N687" i="1" s="1"/>
  <c r="R687" i="1" s="1"/>
  <c r="F688" i="1"/>
  <c r="J688" i="1" s="1"/>
  <c r="N688" i="1" s="1"/>
  <c r="R688" i="1" s="1"/>
  <c r="F689" i="1"/>
  <c r="J689" i="1" s="1"/>
  <c r="N689" i="1" s="1"/>
  <c r="R689" i="1" s="1"/>
  <c r="F690" i="1"/>
  <c r="J690" i="1" s="1"/>
  <c r="N690" i="1" s="1"/>
  <c r="R690" i="1" s="1"/>
  <c r="F691" i="1"/>
  <c r="J691" i="1" s="1"/>
  <c r="N691" i="1" s="1"/>
  <c r="R691" i="1" s="1"/>
  <c r="F692" i="1"/>
  <c r="J692" i="1" s="1"/>
  <c r="N692" i="1" s="1"/>
  <c r="R692" i="1" s="1"/>
  <c r="F693" i="1"/>
  <c r="J693" i="1" s="1"/>
  <c r="N693" i="1" s="1"/>
  <c r="R693" i="1" s="1"/>
  <c r="F694" i="1"/>
  <c r="J694" i="1" s="1"/>
  <c r="N694" i="1" s="1"/>
  <c r="R694" i="1" s="1"/>
  <c r="F695" i="1"/>
  <c r="J695" i="1" s="1"/>
  <c r="N695" i="1" s="1"/>
  <c r="R695" i="1" s="1"/>
  <c r="F696" i="1"/>
  <c r="J696" i="1" s="1"/>
  <c r="N696" i="1" s="1"/>
  <c r="R696" i="1" s="1"/>
  <c r="F697" i="1"/>
  <c r="J697" i="1" s="1"/>
  <c r="N697" i="1" s="1"/>
  <c r="R697" i="1" s="1"/>
  <c r="F698" i="1"/>
  <c r="J698" i="1" s="1"/>
  <c r="N698" i="1" s="1"/>
  <c r="R698" i="1" s="1"/>
  <c r="F699" i="1"/>
  <c r="J699" i="1" s="1"/>
  <c r="N699" i="1" s="1"/>
  <c r="R699" i="1" s="1"/>
  <c r="F700" i="1"/>
  <c r="J700" i="1" s="1"/>
  <c r="N700" i="1" s="1"/>
  <c r="R700" i="1" s="1"/>
  <c r="F701" i="1"/>
  <c r="J701" i="1" s="1"/>
  <c r="N701" i="1" s="1"/>
  <c r="R701" i="1" s="1"/>
  <c r="F702" i="1"/>
  <c r="J702" i="1" s="1"/>
  <c r="N702" i="1" s="1"/>
  <c r="R702" i="1" s="1"/>
  <c r="F703" i="1"/>
  <c r="J703" i="1" s="1"/>
  <c r="N703" i="1" s="1"/>
  <c r="R703" i="1" s="1"/>
  <c r="F704" i="1"/>
  <c r="J704" i="1" s="1"/>
  <c r="N704" i="1" s="1"/>
  <c r="R704" i="1" s="1"/>
  <c r="F705" i="1"/>
  <c r="J705" i="1" s="1"/>
  <c r="N705" i="1" s="1"/>
  <c r="R705" i="1" s="1"/>
  <c r="F706" i="1"/>
  <c r="J706" i="1" s="1"/>
  <c r="N706" i="1" s="1"/>
  <c r="R706" i="1" s="1"/>
  <c r="F707" i="1"/>
  <c r="J707" i="1" s="1"/>
  <c r="N707" i="1" s="1"/>
  <c r="R707" i="1" s="1"/>
  <c r="F708" i="1"/>
  <c r="J708" i="1" s="1"/>
  <c r="N708" i="1" s="1"/>
  <c r="R708" i="1" s="1"/>
  <c r="F709" i="1"/>
  <c r="J709" i="1" s="1"/>
  <c r="N709" i="1" s="1"/>
  <c r="R709" i="1" s="1"/>
  <c r="F710" i="1"/>
  <c r="J710" i="1" s="1"/>
  <c r="N710" i="1" s="1"/>
  <c r="R710" i="1" s="1"/>
  <c r="E623" i="1"/>
  <c r="I623" i="1" s="1"/>
  <c r="M623" i="1" s="1"/>
  <c r="Q623" i="1" s="1"/>
  <c r="E624" i="1"/>
  <c r="I624" i="1" s="1"/>
  <c r="M624" i="1" s="1"/>
  <c r="Q624" i="1" s="1"/>
  <c r="E625" i="1"/>
  <c r="I625" i="1" s="1"/>
  <c r="M625" i="1" s="1"/>
  <c r="Q625" i="1" s="1"/>
  <c r="E626" i="1"/>
  <c r="I626" i="1" s="1"/>
  <c r="M626" i="1" s="1"/>
  <c r="Q626" i="1" s="1"/>
  <c r="E627" i="1"/>
  <c r="I627" i="1" s="1"/>
  <c r="M627" i="1" s="1"/>
  <c r="Q627" i="1" s="1"/>
  <c r="F623" i="1"/>
  <c r="J623" i="1" s="1"/>
  <c r="N623" i="1" s="1"/>
  <c r="R623" i="1" s="1"/>
  <c r="F624" i="1"/>
  <c r="J624" i="1" s="1"/>
  <c r="N624" i="1" s="1"/>
  <c r="R624" i="1" s="1"/>
  <c r="F625" i="1"/>
  <c r="J625" i="1" s="1"/>
  <c r="N625" i="1" s="1"/>
  <c r="R625" i="1" s="1"/>
  <c r="F626" i="1"/>
  <c r="J626" i="1" s="1"/>
  <c r="N626" i="1" s="1"/>
  <c r="R626" i="1" s="1"/>
  <c r="F627" i="1"/>
  <c r="J627" i="1" s="1"/>
  <c r="N627" i="1" s="1"/>
  <c r="R627" i="1" s="1"/>
  <c r="F622" i="1"/>
  <c r="J622" i="1" s="1"/>
  <c r="N622" i="1" s="1"/>
  <c r="R622" i="1" s="1"/>
  <c r="E622" i="1"/>
  <c r="I622" i="1" s="1"/>
  <c r="M622" i="1" s="1"/>
  <c r="Q622" i="1" s="1"/>
  <c r="P620" i="1" l="1"/>
  <c r="T620" i="1" s="1"/>
  <c r="O620" i="1"/>
  <c r="S620" i="1" s="1"/>
  <c r="O610" i="1"/>
  <c r="S610" i="1" s="1"/>
  <c r="O611" i="1"/>
  <c r="S611" i="1" s="1"/>
  <c r="O612" i="1"/>
  <c r="S612" i="1" s="1"/>
  <c r="O613" i="1"/>
  <c r="S613" i="1" s="1"/>
  <c r="O614" i="1"/>
  <c r="S614" i="1" s="1"/>
  <c r="O615" i="1"/>
  <c r="S615" i="1" s="1"/>
  <c r="O616" i="1"/>
  <c r="S616" i="1" s="1"/>
  <c r="O617" i="1"/>
  <c r="S617" i="1" s="1"/>
  <c r="O618" i="1"/>
  <c r="S618" i="1" s="1"/>
  <c r="P610" i="1"/>
  <c r="T610" i="1" s="1"/>
  <c r="P611" i="1"/>
  <c r="T611" i="1" s="1"/>
  <c r="P612" i="1"/>
  <c r="T612" i="1" s="1"/>
  <c r="P613" i="1"/>
  <c r="T613" i="1" s="1"/>
  <c r="P614" i="1"/>
  <c r="T614" i="1" s="1"/>
  <c r="P615" i="1"/>
  <c r="T615" i="1" s="1"/>
  <c r="P616" i="1"/>
  <c r="T616" i="1" s="1"/>
  <c r="P617" i="1"/>
  <c r="T617" i="1" s="1"/>
  <c r="P618" i="1"/>
  <c r="T618" i="1" s="1"/>
  <c r="P609" i="1"/>
  <c r="T609" i="1" s="1"/>
  <c r="O609" i="1"/>
  <c r="S609" i="1" s="1"/>
  <c r="O596" i="1"/>
  <c r="S596" i="1" s="1"/>
  <c r="O597" i="1"/>
  <c r="S597" i="1" s="1"/>
  <c r="O598" i="1"/>
  <c r="S598" i="1" s="1"/>
  <c r="O599" i="1"/>
  <c r="S599" i="1" s="1"/>
  <c r="O600" i="1"/>
  <c r="S600" i="1" s="1"/>
  <c r="O601" i="1"/>
  <c r="S601" i="1" s="1"/>
  <c r="O602" i="1"/>
  <c r="S602" i="1" s="1"/>
  <c r="O603" i="1"/>
  <c r="S603" i="1" s="1"/>
  <c r="O604" i="1"/>
  <c r="S604" i="1" s="1"/>
  <c r="O605" i="1"/>
  <c r="S605" i="1" s="1"/>
  <c r="O606" i="1"/>
  <c r="S606" i="1" s="1"/>
  <c r="O607" i="1"/>
  <c r="S607" i="1" s="1"/>
  <c r="P596" i="1"/>
  <c r="T596" i="1" s="1"/>
  <c r="P597" i="1"/>
  <c r="T597" i="1" s="1"/>
  <c r="P598" i="1"/>
  <c r="T598" i="1" s="1"/>
  <c r="P599" i="1"/>
  <c r="T599" i="1" s="1"/>
  <c r="P600" i="1"/>
  <c r="T600" i="1" s="1"/>
  <c r="P601" i="1"/>
  <c r="T601" i="1" s="1"/>
  <c r="P602" i="1"/>
  <c r="T602" i="1" s="1"/>
  <c r="P603" i="1"/>
  <c r="T603" i="1" s="1"/>
  <c r="P604" i="1"/>
  <c r="T604" i="1" s="1"/>
  <c r="P605" i="1"/>
  <c r="T605" i="1" s="1"/>
  <c r="P606" i="1"/>
  <c r="T606" i="1" s="1"/>
  <c r="P607" i="1"/>
  <c r="T607" i="1" s="1"/>
  <c r="P595" i="1"/>
  <c r="T595" i="1" s="1"/>
  <c r="O595" i="1"/>
  <c r="S595" i="1" s="1"/>
  <c r="O577" i="1"/>
  <c r="S577" i="1" s="1"/>
  <c r="O578" i="1"/>
  <c r="S578" i="1" s="1"/>
  <c r="O579" i="1"/>
  <c r="S579" i="1" s="1"/>
  <c r="O580" i="1"/>
  <c r="S580" i="1" s="1"/>
  <c r="O581" i="1"/>
  <c r="S581" i="1" s="1"/>
  <c r="O582" i="1"/>
  <c r="S582" i="1" s="1"/>
  <c r="O583" i="1"/>
  <c r="S583" i="1" s="1"/>
  <c r="O584" i="1"/>
  <c r="S584" i="1" s="1"/>
  <c r="O585" i="1"/>
  <c r="S585" i="1" s="1"/>
  <c r="O586" i="1"/>
  <c r="S586" i="1" s="1"/>
  <c r="O587" i="1"/>
  <c r="S587" i="1" s="1"/>
  <c r="O588" i="1"/>
  <c r="S588" i="1" s="1"/>
  <c r="O589" i="1"/>
  <c r="S589" i="1" s="1"/>
  <c r="O590" i="1"/>
  <c r="S590" i="1" s="1"/>
  <c r="O591" i="1"/>
  <c r="S591" i="1" s="1"/>
  <c r="O592" i="1"/>
  <c r="S592" i="1" s="1"/>
  <c r="O593" i="1"/>
  <c r="S593" i="1" s="1"/>
  <c r="P577" i="1"/>
  <c r="T577" i="1" s="1"/>
  <c r="P578" i="1"/>
  <c r="T578" i="1" s="1"/>
  <c r="P579" i="1"/>
  <c r="T579" i="1" s="1"/>
  <c r="P580" i="1"/>
  <c r="T580" i="1" s="1"/>
  <c r="P581" i="1"/>
  <c r="T581" i="1" s="1"/>
  <c r="P582" i="1"/>
  <c r="T582" i="1" s="1"/>
  <c r="P583" i="1"/>
  <c r="T583" i="1" s="1"/>
  <c r="P584" i="1"/>
  <c r="T584" i="1" s="1"/>
  <c r="P585" i="1"/>
  <c r="T585" i="1" s="1"/>
  <c r="P586" i="1"/>
  <c r="T586" i="1" s="1"/>
  <c r="P587" i="1"/>
  <c r="T587" i="1" s="1"/>
  <c r="P588" i="1"/>
  <c r="T588" i="1" s="1"/>
  <c r="P589" i="1"/>
  <c r="T589" i="1" s="1"/>
  <c r="P590" i="1"/>
  <c r="T590" i="1" s="1"/>
  <c r="P591" i="1"/>
  <c r="T591" i="1" s="1"/>
  <c r="P592" i="1"/>
  <c r="T592" i="1" s="1"/>
  <c r="P593" i="1"/>
  <c r="T593" i="1" s="1"/>
  <c r="P576" i="1"/>
  <c r="T576" i="1" s="1"/>
  <c r="O576" i="1"/>
  <c r="S576" i="1" s="1"/>
  <c r="O556" i="1"/>
  <c r="S556" i="1" s="1"/>
  <c r="O557" i="1"/>
  <c r="S557" i="1" s="1"/>
  <c r="O558" i="1"/>
  <c r="S558" i="1" s="1"/>
  <c r="O559" i="1"/>
  <c r="S559" i="1" s="1"/>
  <c r="O560" i="1"/>
  <c r="S560" i="1" s="1"/>
  <c r="O561" i="1"/>
  <c r="S561" i="1" s="1"/>
  <c r="O562" i="1"/>
  <c r="S562" i="1" s="1"/>
  <c r="O563" i="1"/>
  <c r="S563" i="1" s="1"/>
  <c r="O564" i="1"/>
  <c r="S564" i="1" s="1"/>
  <c r="O565" i="1"/>
  <c r="S565" i="1" s="1"/>
  <c r="O566" i="1"/>
  <c r="S566" i="1" s="1"/>
  <c r="O567" i="1"/>
  <c r="S567" i="1" s="1"/>
  <c r="O568" i="1"/>
  <c r="S568" i="1" s="1"/>
  <c r="O569" i="1"/>
  <c r="S569" i="1" s="1"/>
  <c r="O570" i="1"/>
  <c r="S570" i="1" s="1"/>
  <c r="O571" i="1"/>
  <c r="S571" i="1" s="1"/>
  <c r="O572" i="1"/>
  <c r="S572" i="1" s="1"/>
  <c r="O573" i="1"/>
  <c r="S573" i="1" s="1"/>
  <c r="O574" i="1"/>
  <c r="S574" i="1" s="1"/>
  <c r="P556" i="1"/>
  <c r="T556" i="1" s="1"/>
  <c r="P557" i="1"/>
  <c r="T557" i="1" s="1"/>
  <c r="P558" i="1"/>
  <c r="T558" i="1" s="1"/>
  <c r="P559" i="1"/>
  <c r="T559" i="1" s="1"/>
  <c r="P560" i="1"/>
  <c r="T560" i="1" s="1"/>
  <c r="P561" i="1"/>
  <c r="T561" i="1" s="1"/>
  <c r="P562" i="1"/>
  <c r="T562" i="1" s="1"/>
  <c r="P563" i="1"/>
  <c r="T563" i="1" s="1"/>
  <c r="P564" i="1"/>
  <c r="T564" i="1" s="1"/>
  <c r="P565" i="1"/>
  <c r="T565" i="1" s="1"/>
  <c r="P566" i="1"/>
  <c r="T566" i="1" s="1"/>
  <c r="P567" i="1"/>
  <c r="T567" i="1" s="1"/>
  <c r="P568" i="1"/>
  <c r="T568" i="1" s="1"/>
  <c r="P569" i="1"/>
  <c r="T569" i="1" s="1"/>
  <c r="P570" i="1"/>
  <c r="T570" i="1" s="1"/>
  <c r="P571" i="1"/>
  <c r="T571" i="1" s="1"/>
  <c r="P572" i="1"/>
  <c r="T572" i="1" s="1"/>
  <c r="P573" i="1"/>
  <c r="T573" i="1" s="1"/>
  <c r="P574" i="1"/>
  <c r="T574" i="1" s="1"/>
  <c r="P555" i="1"/>
  <c r="T555" i="1" s="1"/>
  <c r="O555" i="1"/>
  <c r="S555" i="1" s="1"/>
  <c r="O549" i="1"/>
  <c r="S549" i="1" s="1"/>
  <c r="O550" i="1"/>
  <c r="S550" i="1" s="1"/>
  <c r="O551" i="1"/>
  <c r="S551" i="1" s="1"/>
  <c r="O552" i="1"/>
  <c r="S552" i="1" s="1"/>
  <c r="O553" i="1"/>
  <c r="S553" i="1" s="1"/>
  <c r="P549" i="1"/>
  <c r="T549" i="1" s="1"/>
  <c r="P550" i="1"/>
  <c r="T550" i="1" s="1"/>
  <c r="P551" i="1"/>
  <c r="T551" i="1" s="1"/>
  <c r="P552" i="1"/>
  <c r="T552" i="1" s="1"/>
  <c r="P553" i="1"/>
  <c r="T553" i="1" s="1"/>
  <c r="P548" i="1"/>
  <c r="T548" i="1" s="1"/>
  <c r="O548" i="1"/>
  <c r="S548" i="1" s="1"/>
  <c r="O543" i="1"/>
  <c r="S543" i="1" s="1"/>
  <c r="P543" i="1"/>
  <c r="T543" i="1" s="1"/>
  <c r="O544" i="1"/>
  <c r="S544" i="1" s="1"/>
  <c r="O545" i="1"/>
  <c r="S545" i="1" s="1"/>
  <c r="O546" i="1"/>
  <c r="S546" i="1" s="1"/>
  <c r="P544" i="1"/>
  <c r="T544" i="1" s="1"/>
  <c r="P545" i="1"/>
  <c r="T545" i="1" s="1"/>
  <c r="P546" i="1"/>
  <c r="T546" i="1" s="1"/>
  <c r="R6" i="1"/>
  <c r="S6" i="1"/>
  <c r="T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P541" i="1" l="1"/>
  <c r="T541" i="1" s="1"/>
  <c r="O541" i="1"/>
  <c r="S541" i="1" s="1"/>
  <c r="P539" i="1"/>
  <c r="T539" i="1" s="1"/>
  <c r="O539" i="1"/>
  <c r="S539" i="1" s="1"/>
  <c r="O466" i="1"/>
  <c r="S466" i="1" s="1"/>
  <c r="O467" i="1"/>
  <c r="S467" i="1" s="1"/>
  <c r="O468" i="1"/>
  <c r="S468" i="1" s="1"/>
  <c r="O469" i="1"/>
  <c r="S469" i="1" s="1"/>
  <c r="O470" i="1"/>
  <c r="S470" i="1" s="1"/>
  <c r="O471" i="1"/>
  <c r="S471" i="1" s="1"/>
  <c r="O472" i="1"/>
  <c r="S472" i="1" s="1"/>
  <c r="O473" i="1"/>
  <c r="S473" i="1" s="1"/>
  <c r="O474" i="1"/>
  <c r="S474" i="1" s="1"/>
  <c r="O475" i="1"/>
  <c r="S475" i="1" s="1"/>
  <c r="O476" i="1"/>
  <c r="S476" i="1" s="1"/>
  <c r="O477" i="1"/>
  <c r="S477" i="1" s="1"/>
  <c r="O478" i="1"/>
  <c r="S478" i="1" s="1"/>
  <c r="O479" i="1"/>
  <c r="S479" i="1" s="1"/>
  <c r="O480" i="1"/>
  <c r="S480" i="1" s="1"/>
  <c r="O481" i="1"/>
  <c r="S481" i="1" s="1"/>
  <c r="O482" i="1"/>
  <c r="S482" i="1" s="1"/>
  <c r="O483" i="1"/>
  <c r="S483" i="1" s="1"/>
  <c r="O484" i="1"/>
  <c r="S484" i="1" s="1"/>
  <c r="O485" i="1"/>
  <c r="S485" i="1" s="1"/>
  <c r="O486" i="1"/>
  <c r="S486" i="1" s="1"/>
  <c r="O487" i="1"/>
  <c r="S487" i="1" s="1"/>
  <c r="O488" i="1"/>
  <c r="S488" i="1" s="1"/>
  <c r="O489" i="1"/>
  <c r="S489" i="1" s="1"/>
  <c r="O490" i="1"/>
  <c r="S490" i="1" s="1"/>
  <c r="O491" i="1"/>
  <c r="S491" i="1" s="1"/>
  <c r="O492" i="1"/>
  <c r="S492" i="1" s="1"/>
  <c r="O493" i="1"/>
  <c r="S493" i="1" s="1"/>
  <c r="O494" i="1"/>
  <c r="S494" i="1" s="1"/>
  <c r="O495" i="1"/>
  <c r="S495" i="1" s="1"/>
  <c r="O496" i="1"/>
  <c r="S496" i="1" s="1"/>
  <c r="O497" i="1"/>
  <c r="S497" i="1" s="1"/>
  <c r="O498" i="1"/>
  <c r="S498" i="1" s="1"/>
  <c r="O499" i="1"/>
  <c r="S499" i="1" s="1"/>
  <c r="O500" i="1"/>
  <c r="S500" i="1" s="1"/>
  <c r="O501" i="1"/>
  <c r="S501" i="1" s="1"/>
  <c r="O502" i="1"/>
  <c r="S502" i="1" s="1"/>
  <c r="O503" i="1"/>
  <c r="S503" i="1" s="1"/>
  <c r="O504" i="1"/>
  <c r="S504" i="1" s="1"/>
  <c r="O505" i="1"/>
  <c r="S505" i="1" s="1"/>
  <c r="O506" i="1"/>
  <c r="S506" i="1" s="1"/>
  <c r="O507" i="1"/>
  <c r="S507" i="1" s="1"/>
  <c r="O508" i="1"/>
  <c r="S508" i="1" s="1"/>
  <c r="O509" i="1"/>
  <c r="S509" i="1" s="1"/>
  <c r="O510" i="1"/>
  <c r="S510" i="1" s="1"/>
  <c r="O511" i="1"/>
  <c r="S511" i="1" s="1"/>
  <c r="O512" i="1"/>
  <c r="S512" i="1" s="1"/>
  <c r="O513" i="1"/>
  <c r="S513" i="1" s="1"/>
  <c r="O514" i="1"/>
  <c r="S514" i="1" s="1"/>
  <c r="O515" i="1"/>
  <c r="S515" i="1" s="1"/>
  <c r="O516" i="1"/>
  <c r="S516" i="1" s="1"/>
  <c r="O517" i="1"/>
  <c r="S517" i="1" s="1"/>
  <c r="O518" i="1"/>
  <c r="S518" i="1" s="1"/>
  <c r="O519" i="1"/>
  <c r="S519" i="1" s="1"/>
  <c r="O520" i="1"/>
  <c r="S520" i="1" s="1"/>
  <c r="O521" i="1"/>
  <c r="S521" i="1" s="1"/>
  <c r="O522" i="1"/>
  <c r="S522" i="1" s="1"/>
  <c r="O523" i="1"/>
  <c r="S523" i="1" s="1"/>
  <c r="O524" i="1"/>
  <c r="S524" i="1" s="1"/>
  <c r="O525" i="1"/>
  <c r="S525" i="1" s="1"/>
  <c r="O526" i="1"/>
  <c r="S526" i="1" s="1"/>
  <c r="O527" i="1"/>
  <c r="S527" i="1" s="1"/>
  <c r="O528" i="1"/>
  <c r="S528" i="1" s="1"/>
  <c r="O529" i="1"/>
  <c r="S529" i="1" s="1"/>
  <c r="O530" i="1"/>
  <c r="S530" i="1" s="1"/>
  <c r="O531" i="1"/>
  <c r="S531" i="1" s="1"/>
  <c r="O532" i="1"/>
  <c r="S532" i="1" s="1"/>
  <c r="O533" i="1"/>
  <c r="S533" i="1" s="1"/>
  <c r="O534" i="1"/>
  <c r="S534" i="1" s="1"/>
  <c r="O535" i="1"/>
  <c r="S535" i="1" s="1"/>
  <c r="O536" i="1"/>
  <c r="S536" i="1" s="1"/>
  <c r="O537" i="1"/>
  <c r="S537" i="1" s="1"/>
  <c r="P466" i="1"/>
  <c r="T466" i="1" s="1"/>
  <c r="P467" i="1"/>
  <c r="T467" i="1" s="1"/>
  <c r="P468" i="1"/>
  <c r="T468" i="1" s="1"/>
  <c r="P469" i="1"/>
  <c r="T469" i="1" s="1"/>
  <c r="P470" i="1"/>
  <c r="T470" i="1" s="1"/>
  <c r="P471" i="1"/>
  <c r="T471" i="1" s="1"/>
  <c r="P472" i="1"/>
  <c r="T472" i="1" s="1"/>
  <c r="P473" i="1"/>
  <c r="T473" i="1" s="1"/>
  <c r="P474" i="1"/>
  <c r="T474" i="1" s="1"/>
  <c r="P475" i="1"/>
  <c r="T475" i="1" s="1"/>
  <c r="P476" i="1"/>
  <c r="T476" i="1" s="1"/>
  <c r="P477" i="1"/>
  <c r="T477" i="1" s="1"/>
  <c r="P478" i="1"/>
  <c r="T478" i="1" s="1"/>
  <c r="P479" i="1"/>
  <c r="T479" i="1" s="1"/>
  <c r="P480" i="1"/>
  <c r="T480" i="1" s="1"/>
  <c r="P481" i="1"/>
  <c r="T481" i="1" s="1"/>
  <c r="P482" i="1"/>
  <c r="T482" i="1" s="1"/>
  <c r="P483" i="1"/>
  <c r="T483" i="1" s="1"/>
  <c r="P484" i="1"/>
  <c r="T484" i="1" s="1"/>
  <c r="P485" i="1"/>
  <c r="T485" i="1" s="1"/>
  <c r="P486" i="1"/>
  <c r="T486" i="1" s="1"/>
  <c r="P487" i="1"/>
  <c r="T487" i="1" s="1"/>
  <c r="P488" i="1"/>
  <c r="T488" i="1" s="1"/>
  <c r="P489" i="1"/>
  <c r="T489" i="1" s="1"/>
  <c r="P490" i="1"/>
  <c r="T490" i="1" s="1"/>
  <c r="P491" i="1"/>
  <c r="T491" i="1" s="1"/>
  <c r="P492" i="1"/>
  <c r="T492" i="1" s="1"/>
  <c r="P493" i="1"/>
  <c r="T493" i="1" s="1"/>
  <c r="P494" i="1"/>
  <c r="T494" i="1" s="1"/>
  <c r="P495" i="1"/>
  <c r="T495" i="1" s="1"/>
  <c r="P496" i="1"/>
  <c r="T496" i="1" s="1"/>
  <c r="P497" i="1"/>
  <c r="T497" i="1" s="1"/>
  <c r="P498" i="1"/>
  <c r="T498" i="1" s="1"/>
  <c r="P499" i="1"/>
  <c r="T499" i="1" s="1"/>
  <c r="P500" i="1"/>
  <c r="T500" i="1" s="1"/>
  <c r="P501" i="1"/>
  <c r="T501" i="1" s="1"/>
  <c r="P502" i="1"/>
  <c r="T502" i="1" s="1"/>
  <c r="P503" i="1"/>
  <c r="T503" i="1" s="1"/>
  <c r="P504" i="1"/>
  <c r="T504" i="1" s="1"/>
  <c r="P505" i="1"/>
  <c r="T505" i="1" s="1"/>
  <c r="P506" i="1"/>
  <c r="T506" i="1" s="1"/>
  <c r="P507" i="1"/>
  <c r="T507" i="1" s="1"/>
  <c r="P508" i="1"/>
  <c r="T508" i="1" s="1"/>
  <c r="P509" i="1"/>
  <c r="T509" i="1" s="1"/>
  <c r="P510" i="1"/>
  <c r="T510" i="1" s="1"/>
  <c r="P511" i="1"/>
  <c r="T511" i="1" s="1"/>
  <c r="P512" i="1"/>
  <c r="T512" i="1" s="1"/>
  <c r="P513" i="1"/>
  <c r="T513" i="1" s="1"/>
  <c r="P514" i="1"/>
  <c r="T514" i="1" s="1"/>
  <c r="P515" i="1"/>
  <c r="T515" i="1" s="1"/>
  <c r="P516" i="1"/>
  <c r="T516" i="1" s="1"/>
  <c r="P517" i="1"/>
  <c r="T517" i="1" s="1"/>
  <c r="P518" i="1"/>
  <c r="T518" i="1" s="1"/>
  <c r="P519" i="1"/>
  <c r="T519" i="1" s="1"/>
  <c r="P520" i="1"/>
  <c r="T520" i="1" s="1"/>
  <c r="P521" i="1"/>
  <c r="T521" i="1" s="1"/>
  <c r="P522" i="1"/>
  <c r="T522" i="1" s="1"/>
  <c r="P523" i="1"/>
  <c r="T523" i="1" s="1"/>
  <c r="P524" i="1"/>
  <c r="T524" i="1" s="1"/>
  <c r="P525" i="1"/>
  <c r="T525" i="1" s="1"/>
  <c r="P526" i="1"/>
  <c r="T526" i="1" s="1"/>
  <c r="P527" i="1"/>
  <c r="T527" i="1" s="1"/>
  <c r="P528" i="1"/>
  <c r="T528" i="1" s="1"/>
  <c r="P529" i="1"/>
  <c r="T529" i="1" s="1"/>
  <c r="P530" i="1"/>
  <c r="T530" i="1" s="1"/>
  <c r="P531" i="1"/>
  <c r="T531" i="1" s="1"/>
  <c r="P532" i="1"/>
  <c r="T532" i="1" s="1"/>
  <c r="P533" i="1"/>
  <c r="T533" i="1" s="1"/>
  <c r="P534" i="1"/>
  <c r="T534" i="1" s="1"/>
  <c r="P535" i="1"/>
  <c r="T535" i="1" s="1"/>
  <c r="P536" i="1"/>
  <c r="T536" i="1" s="1"/>
  <c r="P537" i="1"/>
  <c r="T537" i="1" s="1"/>
  <c r="P465" i="1"/>
  <c r="T465" i="1" s="1"/>
  <c r="O465" i="1"/>
  <c r="S465" i="1" s="1"/>
  <c r="O392" i="1"/>
  <c r="S392" i="1" s="1"/>
  <c r="O393" i="1"/>
  <c r="S393" i="1" s="1"/>
  <c r="O394" i="1"/>
  <c r="S394" i="1" s="1"/>
  <c r="O395" i="1"/>
  <c r="S395" i="1" s="1"/>
  <c r="O396" i="1"/>
  <c r="S396" i="1" s="1"/>
  <c r="O397" i="1"/>
  <c r="S397" i="1" s="1"/>
  <c r="O398" i="1"/>
  <c r="S398" i="1" s="1"/>
  <c r="O399" i="1"/>
  <c r="S399" i="1" s="1"/>
  <c r="O400" i="1"/>
  <c r="S400" i="1" s="1"/>
  <c r="O401" i="1"/>
  <c r="S401" i="1" s="1"/>
  <c r="O402" i="1"/>
  <c r="S402" i="1" s="1"/>
  <c r="O403" i="1"/>
  <c r="S403" i="1" s="1"/>
  <c r="O404" i="1"/>
  <c r="S404" i="1" s="1"/>
  <c r="O405" i="1"/>
  <c r="S405" i="1" s="1"/>
  <c r="O406" i="1"/>
  <c r="S406" i="1" s="1"/>
  <c r="O407" i="1"/>
  <c r="S407" i="1" s="1"/>
  <c r="O408" i="1"/>
  <c r="S408" i="1" s="1"/>
  <c r="O409" i="1"/>
  <c r="S409" i="1" s="1"/>
  <c r="O410" i="1"/>
  <c r="S410" i="1" s="1"/>
  <c r="O411" i="1"/>
  <c r="S411" i="1" s="1"/>
  <c r="O412" i="1"/>
  <c r="S412" i="1" s="1"/>
  <c r="O413" i="1"/>
  <c r="S413" i="1" s="1"/>
  <c r="O414" i="1"/>
  <c r="S414" i="1" s="1"/>
  <c r="O415" i="1"/>
  <c r="S415" i="1" s="1"/>
  <c r="O416" i="1"/>
  <c r="S416" i="1" s="1"/>
  <c r="O417" i="1"/>
  <c r="S417" i="1" s="1"/>
  <c r="O418" i="1"/>
  <c r="S418" i="1" s="1"/>
  <c r="O419" i="1"/>
  <c r="S419" i="1" s="1"/>
  <c r="O420" i="1"/>
  <c r="S420" i="1" s="1"/>
  <c r="O421" i="1"/>
  <c r="S421" i="1" s="1"/>
  <c r="O422" i="1"/>
  <c r="S422" i="1" s="1"/>
  <c r="O423" i="1"/>
  <c r="S423" i="1" s="1"/>
  <c r="O424" i="1"/>
  <c r="S424" i="1" s="1"/>
  <c r="O425" i="1"/>
  <c r="S425" i="1" s="1"/>
  <c r="O426" i="1"/>
  <c r="S426" i="1" s="1"/>
  <c r="O427" i="1"/>
  <c r="S427" i="1" s="1"/>
  <c r="O428" i="1"/>
  <c r="S428" i="1" s="1"/>
  <c r="O429" i="1"/>
  <c r="S429" i="1" s="1"/>
  <c r="O430" i="1"/>
  <c r="S430" i="1" s="1"/>
  <c r="O431" i="1"/>
  <c r="S431" i="1" s="1"/>
  <c r="O432" i="1"/>
  <c r="S432" i="1" s="1"/>
  <c r="O433" i="1"/>
  <c r="S433" i="1" s="1"/>
  <c r="O434" i="1"/>
  <c r="S434" i="1" s="1"/>
  <c r="O435" i="1"/>
  <c r="S435" i="1" s="1"/>
  <c r="O436" i="1"/>
  <c r="S436" i="1" s="1"/>
  <c r="O437" i="1"/>
  <c r="S437" i="1" s="1"/>
  <c r="O438" i="1"/>
  <c r="S438" i="1" s="1"/>
  <c r="O439" i="1"/>
  <c r="S439" i="1" s="1"/>
  <c r="O440" i="1"/>
  <c r="S440" i="1" s="1"/>
  <c r="O441" i="1"/>
  <c r="S441" i="1" s="1"/>
  <c r="O442" i="1"/>
  <c r="S442" i="1" s="1"/>
  <c r="O443" i="1"/>
  <c r="S443" i="1" s="1"/>
  <c r="O444" i="1"/>
  <c r="S444" i="1" s="1"/>
  <c r="O445" i="1"/>
  <c r="S445" i="1" s="1"/>
  <c r="O446" i="1"/>
  <c r="S446" i="1" s="1"/>
  <c r="O447" i="1"/>
  <c r="S447" i="1" s="1"/>
  <c r="O448" i="1"/>
  <c r="S448" i="1" s="1"/>
  <c r="O449" i="1"/>
  <c r="S449" i="1" s="1"/>
  <c r="O450" i="1"/>
  <c r="S450" i="1" s="1"/>
  <c r="O451" i="1"/>
  <c r="S451" i="1" s="1"/>
  <c r="O452" i="1"/>
  <c r="S452" i="1" s="1"/>
  <c r="O453" i="1"/>
  <c r="S453" i="1" s="1"/>
  <c r="O454" i="1"/>
  <c r="S454" i="1" s="1"/>
  <c r="O455" i="1"/>
  <c r="S455" i="1" s="1"/>
  <c r="O456" i="1"/>
  <c r="S456" i="1" s="1"/>
  <c r="O457" i="1"/>
  <c r="S457" i="1" s="1"/>
  <c r="O458" i="1"/>
  <c r="S458" i="1" s="1"/>
  <c r="O459" i="1"/>
  <c r="S459" i="1" s="1"/>
  <c r="O460" i="1"/>
  <c r="S460" i="1" s="1"/>
  <c r="O461" i="1"/>
  <c r="S461" i="1" s="1"/>
  <c r="O462" i="1"/>
  <c r="S462" i="1" s="1"/>
  <c r="O463" i="1"/>
  <c r="S463" i="1" s="1"/>
  <c r="P392" i="1"/>
  <c r="T392" i="1" s="1"/>
  <c r="P393" i="1"/>
  <c r="T393" i="1" s="1"/>
  <c r="P394" i="1"/>
  <c r="T394" i="1" s="1"/>
  <c r="P395" i="1"/>
  <c r="T395" i="1" s="1"/>
  <c r="P396" i="1"/>
  <c r="T396" i="1" s="1"/>
  <c r="P397" i="1"/>
  <c r="T397" i="1" s="1"/>
  <c r="P398" i="1"/>
  <c r="T398" i="1" s="1"/>
  <c r="P399" i="1"/>
  <c r="T399" i="1" s="1"/>
  <c r="P400" i="1"/>
  <c r="T400" i="1" s="1"/>
  <c r="P401" i="1"/>
  <c r="T401" i="1" s="1"/>
  <c r="P402" i="1"/>
  <c r="T402" i="1" s="1"/>
  <c r="P403" i="1"/>
  <c r="T403" i="1" s="1"/>
  <c r="P404" i="1"/>
  <c r="T404" i="1" s="1"/>
  <c r="P405" i="1"/>
  <c r="T405" i="1" s="1"/>
  <c r="P406" i="1"/>
  <c r="T406" i="1" s="1"/>
  <c r="P407" i="1"/>
  <c r="T407" i="1" s="1"/>
  <c r="P408" i="1"/>
  <c r="T408" i="1" s="1"/>
  <c r="P409" i="1"/>
  <c r="T409" i="1" s="1"/>
  <c r="P410" i="1"/>
  <c r="T410" i="1" s="1"/>
  <c r="P411" i="1"/>
  <c r="T411" i="1" s="1"/>
  <c r="P412" i="1"/>
  <c r="T412" i="1" s="1"/>
  <c r="P413" i="1"/>
  <c r="T413" i="1" s="1"/>
  <c r="P414" i="1"/>
  <c r="T414" i="1" s="1"/>
  <c r="P415" i="1"/>
  <c r="T415" i="1" s="1"/>
  <c r="P416" i="1"/>
  <c r="T416" i="1" s="1"/>
  <c r="P417" i="1"/>
  <c r="T417" i="1" s="1"/>
  <c r="P418" i="1"/>
  <c r="T418" i="1" s="1"/>
  <c r="P419" i="1"/>
  <c r="T419" i="1" s="1"/>
  <c r="P420" i="1"/>
  <c r="T420" i="1" s="1"/>
  <c r="P421" i="1"/>
  <c r="T421" i="1" s="1"/>
  <c r="P422" i="1"/>
  <c r="T422" i="1" s="1"/>
  <c r="P423" i="1"/>
  <c r="T423" i="1" s="1"/>
  <c r="P424" i="1"/>
  <c r="T424" i="1" s="1"/>
  <c r="P425" i="1"/>
  <c r="T425" i="1" s="1"/>
  <c r="P426" i="1"/>
  <c r="T426" i="1" s="1"/>
  <c r="P427" i="1"/>
  <c r="T427" i="1" s="1"/>
  <c r="P428" i="1"/>
  <c r="T428" i="1" s="1"/>
  <c r="P429" i="1"/>
  <c r="T429" i="1" s="1"/>
  <c r="P430" i="1"/>
  <c r="T430" i="1" s="1"/>
  <c r="P431" i="1"/>
  <c r="T431" i="1" s="1"/>
  <c r="P432" i="1"/>
  <c r="T432" i="1" s="1"/>
  <c r="P433" i="1"/>
  <c r="T433" i="1" s="1"/>
  <c r="P434" i="1"/>
  <c r="T434" i="1" s="1"/>
  <c r="P435" i="1"/>
  <c r="T435" i="1" s="1"/>
  <c r="P436" i="1"/>
  <c r="T436" i="1" s="1"/>
  <c r="P437" i="1"/>
  <c r="T437" i="1" s="1"/>
  <c r="P438" i="1"/>
  <c r="T438" i="1" s="1"/>
  <c r="P439" i="1"/>
  <c r="T439" i="1" s="1"/>
  <c r="P440" i="1"/>
  <c r="T440" i="1" s="1"/>
  <c r="P441" i="1"/>
  <c r="T441" i="1" s="1"/>
  <c r="P442" i="1"/>
  <c r="T442" i="1" s="1"/>
  <c r="P443" i="1"/>
  <c r="T443" i="1" s="1"/>
  <c r="P444" i="1"/>
  <c r="T444" i="1" s="1"/>
  <c r="P445" i="1"/>
  <c r="T445" i="1" s="1"/>
  <c r="P446" i="1"/>
  <c r="T446" i="1" s="1"/>
  <c r="P447" i="1"/>
  <c r="T447" i="1" s="1"/>
  <c r="P448" i="1"/>
  <c r="T448" i="1" s="1"/>
  <c r="P449" i="1"/>
  <c r="T449" i="1" s="1"/>
  <c r="P450" i="1"/>
  <c r="T450" i="1" s="1"/>
  <c r="P451" i="1"/>
  <c r="T451" i="1" s="1"/>
  <c r="P452" i="1"/>
  <c r="T452" i="1" s="1"/>
  <c r="P453" i="1"/>
  <c r="T453" i="1" s="1"/>
  <c r="P454" i="1"/>
  <c r="T454" i="1" s="1"/>
  <c r="P455" i="1"/>
  <c r="T455" i="1" s="1"/>
  <c r="P456" i="1"/>
  <c r="T456" i="1" s="1"/>
  <c r="P457" i="1"/>
  <c r="T457" i="1" s="1"/>
  <c r="P458" i="1"/>
  <c r="T458" i="1" s="1"/>
  <c r="P459" i="1"/>
  <c r="T459" i="1" s="1"/>
  <c r="P460" i="1"/>
  <c r="T460" i="1" s="1"/>
  <c r="P461" i="1"/>
  <c r="T461" i="1" s="1"/>
  <c r="P462" i="1"/>
  <c r="T462" i="1" s="1"/>
  <c r="P463" i="1"/>
  <c r="T463" i="1" s="1"/>
  <c r="P391" i="1"/>
  <c r="T391" i="1" s="1"/>
  <c r="O391" i="1"/>
  <c r="S391" i="1" s="1"/>
  <c r="O287" i="1"/>
  <c r="S287" i="1" s="1"/>
  <c r="O288" i="1"/>
  <c r="S288" i="1" s="1"/>
  <c r="O289" i="1"/>
  <c r="S289" i="1" s="1"/>
  <c r="O290" i="1"/>
  <c r="S290" i="1" s="1"/>
  <c r="O291" i="1"/>
  <c r="S291" i="1" s="1"/>
  <c r="O292" i="1"/>
  <c r="S292" i="1" s="1"/>
  <c r="O293" i="1"/>
  <c r="S293" i="1" s="1"/>
  <c r="O294" i="1"/>
  <c r="S294" i="1" s="1"/>
  <c r="O295" i="1"/>
  <c r="S295" i="1" s="1"/>
  <c r="O296" i="1"/>
  <c r="S296" i="1" s="1"/>
  <c r="O297" i="1"/>
  <c r="S297" i="1" s="1"/>
  <c r="O298" i="1"/>
  <c r="S298" i="1" s="1"/>
  <c r="O299" i="1"/>
  <c r="S299" i="1" s="1"/>
  <c r="O300" i="1"/>
  <c r="S300" i="1" s="1"/>
  <c r="O301" i="1"/>
  <c r="S301" i="1" s="1"/>
  <c r="O302" i="1"/>
  <c r="S302" i="1" s="1"/>
  <c r="O303" i="1"/>
  <c r="S303" i="1" s="1"/>
  <c r="O304" i="1"/>
  <c r="S304" i="1" s="1"/>
  <c r="O305" i="1"/>
  <c r="S305" i="1" s="1"/>
  <c r="O306" i="1"/>
  <c r="S306" i="1" s="1"/>
  <c r="O307" i="1"/>
  <c r="S307" i="1" s="1"/>
  <c r="O308" i="1"/>
  <c r="S308" i="1" s="1"/>
  <c r="O309" i="1"/>
  <c r="S309" i="1" s="1"/>
  <c r="O310" i="1"/>
  <c r="S310" i="1" s="1"/>
  <c r="O311" i="1"/>
  <c r="S311" i="1" s="1"/>
  <c r="O312" i="1"/>
  <c r="S312" i="1" s="1"/>
  <c r="O313" i="1"/>
  <c r="S313" i="1" s="1"/>
  <c r="O314" i="1"/>
  <c r="S314" i="1" s="1"/>
  <c r="O315" i="1"/>
  <c r="S315" i="1" s="1"/>
  <c r="O316" i="1"/>
  <c r="S316" i="1" s="1"/>
  <c r="O317" i="1"/>
  <c r="S317" i="1" s="1"/>
  <c r="O318" i="1"/>
  <c r="S318" i="1" s="1"/>
  <c r="O319" i="1"/>
  <c r="S319" i="1" s="1"/>
  <c r="O320" i="1"/>
  <c r="S320" i="1" s="1"/>
  <c r="O321" i="1"/>
  <c r="S321" i="1" s="1"/>
  <c r="O322" i="1"/>
  <c r="S322" i="1" s="1"/>
  <c r="O323" i="1"/>
  <c r="S323" i="1" s="1"/>
  <c r="O324" i="1"/>
  <c r="S324" i="1" s="1"/>
  <c r="O325" i="1"/>
  <c r="S325" i="1" s="1"/>
  <c r="O326" i="1"/>
  <c r="S326" i="1" s="1"/>
  <c r="O327" i="1"/>
  <c r="S327" i="1" s="1"/>
  <c r="O328" i="1"/>
  <c r="S328" i="1" s="1"/>
  <c r="O329" i="1"/>
  <c r="S329" i="1" s="1"/>
  <c r="O330" i="1"/>
  <c r="S330" i="1" s="1"/>
  <c r="O331" i="1"/>
  <c r="S331" i="1" s="1"/>
  <c r="O332" i="1"/>
  <c r="S332" i="1" s="1"/>
  <c r="O333" i="1"/>
  <c r="S333" i="1" s="1"/>
  <c r="O334" i="1"/>
  <c r="S334" i="1" s="1"/>
  <c r="O335" i="1"/>
  <c r="S335" i="1" s="1"/>
  <c r="O336" i="1"/>
  <c r="S336" i="1" s="1"/>
  <c r="O337" i="1"/>
  <c r="S337" i="1" s="1"/>
  <c r="O338" i="1"/>
  <c r="S338" i="1" s="1"/>
  <c r="O339" i="1"/>
  <c r="S339" i="1" s="1"/>
  <c r="O340" i="1"/>
  <c r="S340" i="1" s="1"/>
  <c r="O341" i="1"/>
  <c r="S341" i="1" s="1"/>
  <c r="O342" i="1"/>
  <c r="S342" i="1" s="1"/>
  <c r="O343" i="1"/>
  <c r="S343" i="1" s="1"/>
  <c r="O344" i="1"/>
  <c r="S344" i="1" s="1"/>
  <c r="O345" i="1"/>
  <c r="S345" i="1" s="1"/>
  <c r="O346" i="1"/>
  <c r="S346" i="1" s="1"/>
  <c r="O347" i="1"/>
  <c r="S347" i="1" s="1"/>
  <c r="O348" i="1"/>
  <c r="S348" i="1" s="1"/>
  <c r="O349" i="1"/>
  <c r="S349" i="1" s="1"/>
  <c r="O350" i="1"/>
  <c r="S350" i="1" s="1"/>
  <c r="O351" i="1"/>
  <c r="S351" i="1" s="1"/>
  <c r="O352" i="1"/>
  <c r="S352" i="1" s="1"/>
  <c r="O353" i="1"/>
  <c r="S353" i="1" s="1"/>
  <c r="O354" i="1"/>
  <c r="S354" i="1" s="1"/>
  <c r="O355" i="1"/>
  <c r="S355" i="1" s="1"/>
  <c r="O356" i="1"/>
  <c r="S356" i="1" s="1"/>
  <c r="O357" i="1"/>
  <c r="S357" i="1" s="1"/>
  <c r="O358" i="1"/>
  <c r="S358" i="1" s="1"/>
  <c r="O359" i="1"/>
  <c r="S359" i="1" s="1"/>
  <c r="O360" i="1"/>
  <c r="S360" i="1" s="1"/>
  <c r="O361" i="1"/>
  <c r="S361" i="1" s="1"/>
  <c r="O362" i="1"/>
  <c r="S362" i="1" s="1"/>
  <c r="O363" i="1"/>
  <c r="S363" i="1" s="1"/>
  <c r="O364" i="1"/>
  <c r="S364" i="1" s="1"/>
  <c r="O365" i="1"/>
  <c r="S365" i="1" s="1"/>
  <c r="O366" i="1"/>
  <c r="S366" i="1" s="1"/>
  <c r="O367" i="1"/>
  <c r="S367" i="1" s="1"/>
  <c r="O368" i="1"/>
  <c r="S368" i="1" s="1"/>
  <c r="O369" i="1"/>
  <c r="S369" i="1" s="1"/>
  <c r="O370" i="1"/>
  <c r="S370" i="1" s="1"/>
  <c r="O371" i="1"/>
  <c r="S371" i="1" s="1"/>
  <c r="O372" i="1"/>
  <c r="S372" i="1" s="1"/>
  <c r="O373" i="1"/>
  <c r="S373" i="1" s="1"/>
  <c r="O374" i="1"/>
  <c r="S374" i="1" s="1"/>
  <c r="O375" i="1"/>
  <c r="S375" i="1" s="1"/>
  <c r="O376" i="1"/>
  <c r="S376" i="1" s="1"/>
  <c r="O377" i="1"/>
  <c r="S377" i="1" s="1"/>
  <c r="O378" i="1"/>
  <c r="S378" i="1" s="1"/>
  <c r="O379" i="1"/>
  <c r="S379" i="1" s="1"/>
  <c r="O380" i="1"/>
  <c r="S380" i="1" s="1"/>
  <c r="O381" i="1"/>
  <c r="S381" i="1" s="1"/>
  <c r="O382" i="1"/>
  <c r="S382" i="1" s="1"/>
  <c r="O383" i="1"/>
  <c r="S383" i="1" s="1"/>
  <c r="O384" i="1"/>
  <c r="S384" i="1" s="1"/>
  <c r="O385" i="1"/>
  <c r="S385" i="1" s="1"/>
  <c r="O386" i="1"/>
  <c r="S386" i="1" s="1"/>
  <c r="O387" i="1"/>
  <c r="S387" i="1" s="1"/>
  <c r="O388" i="1"/>
  <c r="S388" i="1" s="1"/>
  <c r="O389" i="1"/>
  <c r="S389" i="1" s="1"/>
  <c r="P287" i="1"/>
  <c r="T287" i="1" s="1"/>
  <c r="P288" i="1"/>
  <c r="T288" i="1" s="1"/>
  <c r="P289" i="1"/>
  <c r="T289" i="1" s="1"/>
  <c r="P290" i="1"/>
  <c r="T290" i="1" s="1"/>
  <c r="P291" i="1"/>
  <c r="T291" i="1" s="1"/>
  <c r="P292" i="1"/>
  <c r="T292" i="1" s="1"/>
  <c r="P293" i="1"/>
  <c r="T293" i="1" s="1"/>
  <c r="P294" i="1"/>
  <c r="T294" i="1" s="1"/>
  <c r="P295" i="1"/>
  <c r="T295" i="1" s="1"/>
  <c r="P296" i="1"/>
  <c r="T296" i="1" s="1"/>
  <c r="P297" i="1"/>
  <c r="T297" i="1" s="1"/>
  <c r="P298" i="1"/>
  <c r="T298" i="1" s="1"/>
  <c r="P299" i="1"/>
  <c r="T299" i="1" s="1"/>
  <c r="P300" i="1"/>
  <c r="T300" i="1" s="1"/>
  <c r="P301" i="1"/>
  <c r="T301" i="1" s="1"/>
  <c r="P302" i="1"/>
  <c r="T302" i="1" s="1"/>
  <c r="P303" i="1"/>
  <c r="T303" i="1" s="1"/>
  <c r="P304" i="1"/>
  <c r="T304" i="1" s="1"/>
  <c r="P305" i="1"/>
  <c r="T305" i="1" s="1"/>
  <c r="P306" i="1"/>
  <c r="T306" i="1" s="1"/>
  <c r="P307" i="1"/>
  <c r="T307" i="1" s="1"/>
  <c r="P308" i="1"/>
  <c r="T308" i="1" s="1"/>
  <c r="P309" i="1"/>
  <c r="T309" i="1" s="1"/>
  <c r="P310" i="1"/>
  <c r="T310" i="1" s="1"/>
  <c r="P311" i="1"/>
  <c r="T311" i="1" s="1"/>
  <c r="P312" i="1"/>
  <c r="T312" i="1" s="1"/>
  <c r="P313" i="1"/>
  <c r="T313" i="1" s="1"/>
  <c r="P314" i="1"/>
  <c r="T314" i="1" s="1"/>
  <c r="P315" i="1"/>
  <c r="T315" i="1" s="1"/>
  <c r="P316" i="1"/>
  <c r="T316" i="1" s="1"/>
  <c r="P317" i="1"/>
  <c r="T317" i="1" s="1"/>
  <c r="P318" i="1"/>
  <c r="T318" i="1" s="1"/>
  <c r="P319" i="1"/>
  <c r="T319" i="1" s="1"/>
  <c r="P320" i="1"/>
  <c r="T320" i="1" s="1"/>
  <c r="P321" i="1"/>
  <c r="T321" i="1" s="1"/>
  <c r="P322" i="1"/>
  <c r="T322" i="1" s="1"/>
  <c r="P323" i="1"/>
  <c r="T323" i="1" s="1"/>
  <c r="P324" i="1"/>
  <c r="T324" i="1" s="1"/>
  <c r="P325" i="1"/>
  <c r="T325" i="1" s="1"/>
  <c r="P326" i="1"/>
  <c r="T326" i="1" s="1"/>
  <c r="P327" i="1"/>
  <c r="T327" i="1" s="1"/>
  <c r="P328" i="1"/>
  <c r="T328" i="1" s="1"/>
  <c r="P329" i="1"/>
  <c r="T329" i="1" s="1"/>
  <c r="P330" i="1"/>
  <c r="T330" i="1" s="1"/>
  <c r="P331" i="1"/>
  <c r="T331" i="1" s="1"/>
  <c r="P332" i="1"/>
  <c r="T332" i="1" s="1"/>
  <c r="P333" i="1"/>
  <c r="T333" i="1" s="1"/>
  <c r="P334" i="1"/>
  <c r="T334" i="1" s="1"/>
  <c r="P335" i="1"/>
  <c r="T335" i="1" s="1"/>
  <c r="P336" i="1"/>
  <c r="T336" i="1" s="1"/>
  <c r="P337" i="1"/>
  <c r="T337" i="1" s="1"/>
  <c r="P338" i="1"/>
  <c r="T338" i="1" s="1"/>
  <c r="P339" i="1"/>
  <c r="T339" i="1" s="1"/>
  <c r="P340" i="1"/>
  <c r="T340" i="1" s="1"/>
  <c r="P341" i="1"/>
  <c r="T341" i="1" s="1"/>
  <c r="P342" i="1"/>
  <c r="T342" i="1" s="1"/>
  <c r="P343" i="1"/>
  <c r="T343" i="1" s="1"/>
  <c r="P344" i="1"/>
  <c r="T344" i="1" s="1"/>
  <c r="P345" i="1"/>
  <c r="T345" i="1" s="1"/>
  <c r="P346" i="1"/>
  <c r="T346" i="1" s="1"/>
  <c r="P347" i="1"/>
  <c r="T347" i="1" s="1"/>
  <c r="P348" i="1"/>
  <c r="T348" i="1" s="1"/>
  <c r="P349" i="1"/>
  <c r="T349" i="1" s="1"/>
  <c r="P350" i="1"/>
  <c r="T350" i="1" s="1"/>
  <c r="P351" i="1"/>
  <c r="T351" i="1" s="1"/>
  <c r="P352" i="1"/>
  <c r="T352" i="1" s="1"/>
  <c r="P353" i="1"/>
  <c r="T353" i="1" s="1"/>
  <c r="P354" i="1"/>
  <c r="T354" i="1" s="1"/>
  <c r="P355" i="1"/>
  <c r="T355" i="1" s="1"/>
  <c r="P356" i="1"/>
  <c r="T356" i="1" s="1"/>
  <c r="P357" i="1"/>
  <c r="T357" i="1" s="1"/>
  <c r="P358" i="1"/>
  <c r="T358" i="1" s="1"/>
  <c r="P359" i="1"/>
  <c r="T359" i="1" s="1"/>
  <c r="P360" i="1"/>
  <c r="T360" i="1" s="1"/>
  <c r="P361" i="1"/>
  <c r="T361" i="1" s="1"/>
  <c r="P362" i="1"/>
  <c r="T362" i="1" s="1"/>
  <c r="P363" i="1"/>
  <c r="T363" i="1" s="1"/>
  <c r="P364" i="1"/>
  <c r="T364" i="1" s="1"/>
  <c r="P365" i="1"/>
  <c r="T365" i="1" s="1"/>
  <c r="P366" i="1"/>
  <c r="T366" i="1" s="1"/>
  <c r="P367" i="1"/>
  <c r="T367" i="1" s="1"/>
  <c r="P368" i="1"/>
  <c r="T368" i="1" s="1"/>
  <c r="P369" i="1"/>
  <c r="T369" i="1" s="1"/>
  <c r="P370" i="1"/>
  <c r="T370" i="1" s="1"/>
  <c r="P371" i="1"/>
  <c r="T371" i="1" s="1"/>
  <c r="P372" i="1"/>
  <c r="T372" i="1" s="1"/>
  <c r="P373" i="1"/>
  <c r="T373" i="1" s="1"/>
  <c r="P374" i="1"/>
  <c r="T374" i="1" s="1"/>
  <c r="P375" i="1"/>
  <c r="T375" i="1" s="1"/>
  <c r="P376" i="1"/>
  <c r="T376" i="1" s="1"/>
  <c r="P377" i="1"/>
  <c r="T377" i="1" s="1"/>
  <c r="P378" i="1"/>
  <c r="T378" i="1" s="1"/>
  <c r="P379" i="1"/>
  <c r="T379" i="1" s="1"/>
  <c r="P380" i="1"/>
  <c r="T380" i="1" s="1"/>
  <c r="P381" i="1"/>
  <c r="T381" i="1" s="1"/>
  <c r="P382" i="1"/>
  <c r="T382" i="1" s="1"/>
  <c r="P383" i="1"/>
  <c r="T383" i="1" s="1"/>
  <c r="P384" i="1"/>
  <c r="T384" i="1" s="1"/>
  <c r="P385" i="1"/>
  <c r="T385" i="1" s="1"/>
  <c r="P386" i="1"/>
  <c r="T386" i="1" s="1"/>
  <c r="P387" i="1"/>
  <c r="T387" i="1" s="1"/>
  <c r="P388" i="1"/>
  <c r="T388" i="1" s="1"/>
  <c r="P389" i="1"/>
  <c r="T389" i="1" s="1"/>
  <c r="P286" i="1"/>
  <c r="T286" i="1" s="1"/>
  <c r="O286" i="1"/>
  <c r="S286" i="1" s="1"/>
  <c r="O197" i="1"/>
  <c r="S197" i="1" s="1"/>
  <c r="O198" i="1"/>
  <c r="S198" i="1" s="1"/>
  <c r="O199" i="1"/>
  <c r="S199" i="1" s="1"/>
  <c r="O200" i="1"/>
  <c r="S200" i="1" s="1"/>
  <c r="O201" i="1"/>
  <c r="S201" i="1" s="1"/>
  <c r="O202" i="1"/>
  <c r="S202" i="1" s="1"/>
  <c r="O203" i="1"/>
  <c r="S203" i="1" s="1"/>
  <c r="O204" i="1"/>
  <c r="S204" i="1" s="1"/>
  <c r="O205" i="1"/>
  <c r="S205" i="1" s="1"/>
  <c r="O206" i="1"/>
  <c r="S206" i="1" s="1"/>
  <c r="O207" i="1"/>
  <c r="S207" i="1" s="1"/>
  <c r="O208" i="1"/>
  <c r="S208" i="1" s="1"/>
  <c r="O209" i="1"/>
  <c r="S209" i="1" s="1"/>
  <c r="O210" i="1"/>
  <c r="S210" i="1" s="1"/>
  <c r="O211" i="1"/>
  <c r="S211" i="1" s="1"/>
  <c r="O212" i="1"/>
  <c r="S212" i="1" s="1"/>
  <c r="O213" i="1"/>
  <c r="S213" i="1" s="1"/>
  <c r="O214" i="1"/>
  <c r="S214" i="1" s="1"/>
  <c r="O215" i="1"/>
  <c r="S215" i="1" s="1"/>
  <c r="O216" i="1"/>
  <c r="S216" i="1" s="1"/>
  <c r="O217" i="1"/>
  <c r="S217" i="1" s="1"/>
  <c r="O218" i="1"/>
  <c r="S218" i="1" s="1"/>
  <c r="O219" i="1"/>
  <c r="S219" i="1" s="1"/>
  <c r="O220" i="1"/>
  <c r="S220" i="1" s="1"/>
  <c r="O221" i="1"/>
  <c r="S221" i="1" s="1"/>
  <c r="O222" i="1"/>
  <c r="S222" i="1" s="1"/>
  <c r="O223" i="1"/>
  <c r="S223" i="1" s="1"/>
  <c r="O224" i="1"/>
  <c r="S224" i="1" s="1"/>
  <c r="O225" i="1"/>
  <c r="S225" i="1" s="1"/>
  <c r="O226" i="1"/>
  <c r="S226" i="1" s="1"/>
  <c r="O227" i="1"/>
  <c r="S227" i="1" s="1"/>
  <c r="O228" i="1"/>
  <c r="S228" i="1" s="1"/>
  <c r="O229" i="1"/>
  <c r="S229" i="1" s="1"/>
  <c r="O230" i="1"/>
  <c r="S230" i="1" s="1"/>
  <c r="O231" i="1"/>
  <c r="S231" i="1" s="1"/>
  <c r="O232" i="1"/>
  <c r="S232" i="1" s="1"/>
  <c r="O233" i="1"/>
  <c r="S233" i="1" s="1"/>
  <c r="O234" i="1"/>
  <c r="S234" i="1" s="1"/>
  <c r="O235" i="1"/>
  <c r="S235" i="1" s="1"/>
  <c r="O236" i="1"/>
  <c r="S236" i="1" s="1"/>
  <c r="O237" i="1"/>
  <c r="S237" i="1" s="1"/>
  <c r="O238" i="1"/>
  <c r="S238" i="1" s="1"/>
  <c r="O239" i="1"/>
  <c r="S239" i="1" s="1"/>
  <c r="O240" i="1"/>
  <c r="S240" i="1" s="1"/>
  <c r="O241" i="1"/>
  <c r="S241" i="1" s="1"/>
  <c r="O242" i="1"/>
  <c r="S242" i="1" s="1"/>
  <c r="O243" i="1"/>
  <c r="S243" i="1" s="1"/>
  <c r="O244" i="1"/>
  <c r="S244" i="1" s="1"/>
  <c r="O245" i="1"/>
  <c r="S245" i="1" s="1"/>
  <c r="O246" i="1"/>
  <c r="S246" i="1" s="1"/>
  <c r="O247" i="1"/>
  <c r="S247" i="1" s="1"/>
  <c r="O248" i="1"/>
  <c r="S248" i="1" s="1"/>
  <c r="O249" i="1"/>
  <c r="S249" i="1" s="1"/>
  <c r="O250" i="1"/>
  <c r="S250" i="1" s="1"/>
  <c r="O251" i="1"/>
  <c r="S251" i="1" s="1"/>
  <c r="O252" i="1"/>
  <c r="S252" i="1" s="1"/>
  <c r="O253" i="1"/>
  <c r="S253" i="1" s="1"/>
  <c r="O254" i="1"/>
  <c r="S254" i="1" s="1"/>
  <c r="O255" i="1"/>
  <c r="S255" i="1" s="1"/>
  <c r="O256" i="1"/>
  <c r="S256" i="1" s="1"/>
  <c r="O257" i="1"/>
  <c r="S257" i="1" s="1"/>
  <c r="O258" i="1"/>
  <c r="S258" i="1" s="1"/>
  <c r="O259" i="1"/>
  <c r="S259" i="1" s="1"/>
  <c r="O260" i="1"/>
  <c r="S260" i="1" s="1"/>
  <c r="O261" i="1"/>
  <c r="S261" i="1" s="1"/>
  <c r="O262" i="1"/>
  <c r="S262" i="1" s="1"/>
  <c r="O263" i="1"/>
  <c r="S263" i="1" s="1"/>
  <c r="O264" i="1"/>
  <c r="S264" i="1" s="1"/>
  <c r="O265" i="1"/>
  <c r="S265" i="1" s="1"/>
  <c r="O266" i="1"/>
  <c r="S266" i="1" s="1"/>
  <c r="O267" i="1"/>
  <c r="S267" i="1" s="1"/>
  <c r="O268" i="1"/>
  <c r="S268" i="1" s="1"/>
  <c r="O269" i="1"/>
  <c r="S269" i="1" s="1"/>
  <c r="O270" i="1"/>
  <c r="S270" i="1" s="1"/>
  <c r="O271" i="1"/>
  <c r="S271" i="1" s="1"/>
  <c r="O272" i="1"/>
  <c r="S272" i="1" s="1"/>
  <c r="O273" i="1"/>
  <c r="S273" i="1" s="1"/>
  <c r="O274" i="1"/>
  <c r="S274" i="1" s="1"/>
  <c r="O275" i="1"/>
  <c r="S275" i="1" s="1"/>
  <c r="O276" i="1"/>
  <c r="S276" i="1" s="1"/>
  <c r="O277" i="1"/>
  <c r="S277" i="1" s="1"/>
  <c r="O278" i="1"/>
  <c r="S278" i="1" s="1"/>
  <c r="O279" i="1"/>
  <c r="S279" i="1" s="1"/>
  <c r="O280" i="1"/>
  <c r="S280" i="1" s="1"/>
  <c r="O281" i="1"/>
  <c r="S281" i="1" s="1"/>
  <c r="O282" i="1"/>
  <c r="S282" i="1" s="1"/>
  <c r="O283" i="1"/>
  <c r="S283" i="1" s="1"/>
  <c r="O284" i="1"/>
  <c r="S284" i="1" s="1"/>
  <c r="P197" i="1"/>
  <c r="T197" i="1" s="1"/>
  <c r="P198" i="1"/>
  <c r="T198" i="1" s="1"/>
  <c r="P199" i="1"/>
  <c r="T199" i="1" s="1"/>
  <c r="P200" i="1"/>
  <c r="T200" i="1" s="1"/>
  <c r="P201" i="1"/>
  <c r="T201" i="1" s="1"/>
  <c r="P202" i="1"/>
  <c r="T202" i="1" s="1"/>
  <c r="P203" i="1"/>
  <c r="T203" i="1" s="1"/>
  <c r="P204" i="1"/>
  <c r="T204" i="1" s="1"/>
  <c r="P205" i="1"/>
  <c r="T205" i="1" s="1"/>
  <c r="P206" i="1"/>
  <c r="T206" i="1" s="1"/>
  <c r="P207" i="1"/>
  <c r="T207" i="1" s="1"/>
  <c r="P208" i="1"/>
  <c r="T208" i="1" s="1"/>
  <c r="P209" i="1"/>
  <c r="T209" i="1" s="1"/>
  <c r="P210" i="1"/>
  <c r="T210" i="1" s="1"/>
  <c r="P211" i="1"/>
  <c r="T211" i="1" s="1"/>
  <c r="P212" i="1"/>
  <c r="T212" i="1" s="1"/>
  <c r="P213" i="1"/>
  <c r="T213" i="1" s="1"/>
  <c r="P214" i="1"/>
  <c r="T214" i="1" s="1"/>
  <c r="P215" i="1"/>
  <c r="T215" i="1" s="1"/>
  <c r="P216" i="1"/>
  <c r="T216" i="1" s="1"/>
  <c r="P217" i="1"/>
  <c r="T217" i="1" s="1"/>
  <c r="P218" i="1"/>
  <c r="T218" i="1" s="1"/>
  <c r="P219" i="1"/>
  <c r="T219" i="1" s="1"/>
  <c r="P220" i="1"/>
  <c r="T220" i="1" s="1"/>
  <c r="P221" i="1"/>
  <c r="T221" i="1" s="1"/>
  <c r="P222" i="1"/>
  <c r="T222" i="1" s="1"/>
  <c r="P223" i="1"/>
  <c r="T223" i="1" s="1"/>
  <c r="P224" i="1"/>
  <c r="T224" i="1" s="1"/>
  <c r="P225" i="1"/>
  <c r="T225" i="1" s="1"/>
  <c r="P226" i="1"/>
  <c r="T226" i="1" s="1"/>
  <c r="P227" i="1"/>
  <c r="T227" i="1" s="1"/>
  <c r="P228" i="1"/>
  <c r="T228" i="1" s="1"/>
  <c r="P229" i="1"/>
  <c r="T229" i="1" s="1"/>
  <c r="P230" i="1"/>
  <c r="T230" i="1" s="1"/>
  <c r="P231" i="1"/>
  <c r="T231" i="1" s="1"/>
  <c r="P232" i="1"/>
  <c r="T232" i="1" s="1"/>
  <c r="P233" i="1"/>
  <c r="T233" i="1" s="1"/>
  <c r="P234" i="1"/>
  <c r="T234" i="1" s="1"/>
  <c r="P235" i="1"/>
  <c r="T235" i="1" s="1"/>
  <c r="P236" i="1"/>
  <c r="T236" i="1" s="1"/>
  <c r="P237" i="1"/>
  <c r="T237" i="1" s="1"/>
  <c r="P238" i="1"/>
  <c r="T238" i="1" s="1"/>
  <c r="P239" i="1"/>
  <c r="T239" i="1" s="1"/>
  <c r="P240" i="1"/>
  <c r="T240" i="1" s="1"/>
  <c r="P241" i="1"/>
  <c r="T241" i="1" s="1"/>
  <c r="P242" i="1"/>
  <c r="T242" i="1" s="1"/>
  <c r="P243" i="1"/>
  <c r="T243" i="1" s="1"/>
  <c r="P244" i="1"/>
  <c r="T244" i="1" s="1"/>
  <c r="P245" i="1"/>
  <c r="T245" i="1" s="1"/>
  <c r="P246" i="1"/>
  <c r="T246" i="1" s="1"/>
  <c r="P247" i="1"/>
  <c r="T247" i="1" s="1"/>
  <c r="P248" i="1"/>
  <c r="T248" i="1" s="1"/>
  <c r="P249" i="1"/>
  <c r="T249" i="1" s="1"/>
  <c r="P250" i="1"/>
  <c r="T250" i="1" s="1"/>
  <c r="P251" i="1"/>
  <c r="T251" i="1" s="1"/>
  <c r="P252" i="1"/>
  <c r="T252" i="1" s="1"/>
  <c r="P253" i="1"/>
  <c r="T253" i="1" s="1"/>
  <c r="P254" i="1"/>
  <c r="T254" i="1" s="1"/>
  <c r="P255" i="1"/>
  <c r="T255" i="1" s="1"/>
  <c r="P256" i="1"/>
  <c r="T256" i="1" s="1"/>
  <c r="P257" i="1"/>
  <c r="T257" i="1" s="1"/>
  <c r="P258" i="1"/>
  <c r="T258" i="1" s="1"/>
  <c r="P259" i="1"/>
  <c r="T259" i="1" s="1"/>
  <c r="P260" i="1"/>
  <c r="T260" i="1" s="1"/>
  <c r="P261" i="1"/>
  <c r="T261" i="1" s="1"/>
  <c r="P262" i="1"/>
  <c r="T262" i="1" s="1"/>
  <c r="P263" i="1"/>
  <c r="T263" i="1" s="1"/>
  <c r="P264" i="1"/>
  <c r="T264" i="1" s="1"/>
  <c r="P265" i="1"/>
  <c r="T265" i="1" s="1"/>
  <c r="P266" i="1"/>
  <c r="T266" i="1" s="1"/>
  <c r="P267" i="1"/>
  <c r="T267" i="1" s="1"/>
  <c r="P268" i="1"/>
  <c r="T268" i="1" s="1"/>
  <c r="P269" i="1"/>
  <c r="T269" i="1" s="1"/>
  <c r="P270" i="1"/>
  <c r="T270" i="1" s="1"/>
  <c r="P271" i="1"/>
  <c r="T271" i="1" s="1"/>
  <c r="P272" i="1"/>
  <c r="T272" i="1" s="1"/>
  <c r="P273" i="1"/>
  <c r="T273" i="1" s="1"/>
  <c r="P274" i="1"/>
  <c r="T274" i="1" s="1"/>
  <c r="P275" i="1"/>
  <c r="T275" i="1" s="1"/>
  <c r="P276" i="1"/>
  <c r="T276" i="1" s="1"/>
  <c r="P277" i="1"/>
  <c r="T277" i="1" s="1"/>
  <c r="P278" i="1"/>
  <c r="T278" i="1" s="1"/>
  <c r="P279" i="1"/>
  <c r="T279" i="1" s="1"/>
  <c r="P280" i="1"/>
  <c r="T280" i="1" s="1"/>
  <c r="P281" i="1"/>
  <c r="T281" i="1" s="1"/>
  <c r="P282" i="1"/>
  <c r="T282" i="1" s="1"/>
  <c r="P283" i="1"/>
  <c r="T283" i="1" s="1"/>
  <c r="P284" i="1"/>
  <c r="T284" i="1" s="1"/>
  <c r="P196" i="1"/>
  <c r="T196" i="1" s="1"/>
  <c r="O196" i="1"/>
  <c r="S196" i="1" s="1"/>
  <c r="P96" i="1"/>
  <c r="T96" i="1" s="1"/>
  <c r="P97" i="1"/>
  <c r="T97" i="1" s="1"/>
  <c r="P98" i="1"/>
  <c r="T98" i="1" s="1"/>
  <c r="P99" i="1"/>
  <c r="T99" i="1" s="1"/>
  <c r="P100" i="1"/>
  <c r="T100" i="1" s="1"/>
  <c r="P101" i="1"/>
  <c r="T101" i="1" s="1"/>
  <c r="P102" i="1"/>
  <c r="T102" i="1" s="1"/>
  <c r="P103" i="1"/>
  <c r="T103" i="1" s="1"/>
  <c r="P104" i="1"/>
  <c r="T104" i="1" s="1"/>
  <c r="P105" i="1"/>
  <c r="T105" i="1" s="1"/>
  <c r="P106" i="1"/>
  <c r="T106" i="1" s="1"/>
  <c r="P107" i="1"/>
  <c r="T107" i="1" s="1"/>
  <c r="P108" i="1"/>
  <c r="T108" i="1" s="1"/>
  <c r="P109" i="1"/>
  <c r="T109" i="1" s="1"/>
  <c r="P110" i="1"/>
  <c r="T110" i="1" s="1"/>
  <c r="P111" i="1"/>
  <c r="T111" i="1" s="1"/>
  <c r="P112" i="1"/>
  <c r="T112" i="1" s="1"/>
  <c r="P113" i="1"/>
  <c r="T113" i="1" s="1"/>
  <c r="P114" i="1"/>
  <c r="T114" i="1" s="1"/>
  <c r="P115" i="1"/>
  <c r="T115" i="1" s="1"/>
  <c r="P116" i="1"/>
  <c r="T116" i="1" s="1"/>
  <c r="P117" i="1"/>
  <c r="T117" i="1" s="1"/>
  <c r="P118" i="1"/>
  <c r="T118" i="1" s="1"/>
  <c r="P119" i="1"/>
  <c r="T119" i="1" s="1"/>
  <c r="P120" i="1"/>
  <c r="T120" i="1" s="1"/>
  <c r="P121" i="1"/>
  <c r="T121" i="1" s="1"/>
  <c r="P122" i="1"/>
  <c r="T122" i="1" s="1"/>
  <c r="P123" i="1"/>
  <c r="T123" i="1" s="1"/>
  <c r="P124" i="1"/>
  <c r="T124" i="1" s="1"/>
  <c r="P125" i="1"/>
  <c r="T125" i="1" s="1"/>
  <c r="P126" i="1"/>
  <c r="T126" i="1" s="1"/>
  <c r="P127" i="1"/>
  <c r="T127" i="1" s="1"/>
  <c r="P128" i="1"/>
  <c r="T128" i="1" s="1"/>
  <c r="P129" i="1"/>
  <c r="T129" i="1" s="1"/>
  <c r="P130" i="1"/>
  <c r="T130" i="1" s="1"/>
  <c r="P131" i="1"/>
  <c r="T131" i="1" s="1"/>
  <c r="P132" i="1"/>
  <c r="T132" i="1" s="1"/>
  <c r="P133" i="1"/>
  <c r="T133" i="1" s="1"/>
  <c r="P134" i="1"/>
  <c r="T134" i="1" s="1"/>
  <c r="P135" i="1"/>
  <c r="T135" i="1" s="1"/>
  <c r="P136" i="1"/>
  <c r="T136" i="1" s="1"/>
  <c r="P137" i="1"/>
  <c r="T137" i="1" s="1"/>
  <c r="P138" i="1"/>
  <c r="T138" i="1" s="1"/>
  <c r="P139" i="1"/>
  <c r="T139" i="1" s="1"/>
  <c r="P140" i="1"/>
  <c r="T140" i="1" s="1"/>
  <c r="P141" i="1"/>
  <c r="T141" i="1" s="1"/>
  <c r="P142" i="1"/>
  <c r="T142" i="1" s="1"/>
  <c r="P143" i="1"/>
  <c r="T143" i="1" s="1"/>
  <c r="P144" i="1"/>
  <c r="T144" i="1" s="1"/>
  <c r="P145" i="1"/>
  <c r="T145" i="1" s="1"/>
  <c r="P146" i="1"/>
  <c r="T146" i="1" s="1"/>
  <c r="P147" i="1"/>
  <c r="T147" i="1" s="1"/>
  <c r="P148" i="1"/>
  <c r="T148" i="1" s="1"/>
  <c r="P149" i="1"/>
  <c r="T149" i="1" s="1"/>
  <c r="P150" i="1"/>
  <c r="T150" i="1" s="1"/>
  <c r="P151" i="1"/>
  <c r="T151" i="1" s="1"/>
  <c r="P152" i="1"/>
  <c r="T152" i="1" s="1"/>
  <c r="P153" i="1"/>
  <c r="T153" i="1" s="1"/>
  <c r="P154" i="1"/>
  <c r="T154" i="1" s="1"/>
  <c r="P155" i="1"/>
  <c r="T155" i="1" s="1"/>
  <c r="P156" i="1"/>
  <c r="T156" i="1" s="1"/>
  <c r="P157" i="1"/>
  <c r="T157" i="1" s="1"/>
  <c r="P158" i="1"/>
  <c r="T158" i="1" s="1"/>
  <c r="P159" i="1"/>
  <c r="T159" i="1" s="1"/>
  <c r="P160" i="1"/>
  <c r="T160" i="1" s="1"/>
  <c r="P161" i="1"/>
  <c r="T161" i="1" s="1"/>
  <c r="P162" i="1"/>
  <c r="T162" i="1" s="1"/>
  <c r="P163" i="1"/>
  <c r="T163" i="1" s="1"/>
  <c r="P164" i="1"/>
  <c r="T164" i="1" s="1"/>
  <c r="P165" i="1"/>
  <c r="T165" i="1" s="1"/>
  <c r="P166" i="1"/>
  <c r="T166" i="1" s="1"/>
  <c r="P167" i="1"/>
  <c r="T167" i="1" s="1"/>
  <c r="P168" i="1"/>
  <c r="T168" i="1" s="1"/>
  <c r="P169" i="1"/>
  <c r="T169" i="1" s="1"/>
  <c r="P170" i="1"/>
  <c r="T170" i="1" s="1"/>
  <c r="P171" i="1"/>
  <c r="T171" i="1" s="1"/>
  <c r="P172" i="1"/>
  <c r="T172" i="1" s="1"/>
  <c r="P173" i="1"/>
  <c r="T173" i="1" s="1"/>
  <c r="P174" i="1"/>
  <c r="T174" i="1" s="1"/>
  <c r="P175" i="1"/>
  <c r="T175" i="1" s="1"/>
  <c r="P176" i="1"/>
  <c r="T176" i="1" s="1"/>
  <c r="P177" i="1"/>
  <c r="T177" i="1" s="1"/>
  <c r="P178" i="1"/>
  <c r="T178" i="1" s="1"/>
  <c r="P179" i="1"/>
  <c r="T179" i="1" s="1"/>
  <c r="P180" i="1"/>
  <c r="T180" i="1" s="1"/>
  <c r="P181" i="1"/>
  <c r="T181" i="1" s="1"/>
  <c r="P182" i="1"/>
  <c r="T182" i="1" s="1"/>
  <c r="P183" i="1"/>
  <c r="T183" i="1" s="1"/>
  <c r="P184" i="1"/>
  <c r="T184" i="1" s="1"/>
  <c r="P185" i="1"/>
  <c r="T185" i="1" s="1"/>
  <c r="P186" i="1"/>
  <c r="T186" i="1" s="1"/>
  <c r="P187" i="1"/>
  <c r="T187" i="1" s="1"/>
  <c r="P188" i="1"/>
  <c r="T188" i="1" s="1"/>
  <c r="P189" i="1"/>
  <c r="T189" i="1" s="1"/>
  <c r="P190" i="1"/>
  <c r="T190" i="1" s="1"/>
  <c r="P191" i="1"/>
  <c r="T191" i="1" s="1"/>
  <c r="P192" i="1"/>
  <c r="T192" i="1" s="1"/>
  <c r="P193" i="1"/>
  <c r="T193" i="1" s="1"/>
  <c r="P194" i="1"/>
  <c r="T194" i="1" s="1"/>
  <c r="O96" i="1"/>
  <c r="S96" i="1" s="1"/>
  <c r="O97" i="1"/>
  <c r="S97" i="1" s="1"/>
  <c r="O98" i="1"/>
  <c r="S98" i="1" s="1"/>
  <c r="O99" i="1"/>
  <c r="S99" i="1" s="1"/>
  <c r="O100" i="1"/>
  <c r="S100" i="1" s="1"/>
  <c r="O101" i="1"/>
  <c r="S101" i="1" s="1"/>
  <c r="O102" i="1"/>
  <c r="S102" i="1" s="1"/>
  <c r="O103" i="1"/>
  <c r="S103" i="1" s="1"/>
  <c r="O104" i="1"/>
  <c r="S104" i="1" s="1"/>
  <c r="O105" i="1"/>
  <c r="S105" i="1" s="1"/>
  <c r="O106" i="1"/>
  <c r="S106" i="1" s="1"/>
  <c r="O107" i="1"/>
  <c r="S107" i="1" s="1"/>
  <c r="O108" i="1"/>
  <c r="S108" i="1" s="1"/>
  <c r="O109" i="1"/>
  <c r="S109" i="1" s="1"/>
  <c r="O110" i="1"/>
  <c r="S110" i="1" s="1"/>
  <c r="O111" i="1"/>
  <c r="S111" i="1" s="1"/>
  <c r="O112" i="1"/>
  <c r="S112" i="1" s="1"/>
  <c r="O113" i="1"/>
  <c r="S113" i="1" s="1"/>
  <c r="O114" i="1"/>
  <c r="S114" i="1" s="1"/>
  <c r="O115" i="1"/>
  <c r="S115" i="1" s="1"/>
  <c r="O116" i="1"/>
  <c r="S116" i="1" s="1"/>
  <c r="O117" i="1"/>
  <c r="S117" i="1" s="1"/>
  <c r="O118" i="1"/>
  <c r="S118" i="1" s="1"/>
  <c r="O119" i="1"/>
  <c r="S119" i="1" s="1"/>
  <c r="O120" i="1"/>
  <c r="S120" i="1" s="1"/>
  <c r="O121" i="1"/>
  <c r="S121" i="1" s="1"/>
  <c r="O122" i="1"/>
  <c r="S122" i="1" s="1"/>
  <c r="O123" i="1"/>
  <c r="S123" i="1" s="1"/>
  <c r="O124" i="1"/>
  <c r="S124" i="1" s="1"/>
  <c r="O125" i="1"/>
  <c r="S125" i="1" s="1"/>
  <c r="O126" i="1"/>
  <c r="S126" i="1" s="1"/>
  <c r="O127" i="1"/>
  <c r="S127" i="1" s="1"/>
  <c r="O128" i="1"/>
  <c r="S128" i="1" s="1"/>
  <c r="O129" i="1"/>
  <c r="S129" i="1" s="1"/>
  <c r="O130" i="1"/>
  <c r="S130" i="1" s="1"/>
  <c r="O131" i="1"/>
  <c r="S131" i="1" s="1"/>
  <c r="O132" i="1"/>
  <c r="S132" i="1" s="1"/>
  <c r="O133" i="1"/>
  <c r="S133" i="1" s="1"/>
  <c r="O134" i="1"/>
  <c r="S134" i="1" s="1"/>
  <c r="O135" i="1"/>
  <c r="S135" i="1" s="1"/>
  <c r="O136" i="1"/>
  <c r="S136" i="1" s="1"/>
  <c r="O137" i="1"/>
  <c r="S137" i="1" s="1"/>
  <c r="O138" i="1"/>
  <c r="S138" i="1" s="1"/>
  <c r="O139" i="1"/>
  <c r="S139" i="1" s="1"/>
  <c r="O140" i="1"/>
  <c r="S140" i="1" s="1"/>
  <c r="O141" i="1"/>
  <c r="S141" i="1" s="1"/>
  <c r="O142" i="1"/>
  <c r="S142" i="1" s="1"/>
  <c r="O143" i="1"/>
  <c r="S143" i="1" s="1"/>
  <c r="O144" i="1"/>
  <c r="S144" i="1" s="1"/>
  <c r="O145" i="1"/>
  <c r="S145" i="1" s="1"/>
  <c r="O146" i="1"/>
  <c r="S146" i="1" s="1"/>
  <c r="O147" i="1"/>
  <c r="S147" i="1" s="1"/>
  <c r="O148" i="1"/>
  <c r="S148" i="1" s="1"/>
  <c r="O149" i="1"/>
  <c r="S149" i="1" s="1"/>
  <c r="O150" i="1"/>
  <c r="S150" i="1" s="1"/>
  <c r="O151" i="1"/>
  <c r="S151" i="1" s="1"/>
  <c r="O152" i="1"/>
  <c r="S152" i="1" s="1"/>
  <c r="O153" i="1"/>
  <c r="S153" i="1" s="1"/>
  <c r="O154" i="1"/>
  <c r="S154" i="1" s="1"/>
  <c r="O155" i="1"/>
  <c r="S155" i="1" s="1"/>
  <c r="O156" i="1"/>
  <c r="S156" i="1" s="1"/>
  <c r="O157" i="1"/>
  <c r="S157" i="1" s="1"/>
  <c r="O158" i="1"/>
  <c r="S158" i="1" s="1"/>
  <c r="O159" i="1"/>
  <c r="S159" i="1" s="1"/>
  <c r="O160" i="1"/>
  <c r="S160" i="1" s="1"/>
  <c r="O161" i="1"/>
  <c r="S161" i="1" s="1"/>
  <c r="O162" i="1"/>
  <c r="S162" i="1" s="1"/>
  <c r="O163" i="1"/>
  <c r="S163" i="1" s="1"/>
  <c r="O164" i="1"/>
  <c r="S164" i="1" s="1"/>
  <c r="O165" i="1"/>
  <c r="S165" i="1" s="1"/>
  <c r="O166" i="1"/>
  <c r="S166" i="1" s="1"/>
  <c r="O167" i="1"/>
  <c r="S167" i="1" s="1"/>
  <c r="O168" i="1"/>
  <c r="S168" i="1" s="1"/>
  <c r="O169" i="1"/>
  <c r="S169" i="1" s="1"/>
  <c r="O170" i="1"/>
  <c r="S170" i="1" s="1"/>
  <c r="O171" i="1"/>
  <c r="S171" i="1" s="1"/>
  <c r="O172" i="1"/>
  <c r="S172" i="1" s="1"/>
  <c r="O173" i="1"/>
  <c r="S173" i="1" s="1"/>
  <c r="O174" i="1"/>
  <c r="S174" i="1" s="1"/>
  <c r="O175" i="1"/>
  <c r="S175" i="1" s="1"/>
  <c r="O176" i="1"/>
  <c r="S176" i="1" s="1"/>
  <c r="O177" i="1"/>
  <c r="S177" i="1" s="1"/>
  <c r="O178" i="1"/>
  <c r="S178" i="1" s="1"/>
  <c r="O179" i="1"/>
  <c r="S179" i="1" s="1"/>
  <c r="O180" i="1"/>
  <c r="S180" i="1" s="1"/>
  <c r="O181" i="1"/>
  <c r="S181" i="1" s="1"/>
  <c r="O182" i="1"/>
  <c r="S182" i="1" s="1"/>
  <c r="O183" i="1"/>
  <c r="S183" i="1" s="1"/>
  <c r="O184" i="1"/>
  <c r="S184" i="1" s="1"/>
  <c r="O185" i="1"/>
  <c r="S185" i="1" s="1"/>
  <c r="O186" i="1"/>
  <c r="S186" i="1" s="1"/>
  <c r="O187" i="1"/>
  <c r="S187" i="1" s="1"/>
  <c r="O188" i="1"/>
  <c r="S188" i="1" s="1"/>
  <c r="O189" i="1"/>
  <c r="S189" i="1" s="1"/>
  <c r="O190" i="1"/>
  <c r="S190" i="1" s="1"/>
  <c r="O191" i="1"/>
  <c r="S191" i="1" s="1"/>
  <c r="O192" i="1"/>
  <c r="S192" i="1" s="1"/>
  <c r="O193" i="1"/>
  <c r="S193" i="1" s="1"/>
  <c r="O194" i="1"/>
  <c r="S194" i="1" s="1"/>
  <c r="M466" i="1"/>
  <c r="Q466" i="1" s="1"/>
  <c r="M467" i="1"/>
  <c r="Q467" i="1" s="1"/>
  <c r="M468" i="1"/>
  <c r="Q468" i="1" s="1"/>
  <c r="M469" i="1"/>
  <c r="Q469" i="1" s="1"/>
  <c r="M470" i="1"/>
  <c r="Q470" i="1" s="1"/>
  <c r="M471" i="1"/>
  <c r="Q471" i="1" s="1"/>
  <c r="M472" i="1"/>
  <c r="Q472" i="1" s="1"/>
  <c r="M473" i="1"/>
  <c r="Q473" i="1" s="1"/>
  <c r="M474" i="1"/>
  <c r="Q474" i="1" s="1"/>
  <c r="M475" i="1"/>
  <c r="Q475" i="1" s="1"/>
  <c r="M476" i="1"/>
  <c r="Q476" i="1" s="1"/>
  <c r="M477" i="1"/>
  <c r="Q477" i="1" s="1"/>
  <c r="M478" i="1"/>
  <c r="Q478" i="1" s="1"/>
  <c r="M479" i="1"/>
  <c r="Q479" i="1" s="1"/>
  <c r="M480" i="1"/>
  <c r="Q480" i="1" s="1"/>
  <c r="M481" i="1"/>
  <c r="Q481" i="1" s="1"/>
  <c r="M482" i="1"/>
  <c r="Q482" i="1" s="1"/>
  <c r="M483" i="1"/>
  <c r="Q483" i="1" s="1"/>
  <c r="M484" i="1"/>
  <c r="Q484" i="1" s="1"/>
  <c r="M485" i="1"/>
  <c r="Q485" i="1" s="1"/>
  <c r="M486" i="1"/>
  <c r="Q486" i="1" s="1"/>
  <c r="M487" i="1"/>
  <c r="Q487" i="1" s="1"/>
  <c r="M488" i="1"/>
  <c r="Q488" i="1" s="1"/>
  <c r="M489" i="1"/>
  <c r="Q489" i="1" s="1"/>
  <c r="M490" i="1"/>
  <c r="Q490" i="1" s="1"/>
  <c r="M491" i="1"/>
  <c r="Q491" i="1" s="1"/>
  <c r="M492" i="1"/>
  <c r="Q492" i="1" s="1"/>
  <c r="M493" i="1"/>
  <c r="Q493" i="1" s="1"/>
  <c r="M494" i="1"/>
  <c r="Q494" i="1" s="1"/>
  <c r="M495" i="1"/>
  <c r="Q495" i="1" s="1"/>
  <c r="M496" i="1"/>
  <c r="Q496" i="1" s="1"/>
  <c r="M497" i="1"/>
  <c r="Q497" i="1" s="1"/>
  <c r="M498" i="1"/>
  <c r="Q498" i="1" s="1"/>
  <c r="M499" i="1"/>
  <c r="Q499" i="1" s="1"/>
  <c r="M500" i="1"/>
  <c r="Q500" i="1" s="1"/>
  <c r="M501" i="1"/>
  <c r="Q501" i="1" s="1"/>
  <c r="M502" i="1"/>
  <c r="Q502" i="1" s="1"/>
  <c r="M503" i="1"/>
  <c r="Q503" i="1" s="1"/>
  <c r="M504" i="1"/>
  <c r="Q504" i="1" s="1"/>
  <c r="M505" i="1"/>
  <c r="Q505" i="1" s="1"/>
  <c r="M506" i="1"/>
  <c r="Q506" i="1" s="1"/>
  <c r="M507" i="1"/>
  <c r="Q507" i="1" s="1"/>
  <c r="M508" i="1"/>
  <c r="Q508" i="1" s="1"/>
  <c r="M509" i="1"/>
  <c r="Q509" i="1" s="1"/>
  <c r="M510" i="1"/>
  <c r="Q510" i="1" s="1"/>
  <c r="M511" i="1"/>
  <c r="Q511" i="1" s="1"/>
  <c r="M512" i="1"/>
  <c r="Q512" i="1" s="1"/>
  <c r="M513" i="1"/>
  <c r="Q513" i="1" s="1"/>
  <c r="M514" i="1"/>
  <c r="Q514" i="1" s="1"/>
  <c r="M515" i="1"/>
  <c r="Q515" i="1" s="1"/>
  <c r="M516" i="1"/>
  <c r="Q516" i="1" s="1"/>
  <c r="M517" i="1"/>
  <c r="Q517" i="1" s="1"/>
  <c r="M518" i="1"/>
  <c r="Q518" i="1" s="1"/>
  <c r="M519" i="1"/>
  <c r="Q519" i="1" s="1"/>
  <c r="M520" i="1"/>
  <c r="Q520" i="1" s="1"/>
  <c r="M521" i="1"/>
  <c r="Q521" i="1" s="1"/>
  <c r="M522" i="1"/>
  <c r="Q522" i="1" s="1"/>
  <c r="M523" i="1"/>
  <c r="Q523" i="1" s="1"/>
  <c r="M524" i="1"/>
  <c r="Q524" i="1" s="1"/>
  <c r="M525" i="1"/>
  <c r="Q525" i="1" s="1"/>
  <c r="M526" i="1"/>
  <c r="Q526" i="1" s="1"/>
  <c r="M527" i="1"/>
  <c r="Q527" i="1" s="1"/>
  <c r="M528" i="1"/>
  <c r="Q528" i="1" s="1"/>
  <c r="M529" i="1"/>
  <c r="Q529" i="1" s="1"/>
  <c r="M530" i="1"/>
  <c r="Q530" i="1" s="1"/>
  <c r="M531" i="1"/>
  <c r="Q531" i="1" s="1"/>
  <c r="M532" i="1"/>
  <c r="Q532" i="1" s="1"/>
  <c r="M533" i="1"/>
  <c r="Q533" i="1" s="1"/>
  <c r="M534" i="1"/>
  <c r="Q534" i="1" s="1"/>
  <c r="M535" i="1"/>
  <c r="Q535" i="1" s="1"/>
  <c r="M536" i="1"/>
  <c r="Q536" i="1" s="1"/>
  <c r="M537" i="1"/>
  <c r="Q537" i="1" s="1"/>
  <c r="N466" i="1"/>
  <c r="R466" i="1" s="1"/>
  <c r="N467" i="1"/>
  <c r="R467" i="1" s="1"/>
  <c r="N468" i="1"/>
  <c r="R468" i="1" s="1"/>
  <c r="N469" i="1"/>
  <c r="R469" i="1" s="1"/>
  <c r="N470" i="1"/>
  <c r="R470" i="1" s="1"/>
  <c r="N471" i="1"/>
  <c r="R471" i="1" s="1"/>
  <c r="N472" i="1"/>
  <c r="R472" i="1" s="1"/>
  <c r="N473" i="1"/>
  <c r="R473" i="1" s="1"/>
  <c r="N474" i="1"/>
  <c r="R474" i="1" s="1"/>
  <c r="N475" i="1"/>
  <c r="R475" i="1" s="1"/>
  <c r="N476" i="1"/>
  <c r="R476" i="1" s="1"/>
  <c r="N477" i="1"/>
  <c r="R477" i="1" s="1"/>
  <c r="N478" i="1"/>
  <c r="R478" i="1" s="1"/>
  <c r="N479" i="1"/>
  <c r="R479" i="1" s="1"/>
  <c r="N480" i="1"/>
  <c r="R480" i="1" s="1"/>
  <c r="N481" i="1"/>
  <c r="R481" i="1" s="1"/>
  <c r="N482" i="1"/>
  <c r="R482" i="1" s="1"/>
  <c r="N483" i="1"/>
  <c r="R483" i="1" s="1"/>
  <c r="N484" i="1"/>
  <c r="R484" i="1" s="1"/>
  <c r="N485" i="1"/>
  <c r="R485" i="1" s="1"/>
  <c r="N486" i="1"/>
  <c r="R486" i="1" s="1"/>
  <c r="N487" i="1"/>
  <c r="R487" i="1" s="1"/>
  <c r="N488" i="1"/>
  <c r="R488" i="1" s="1"/>
  <c r="N489" i="1"/>
  <c r="R489" i="1" s="1"/>
  <c r="N490" i="1"/>
  <c r="R490" i="1" s="1"/>
  <c r="N491" i="1"/>
  <c r="R491" i="1" s="1"/>
  <c r="N492" i="1"/>
  <c r="R492" i="1" s="1"/>
  <c r="N493" i="1"/>
  <c r="R493" i="1" s="1"/>
  <c r="N494" i="1"/>
  <c r="R494" i="1" s="1"/>
  <c r="N495" i="1"/>
  <c r="R495" i="1" s="1"/>
  <c r="N496" i="1"/>
  <c r="R496" i="1" s="1"/>
  <c r="N497" i="1"/>
  <c r="R497" i="1" s="1"/>
  <c r="N498" i="1"/>
  <c r="R498" i="1" s="1"/>
  <c r="N499" i="1"/>
  <c r="R499" i="1" s="1"/>
  <c r="N500" i="1"/>
  <c r="R500" i="1" s="1"/>
  <c r="N501" i="1"/>
  <c r="R501" i="1" s="1"/>
  <c r="N502" i="1"/>
  <c r="R502" i="1" s="1"/>
  <c r="N503" i="1"/>
  <c r="R503" i="1" s="1"/>
  <c r="N504" i="1"/>
  <c r="R504" i="1" s="1"/>
  <c r="N505" i="1"/>
  <c r="R505" i="1" s="1"/>
  <c r="N506" i="1"/>
  <c r="R506" i="1" s="1"/>
  <c r="N507" i="1"/>
  <c r="R507" i="1" s="1"/>
  <c r="N508" i="1"/>
  <c r="R508" i="1" s="1"/>
  <c r="N509" i="1"/>
  <c r="R509" i="1" s="1"/>
  <c r="N510" i="1"/>
  <c r="R510" i="1" s="1"/>
  <c r="N511" i="1"/>
  <c r="R511" i="1" s="1"/>
  <c r="N512" i="1"/>
  <c r="R512" i="1" s="1"/>
  <c r="N513" i="1"/>
  <c r="R513" i="1" s="1"/>
  <c r="N514" i="1"/>
  <c r="R514" i="1" s="1"/>
  <c r="N515" i="1"/>
  <c r="R515" i="1" s="1"/>
  <c r="N516" i="1"/>
  <c r="R516" i="1" s="1"/>
  <c r="N517" i="1"/>
  <c r="R517" i="1" s="1"/>
  <c r="N518" i="1"/>
  <c r="R518" i="1" s="1"/>
  <c r="N519" i="1"/>
  <c r="R519" i="1" s="1"/>
  <c r="N520" i="1"/>
  <c r="R520" i="1" s="1"/>
  <c r="N521" i="1"/>
  <c r="R521" i="1" s="1"/>
  <c r="N522" i="1"/>
  <c r="R522" i="1" s="1"/>
  <c r="N523" i="1"/>
  <c r="R523" i="1" s="1"/>
  <c r="N524" i="1"/>
  <c r="R524" i="1" s="1"/>
  <c r="N525" i="1"/>
  <c r="R525" i="1" s="1"/>
  <c r="N526" i="1"/>
  <c r="R526" i="1" s="1"/>
  <c r="N527" i="1"/>
  <c r="R527" i="1" s="1"/>
  <c r="N528" i="1"/>
  <c r="R528" i="1" s="1"/>
  <c r="N529" i="1"/>
  <c r="R529" i="1" s="1"/>
  <c r="N530" i="1"/>
  <c r="R530" i="1" s="1"/>
  <c r="N531" i="1"/>
  <c r="R531" i="1" s="1"/>
  <c r="N532" i="1"/>
  <c r="R532" i="1" s="1"/>
  <c r="N533" i="1"/>
  <c r="R533" i="1" s="1"/>
  <c r="N534" i="1"/>
  <c r="R534" i="1" s="1"/>
  <c r="N535" i="1"/>
  <c r="R535" i="1" s="1"/>
  <c r="N536" i="1"/>
  <c r="R536" i="1" s="1"/>
  <c r="N537" i="1"/>
  <c r="R537" i="1" s="1"/>
  <c r="N465" i="1"/>
  <c r="R465" i="1" s="1"/>
  <c r="M465" i="1"/>
  <c r="Q465" i="1" s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391" i="1"/>
  <c r="Q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391" i="1"/>
  <c r="M391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286" i="1"/>
  <c r="Q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286" i="1"/>
  <c r="M28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196" i="1"/>
  <c r="Q1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96" i="1"/>
  <c r="Q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196" i="1"/>
  <c r="M1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96" i="1"/>
  <c r="M96" i="1"/>
  <c r="J620" i="1"/>
  <c r="N620" i="1" s="1"/>
  <c r="R620" i="1" s="1"/>
  <c r="I620" i="1"/>
  <c r="M620" i="1" s="1"/>
  <c r="Q620" i="1" s="1"/>
  <c r="I610" i="1"/>
  <c r="M610" i="1" s="1"/>
  <c r="Q610" i="1" s="1"/>
  <c r="I611" i="1"/>
  <c r="M611" i="1" s="1"/>
  <c r="Q611" i="1" s="1"/>
  <c r="I612" i="1"/>
  <c r="M612" i="1" s="1"/>
  <c r="Q612" i="1" s="1"/>
  <c r="I613" i="1"/>
  <c r="M613" i="1" s="1"/>
  <c r="Q613" i="1" s="1"/>
  <c r="I614" i="1"/>
  <c r="M614" i="1" s="1"/>
  <c r="Q614" i="1" s="1"/>
  <c r="I615" i="1"/>
  <c r="M615" i="1" s="1"/>
  <c r="Q615" i="1" s="1"/>
  <c r="I616" i="1"/>
  <c r="M616" i="1" s="1"/>
  <c r="Q616" i="1" s="1"/>
  <c r="I617" i="1"/>
  <c r="M617" i="1" s="1"/>
  <c r="Q617" i="1" s="1"/>
  <c r="I618" i="1"/>
  <c r="M618" i="1" s="1"/>
  <c r="Q618" i="1" s="1"/>
  <c r="J610" i="1"/>
  <c r="N610" i="1" s="1"/>
  <c r="R610" i="1" s="1"/>
  <c r="J611" i="1"/>
  <c r="N611" i="1" s="1"/>
  <c r="R611" i="1" s="1"/>
  <c r="J612" i="1"/>
  <c r="N612" i="1" s="1"/>
  <c r="R612" i="1" s="1"/>
  <c r="J613" i="1"/>
  <c r="N613" i="1" s="1"/>
  <c r="R613" i="1" s="1"/>
  <c r="J614" i="1"/>
  <c r="N614" i="1" s="1"/>
  <c r="R614" i="1" s="1"/>
  <c r="J615" i="1"/>
  <c r="N615" i="1" s="1"/>
  <c r="R615" i="1" s="1"/>
  <c r="J616" i="1"/>
  <c r="N616" i="1" s="1"/>
  <c r="R616" i="1" s="1"/>
  <c r="J617" i="1"/>
  <c r="N617" i="1" s="1"/>
  <c r="R617" i="1" s="1"/>
  <c r="J618" i="1"/>
  <c r="N618" i="1" s="1"/>
  <c r="R618" i="1" s="1"/>
  <c r="J609" i="1"/>
  <c r="N609" i="1" s="1"/>
  <c r="R609" i="1" s="1"/>
  <c r="I609" i="1"/>
  <c r="M609" i="1" s="1"/>
  <c r="Q609" i="1" s="1"/>
  <c r="I596" i="1"/>
  <c r="M596" i="1" s="1"/>
  <c r="Q596" i="1" s="1"/>
  <c r="I597" i="1"/>
  <c r="M597" i="1" s="1"/>
  <c r="Q597" i="1" s="1"/>
  <c r="I598" i="1"/>
  <c r="M598" i="1" s="1"/>
  <c r="Q598" i="1" s="1"/>
  <c r="I599" i="1"/>
  <c r="M599" i="1" s="1"/>
  <c r="Q599" i="1" s="1"/>
  <c r="I600" i="1"/>
  <c r="M600" i="1" s="1"/>
  <c r="Q600" i="1" s="1"/>
  <c r="I601" i="1"/>
  <c r="M601" i="1" s="1"/>
  <c r="Q601" i="1" s="1"/>
  <c r="I602" i="1"/>
  <c r="M602" i="1" s="1"/>
  <c r="Q602" i="1" s="1"/>
  <c r="I603" i="1"/>
  <c r="M603" i="1" s="1"/>
  <c r="Q603" i="1" s="1"/>
  <c r="I604" i="1"/>
  <c r="M604" i="1" s="1"/>
  <c r="Q604" i="1" s="1"/>
  <c r="I605" i="1"/>
  <c r="M605" i="1" s="1"/>
  <c r="Q605" i="1" s="1"/>
  <c r="I606" i="1"/>
  <c r="M606" i="1" s="1"/>
  <c r="Q606" i="1" s="1"/>
  <c r="I607" i="1"/>
  <c r="M607" i="1" s="1"/>
  <c r="Q607" i="1" s="1"/>
  <c r="J596" i="1"/>
  <c r="N596" i="1" s="1"/>
  <c r="R596" i="1" s="1"/>
  <c r="J597" i="1"/>
  <c r="N597" i="1" s="1"/>
  <c r="R597" i="1" s="1"/>
  <c r="J598" i="1"/>
  <c r="N598" i="1" s="1"/>
  <c r="R598" i="1" s="1"/>
  <c r="J599" i="1"/>
  <c r="N599" i="1" s="1"/>
  <c r="R599" i="1" s="1"/>
  <c r="J600" i="1"/>
  <c r="N600" i="1" s="1"/>
  <c r="R600" i="1" s="1"/>
  <c r="J601" i="1"/>
  <c r="N601" i="1" s="1"/>
  <c r="R601" i="1" s="1"/>
  <c r="J602" i="1"/>
  <c r="N602" i="1" s="1"/>
  <c r="R602" i="1" s="1"/>
  <c r="J603" i="1"/>
  <c r="N603" i="1" s="1"/>
  <c r="R603" i="1" s="1"/>
  <c r="J604" i="1"/>
  <c r="N604" i="1" s="1"/>
  <c r="R604" i="1" s="1"/>
  <c r="J605" i="1"/>
  <c r="N605" i="1" s="1"/>
  <c r="R605" i="1" s="1"/>
  <c r="J606" i="1"/>
  <c r="N606" i="1" s="1"/>
  <c r="R606" i="1" s="1"/>
  <c r="J607" i="1"/>
  <c r="N607" i="1" s="1"/>
  <c r="R607" i="1" s="1"/>
  <c r="J595" i="1"/>
  <c r="N595" i="1" s="1"/>
  <c r="R595" i="1" s="1"/>
  <c r="I595" i="1"/>
  <c r="M595" i="1" s="1"/>
  <c r="Q595" i="1" s="1"/>
  <c r="I577" i="1"/>
  <c r="M577" i="1" s="1"/>
  <c r="Q577" i="1" s="1"/>
  <c r="I578" i="1"/>
  <c r="M578" i="1" s="1"/>
  <c r="Q578" i="1" s="1"/>
  <c r="I579" i="1"/>
  <c r="M579" i="1" s="1"/>
  <c r="Q579" i="1" s="1"/>
  <c r="I580" i="1"/>
  <c r="M580" i="1" s="1"/>
  <c r="Q580" i="1" s="1"/>
  <c r="I581" i="1"/>
  <c r="M581" i="1" s="1"/>
  <c r="Q581" i="1" s="1"/>
  <c r="I582" i="1"/>
  <c r="M582" i="1" s="1"/>
  <c r="Q582" i="1" s="1"/>
  <c r="I583" i="1"/>
  <c r="M583" i="1" s="1"/>
  <c r="Q583" i="1" s="1"/>
  <c r="I584" i="1"/>
  <c r="M584" i="1" s="1"/>
  <c r="Q584" i="1" s="1"/>
  <c r="I585" i="1"/>
  <c r="M585" i="1" s="1"/>
  <c r="Q585" i="1" s="1"/>
  <c r="I586" i="1"/>
  <c r="M586" i="1" s="1"/>
  <c r="Q586" i="1" s="1"/>
  <c r="I587" i="1"/>
  <c r="M587" i="1" s="1"/>
  <c r="Q587" i="1" s="1"/>
  <c r="I588" i="1"/>
  <c r="M588" i="1" s="1"/>
  <c r="Q588" i="1" s="1"/>
  <c r="I589" i="1"/>
  <c r="M589" i="1" s="1"/>
  <c r="Q589" i="1" s="1"/>
  <c r="I590" i="1"/>
  <c r="M590" i="1" s="1"/>
  <c r="Q590" i="1" s="1"/>
  <c r="I591" i="1"/>
  <c r="M591" i="1" s="1"/>
  <c r="Q591" i="1" s="1"/>
  <c r="I592" i="1"/>
  <c r="M592" i="1" s="1"/>
  <c r="Q592" i="1" s="1"/>
  <c r="I593" i="1"/>
  <c r="M593" i="1" s="1"/>
  <c r="Q593" i="1" s="1"/>
  <c r="J577" i="1"/>
  <c r="N577" i="1" s="1"/>
  <c r="R577" i="1" s="1"/>
  <c r="J578" i="1"/>
  <c r="N578" i="1" s="1"/>
  <c r="R578" i="1" s="1"/>
  <c r="J579" i="1"/>
  <c r="N579" i="1" s="1"/>
  <c r="R579" i="1" s="1"/>
  <c r="J580" i="1"/>
  <c r="N580" i="1" s="1"/>
  <c r="R580" i="1" s="1"/>
  <c r="J581" i="1"/>
  <c r="N581" i="1" s="1"/>
  <c r="R581" i="1" s="1"/>
  <c r="J582" i="1"/>
  <c r="N582" i="1" s="1"/>
  <c r="R582" i="1" s="1"/>
  <c r="J583" i="1"/>
  <c r="N583" i="1" s="1"/>
  <c r="R583" i="1" s="1"/>
  <c r="J584" i="1"/>
  <c r="N584" i="1" s="1"/>
  <c r="R584" i="1" s="1"/>
  <c r="J585" i="1"/>
  <c r="N585" i="1" s="1"/>
  <c r="R585" i="1" s="1"/>
  <c r="J586" i="1"/>
  <c r="N586" i="1" s="1"/>
  <c r="R586" i="1" s="1"/>
  <c r="J587" i="1"/>
  <c r="N587" i="1" s="1"/>
  <c r="R587" i="1" s="1"/>
  <c r="J588" i="1"/>
  <c r="N588" i="1" s="1"/>
  <c r="R588" i="1" s="1"/>
  <c r="J589" i="1"/>
  <c r="N589" i="1" s="1"/>
  <c r="R589" i="1" s="1"/>
  <c r="J590" i="1"/>
  <c r="N590" i="1" s="1"/>
  <c r="R590" i="1" s="1"/>
  <c r="J591" i="1"/>
  <c r="N591" i="1" s="1"/>
  <c r="R591" i="1" s="1"/>
  <c r="J592" i="1"/>
  <c r="N592" i="1" s="1"/>
  <c r="R592" i="1" s="1"/>
  <c r="J593" i="1"/>
  <c r="N593" i="1" s="1"/>
  <c r="R593" i="1" s="1"/>
  <c r="J576" i="1"/>
  <c r="N576" i="1" s="1"/>
  <c r="R576" i="1" s="1"/>
  <c r="I576" i="1"/>
  <c r="M576" i="1" s="1"/>
  <c r="Q576" i="1" s="1"/>
  <c r="I556" i="1"/>
  <c r="M556" i="1" s="1"/>
  <c r="Q556" i="1" s="1"/>
  <c r="I557" i="1"/>
  <c r="M557" i="1" s="1"/>
  <c r="Q557" i="1" s="1"/>
  <c r="I558" i="1"/>
  <c r="M558" i="1" s="1"/>
  <c r="Q558" i="1" s="1"/>
  <c r="I559" i="1"/>
  <c r="M559" i="1" s="1"/>
  <c r="Q559" i="1" s="1"/>
  <c r="I560" i="1"/>
  <c r="M560" i="1" s="1"/>
  <c r="Q560" i="1" s="1"/>
  <c r="I561" i="1"/>
  <c r="M561" i="1" s="1"/>
  <c r="Q561" i="1" s="1"/>
  <c r="I562" i="1"/>
  <c r="M562" i="1" s="1"/>
  <c r="Q562" i="1" s="1"/>
  <c r="I563" i="1"/>
  <c r="M563" i="1" s="1"/>
  <c r="Q563" i="1" s="1"/>
  <c r="I564" i="1"/>
  <c r="M564" i="1" s="1"/>
  <c r="Q564" i="1" s="1"/>
  <c r="I565" i="1"/>
  <c r="M565" i="1" s="1"/>
  <c r="Q565" i="1" s="1"/>
  <c r="I566" i="1"/>
  <c r="M566" i="1" s="1"/>
  <c r="Q566" i="1" s="1"/>
  <c r="I567" i="1"/>
  <c r="M567" i="1" s="1"/>
  <c r="Q567" i="1" s="1"/>
  <c r="I568" i="1"/>
  <c r="M568" i="1" s="1"/>
  <c r="Q568" i="1" s="1"/>
  <c r="I569" i="1"/>
  <c r="M569" i="1" s="1"/>
  <c r="Q569" i="1" s="1"/>
  <c r="I570" i="1"/>
  <c r="M570" i="1" s="1"/>
  <c r="Q570" i="1" s="1"/>
  <c r="I571" i="1"/>
  <c r="M571" i="1" s="1"/>
  <c r="Q571" i="1" s="1"/>
  <c r="I572" i="1"/>
  <c r="M572" i="1" s="1"/>
  <c r="Q572" i="1" s="1"/>
  <c r="I573" i="1"/>
  <c r="M573" i="1" s="1"/>
  <c r="Q573" i="1" s="1"/>
  <c r="I574" i="1"/>
  <c r="M574" i="1" s="1"/>
  <c r="Q574" i="1" s="1"/>
  <c r="J556" i="1"/>
  <c r="N556" i="1" s="1"/>
  <c r="R556" i="1" s="1"/>
  <c r="J557" i="1"/>
  <c r="N557" i="1" s="1"/>
  <c r="R557" i="1" s="1"/>
  <c r="J558" i="1"/>
  <c r="N558" i="1" s="1"/>
  <c r="R558" i="1" s="1"/>
  <c r="J559" i="1"/>
  <c r="N559" i="1" s="1"/>
  <c r="R559" i="1" s="1"/>
  <c r="J560" i="1"/>
  <c r="N560" i="1" s="1"/>
  <c r="R560" i="1" s="1"/>
  <c r="J561" i="1"/>
  <c r="N561" i="1" s="1"/>
  <c r="R561" i="1" s="1"/>
  <c r="J562" i="1"/>
  <c r="N562" i="1" s="1"/>
  <c r="R562" i="1" s="1"/>
  <c r="J563" i="1"/>
  <c r="N563" i="1" s="1"/>
  <c r="R563" i="1" s="1"/>
  <c r="J564" i="1"/>
  <c r="N564" i="1" s="1"/>
  <c r="R564" i="1" s="1"/>
  <c r="J565" i="1"/>
  <c r="N565" i="1" s="1"/>
  <c r="R565" i="1" s="1"/>
  <c r="J566" i="1"/>
  <c r="N566" i="1" s="1"/>
  <c r="R566" i="1" s="1"/>
  <c r="J567" i="1"/>
  <c r="N567" i="1" s="1"/>
  <c r="R567" i="1" s="1"/>
  <c r="J568" i="1"/>
  <c r="N568" i="1" s="1"/>
  <c r="R568" i="1" s="1"/>
  <c r="J569" i="1"/>
  <c r="N569" i="1" s="1"/>
  <c r="R569" i="1" s="1"/>
  <c r="J570" i="1"/>
  <c r="N570" i="1" s="1"/>
  <c r="R570" i="1" s="1"/>
  <c r="J571" i="1"/>
  <c r="N571" i="1" s="1"/>
  <c r="R571" i="1" s="1"/>
  <c r="J572" i="1"/>
  <c r="N572" i="1" s="1"/>
  <c r="R572" i="1" s="1"/>
  <c r="J573" i="1"/>
  <c r="N573" i="1" s="1"/>
  <c r="R573" i="1" s="1"/>
  <c r="J574" i="1"/>
  <c r="N574" i="1" s="1"/>
  <c r="R574" i="1" s="1"/>
  <c r="J555" i="1"/>
  <c r="N555" i="1" s="1"/>
  <c r="R555" i="1" s="1"/>
  <c r="I555" i="1"/>
  <c r="M555" i="1" s="1"/>
  <c r="Q555" i="1" s="1"/>
  <c r="I549" i="1"/>
  <c r="M549" i="1" s="1"/>
  <c r="Q549" i="1" s="1"/>
  <c r="I550" i="1"/>
  <c r="M550" i="1" s="1"/>
  <c r="Q550" i="1" s="1"/>
  <c r="I551" i="1"/>
  <c r="M551" i="1" s="1"/>
  <c r="Q551" i="1" s="1"/>
  <c r="I552" i="1"/>
  <c r="M552" i="1" s="1"/>
  <c r="Q552" i="1" s="1"/>
  <c r="I553" i="1"/>
  <c r="M553" i="1" s="1"/>
  <c r="Q553" i="1" s="1"/>
  <c r="J549" i="1"/>
  <c r="N549" i="1" s="1"/>
  <c r="R549" i="1" s="1"/>
  <c r="J550" i="1"/>
  <c r="N550" i="1" s="1"/>
  <c r="R550" i="1" s="1"/>
  <c r="J551" i="1"/>
  <c r="N551" i="1" s="1"/>
  <c r="R551" i="1" s="1"/>
  <c r="J552" i="1"/>
  <c r="N552" i="1" s="1"/>
  <c r="R552" i="1" s="1"/>
  <c r="J553" i="1"/>
  <c r="N553" i="1" s="1"/>
  <c r="R553" i="1" s="1"/>
  <c r="J548" i="1"/>
  <c r="N548" i="1" s="1"/>
  <c r="R548" i="1" s="1"/>
  <c r="I548" i="1"/>
  <c r="M548" i="1" s="1"/>
  <c r="Q548" i="1" s="1"/>
  <c r="I544" i="1"/>
  <c r="M544" i="1" s="1"/>
  <c r="Q544" i="1" s="1"/>
  <c r="I545" i="1"/>
  <c r="M545" i="1" s="1"/>
  <c r="Q545" i="1" s="1"/>
  <c r="I546" i="1"/>
  <c r="M546" i="1" s="1"/>
  <c r="Q546" i="1" s="1"/>
  <c r="J544" i="1"/>
  <c r="N544" i="1" s="1"/>
  <c r="R544" i="1" s="1"/>
  <c r="J545" i="1"/>
  <c r="N545" i="1" s="1"/>
  <c r="R545" i="1" s="1"/>
  <c r="J546" i="1"/>
  <c r="N546" i="1" s="1"/>
  <c r="R546" i="1" s="1"/>
  <c r="J543" i="1"/>
  <c r="N543" i="1" s="1"/>
  <c r="R543" i="1" s="1"/>
  <c r="I543" i="1"/>
  <c r="M543" i="1" s="1"/>
  <c r="Q543" i="1" s="1"/>
  <c r="F544" i="1"/>
  <c r="F545" i="1"/>
  <c r="F546" i="1"/>
  <c r="F543" i="1"/>
  <c r="E543" i="1"/>
  <c r="E544" i="1"/>
  <c r="E545" i="1"/>
  <c r="E546" i="1"/>
  <c r="J541" i="1"/>
  <c r="N541" i="1" s="1"/>
  <c r="R541" i="1" s="1"/>
  <c r="I541" i="1"/>
  <c r="M541" i="1" s="1"/>
  <c r="Q541" i="1" s="1"/>
  <c r="J539" i="1"/>
  <c r="N539" i="1" s="1"/>
  <c r="R539" i="1" s="1"/>
  <c r="I539" i="1"/>
  <c r="M539" i="1" s="1"/>
  <c r="Q539" i="1" s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465" i="1"/>
  <c r="I465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391" i="1"/>
  <c r="I391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286" i="1"/>
  <c r="I28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196" i="1"/>
  <c r="I1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96" i="1"/>
  <c r="I9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6" i="1"/>
  <c r="I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6" i="1"/>
  <c r="M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O6" i="1"/>
  <c r="P6" i="1"/>
  <c r="F620" i="1" l="1"/>
  <c r="E620" i="1"/>
  <c r="E610" i="1"/>
  <c r="E611" i="1"/>
  <c r="E612" i="1"/>
  <c r="E613" i="1"/>
  <c r="E614" i="1"/>
  <c r="E615" i="1"/>
  <c r="E616" i="1"/>
  <c r="E617" i="1"/>
  <c r="E618" i="1"/>
  <c r="F610" i="1"/>
  <c r="F611" i="1"/>
  <c r="F612" i="1"/>
  <c r="F613" i="1"/>
  <c r="F614" i="1"/>
  <c r="F615" i="1"/>
  <c r="F616" i="1"/>
  <c r="F617" i="1"/>
  <c r="F618" i="1"/>
  <c r="F609" i="1"/>
  <c r="E609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595" i="1"/>
  <c r="E595" i="1"/>
  <c r="E549" i="1"/>
  <c r="E550" i="1"/>
  <c r="E551" i="1"/>
  <c r="E552" i="1"/>
  <c r="E553" i="1"/>
  <c r="F549" i="1"/>
  <c r="F550" i="1"/>
  <c r="F551" i="1"/>
  <c r="F552" i="1"/>
  <c r="F553" i="1"/>
  <c r="F548" i="1"/>
  <c r="E548" i="1"/>
  <c r="F541" i="1"/>
  <c r="E541" i="1"/>
  <c r="F539" i="1"/>
  <c r="E539" i="1"/>
  <c r="E590" i="1"/>
  <c r="E591" i="1"/>
  <c r="E592" i="1"/>
  <c r="E593" i="1"/>
  <c r="F590" i="1"/>
  <c r="F591" i="1"/>
  <c r="F592" i="1"/>
  <c r="F593" i="1"/>
  <c r="E586" i="1"/>
  <c r="E587" i="1"/>
  <c r="E588" i="1"/>
  <c r="E589" i="1"/>
  <c r="F586" i="1"/>
  <c r="F587" i="1"/>
  <c r="F588" i="1"/>
  <c r="F589" i="1"/>
  <c r="E582" i="1"/>
  <c r="E583" i="1"/>
  <c r="E584" i="1"/>
  <c r="E585" i="1"/>
  <c r="F582" i="1"/>
  <c r="F583" i="1"/>
  <c r="F584" i="1"/>
  <c r="F585" i="1"/>
  <c r="E577" i="1"/>
  <c r="E578" i="1"/>
  <c r="E579" i="1"/>
  <c r="E580" i="1"/>
  <c r="E581" i="1"/>
  <c r="F577" i="1"/>
  <c r="F578" i="1"/>
  <c r="F579" i="1"/>
  <c r="F580" i="1"/>
  <c r="F581" i="1"/>
  <c r="F576" i="1"/>
  <c r="E576" i="1"/>
  <c r="E571" i="1"/>
  <c r="E572" i="1"/>
  <c r="E573" i="1"/>
  <c r="E574" i="1"/>
  <c r="F571" i="1"/>
  <c r="F572" i="1"/>
  <c r="F573" i="1"/>
  <c r="F574" i="1"/>
  <c r="E567" i="1"/>
  <c r="E568" i="1"/>
  <c r="E569" i="1"/>
  <c r="E570" i="1"/>
  <c r="F567" i="1"/>
  <c r="F568" i="1"/>
  <c r="F569" i="1"/>
  <c r="F570" i="1"/>
  <c r="E561" i="1"/>
  <c r="E562" i="1"/>
  <c r="E563" i="1"/>
  <c r="E564" i="1"/>
  <c r="E565" i="1"/>
  <c r="E566" i="1"/>
  <c r="F561" i="1"/>
  <c r="F562" i="1"/>
  <c r="F563" i="1"/>
  <c r="F564" i="1"/>
  <c r="F565" i="1"/>
  <c r="F566" i="1"/>
  <c r="E556" i="1"/>
  <c r="E557" i="1"/>
  <c r="E558" i="1"/>
  <c r="E559" i="1"/>
  <c r="E560" i="1"/>
  <c r="F556" i="1"/>
  <c r="F557" i="1"/>
  <c r="F558" i="1"/>
  <c r="F559" i="1"/>
  <c r="F560" i="1"/>
  <c r="F555" i="1"/>
  <c r="E555" i="1"/>
  <c r="E532" i="1"/>
  <c r="E533" i="1"/>
  <c r="E534" i="1"/>
  <c r="E535" i="1"/>
  <c r="E536" i="1"/>
  <c r="E537" i="1"/>
  <c r="F532" i="1"/>
  <c r="F533" i="1"/>
  <c r="F534" i="1"/>
  <c r="F535" i="1"/>
  <c r="F536" i="1"/>
  <c r="F537" i="1"/>
  <c r="E523" i="1"/>
  <c r="E524" i="1"/>
  <c r="E525" i="1"/>
  <c r="E526" i="1"/>
  <c r="E527" i="1"/>
  <c r="E528" i="1"/>
  <c r="E529" i="1"/>
  <c r="E530" i="1"/>
  <c r="E531" i="1"/>
  <c r="F523" i="1"/>
  <c r="F524" i="1"/>
  <c r="F525" i="1"/>
  <c r="F526" i="1"/>
  <c r="F527" i="1"/>
  <c r="F528" i="1"/>
  <c r="F529" i="1"/>
  <c r="F530" i="1"/>
  <c r="F531" i="1"/>
  <c r="E517" i="1"/>
  <c r="E518" i="1"/>
  <c r="E519" i="1"/>
  <c r="E520" i="1"/>
  <c r="E521" i="1"/>
  <c r="E522" i="1"/>
  <c r="F517" i="1"/>
  <c r="F518" i="1"/>
  <c r="F519" i="1"/>
  <c r="F520" i="1"/>
  <c r="F521" i="1"/>
  <c r="F522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E495" i="1"/>
  <c r="E496" i="1"/>
  <c r="E497" i="1"/>
  <c r="E498" i="1"/>
  <c r="E499" i="1"/>
  <c r="E500" i="1"/>
  <c r="F495" i="1"/>
  <c r="F496" i="1"/>
  <c r="F497" i="1"/>
  <c r="F498" i="1"/>
  <c r="F499" i="1"/>
  <c r="F500" i="1"/>
  <c r="E485" i="1"/>
  <c r="E486" i="1"/>
  <c r="E487" i="1"/>
  <c r="E488" i="1"/>
  <c r="E489" i="1"/>
  <c r="E490" i="1"/>
  <c r="E491" i="1"/>
  <c r="E492" i="1"/>
  <c r="E493" i="1"/>
  <c r="E494" i="1"/>
  <c r="F485" i="1"/>
  <c r="F486" i="1"/>
  <c r="F487" i="1"/>
  <c r="F488" i="1"/>
  <c r="F489" i="1"/>
  <c r="F490" i="1"/>
  <c r="F491" i="1"/>
  <c r="F492" i="1"/>
  <c r="F493" i="1"/>
  <c r="F494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65" i="1"/>
  <c r="E465" i="1"/>
  <c r="E398" i="1"/>
  <c r="F398" i="1"/>
  <c r="E399" i="1"/>
  <c r="F399" i="1"/>
  <c r="F397" i="1"/>
  <c r="E397" i="1"/>
  <c r="E458" i="1"/>
  <c r="E459" i="1"/>
  <c r="E460" i="1"/>
  <c r="E461" i="1"/>
  <c r="E462" i="1"/>
  <c r="E463" i="1"/>
  <c r="F458" i="1"/>
  <c r="F459" i="1"/>
  <c r="F460" i="1"/>
  <c r="F461" i="1"/>
  <c r="F462" i="1"/>
  <c r="F463" i="1"/>
  <c r="E449" i="1"/>
  <c r="E450" i="1"/>
  <c r="E451" i="1"/>
  <c r="E452" i="1"/>
  <c r="E453" i="1"/>
  <c r="E454" i="1"/>
  <c r="E455" i="1"/>
  <c r="E456" i="1"/>
  <c r="E457" i="1"/>
  <c r="F449" i="1"/>
  <c r="F450" i="1"/>
  <c r="F451" i="1"/>
  <c r="F452" i="1"/>
  <c r="F453" i="1"/>
  <c r="F454" i="1"/>
  <c r="F455" i="1"/>
  <c r="F456" i="1"/>
  <c r="F457" i="1"/>
  <c r="E443" i="1"/>
  <c r="E444" i="1"/>
  <c r="E445" i="1"/>
  <c r="E446" i="1"/>
  <c r="E447" i="1"/>
  <c r="E448" i="1"/>
  <c r="F443" i="1"/>
  <c r="F444" i="1"/>
  <c r="F445" i="1"/>
  <c r="F446" i="1"/>
  <c r="F447" i="1"/>
  <c r="F448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E421" i="1"/>
  <c r="E422" i="1"/>
  <c r="E423" i="1"/>
  <c r="E424" i="1"/>
  <c r="E425" i="1"/>
  <c r="E426" i="1"/>
  <c r="F421" i="1"/>
  <c r="F422" i="1"/>
  <c r="F423" i="1"/>
  <c r="F424" i="1"/>
  <c r="F425" i="1"/>
  <c r="F426" i="1"/>
  <c r="E415" i="1"/>
  <c r="E416" i="1"/>
  <c r="E417" i="1"/>
  <c r="E418" i="1"/>
  <c r="E419" i="1"/>
  <c r="E420" i="1"/>
  <c r="F415" i="1"/>
  <c r="F416" i="1"/>
  <c r="F417" i="1"/>
  <c r="F418" i="1"/>
  <c r="F419" i="1"/>
  <c r="F420" i="1"/>
  <c r="E412" i="1"/>
  <c r="E413" i="1"/>
  <c r="E414" i="1"/>
  <c r="F412" i="1"/>
  <c r="F413" i="1"/>
  <c r="F414" i="1"/>
  <c r="E409" i="1"/>
  <c r="E410" i="1"/>
  <c r="E411" i="1"/>
  <c r="F409" i="1"/>
  <c r="F410" i="1"/>
  <c r="F411" i="1"/>
  <c r="E406" i="1"/>
  <c r="E407" i="1"/>
  <c r="E408" i="1"/>
  <c r="F406" i="1"/>
  <c r="F407" i="1"/>
  <c r="F408" i="1"/>
  <c r="E403" i="1"/>
  <c r="E404" i="1"/>
  <c r="E405" i="1"/>
  <c r="F403" i="1"/>
  <c r="F404" i="1"/>
  <c r="F405" i="1"/>
  <c r="E400" i="1"/>
  <c r="E401" i="1"/>
  <c r="E402" i="1"/>
  <c r="F400" i="1"/>
  <c r="F401" i="1"/>
  <c r="F402" i="1"/>
  <c r="E394" i="1"/>
  <c r="E395" i="1"/>
  <c r="E396" i="1"/>
  <c r="F394" i="1"/>
  <c r="F395" i="1"/>
  <c r="F396" i="1"/>
  <c r="E392" i="1"/>
  <c r="E393" i="1"/>
  <c r="F392" i="1"/>
  <c r="F393" i="1"/>
  <c r="F391" i="1"/>
  <c r="E391" i="1"/>
  <c r="E384" i="1"/>
  <c r="E385" i="1"/>
  <c r="E386" i="1"/>
  <c r="E387" i="1"/>
  <c r="E388" i="1"/>
  <c r="E389" i="1"/>
  <c r="F384" i="1"/>
  <c r="F385" i="1"/>
  <c r="F386" i="1"/>
  <c r="F387" i="1"/>
  <c r="F388" i="1"/>
  <c r="F389" i="1"/>
  <c r="E374" i="1"/>
  <c r="E375" i="1"/>
  <c r="E376" i="1"/>
  <c r="E377" i="1"/>
  <c r="E378" i="1"/>
  <c r="E379" i="1"/>
  <c r="E380" i="1"/>
  <c r="E381" i="1"/>
  <c r="E382" i="1"/>
  <c r="E383" i="1"/>
  <c r="F374" i="1"/>
  <c r="F375" i="1"/>
  <c r="F376" i="1"/>
  <c r="F377" i="1"/>
  <c r="F378" i="1"/>
  <c r="F379" i="1"/>
  <c r="F380" i="1"/>
  <c r="F381" i="1"/>
  <c r="F382" i="1"/>
  <c r="F383" i="1"/>
  <c r="E368" i="1"/>
  <c r="E369" i="1"/>
  <c r="E370" i="1"/>
  <c r="E371" i="1"/>
  <c r="E372" i="1"/>
  <c r="E373" i="1"/>
  <c r="F368" i="1"/>
  <c r="F369" i="1"/>
  <c r="F370" i="1"/>
  <c r="F371" i="1"/>
  <c r="F372" i="1"/>
  <c r="F373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E346" i="1"/>
  <c r="E347" i="1"/>
  <c r="E348" i="1"/>
  <c r="E349" i="1"/>
  <c r="E350" i="1"/>
  <c r="E351" i="1"/>
  <c r="F346" i="1"/>
  <c r="F347" i="1"/>
  <c r="F348" i="1"/>
  <c r="F349" i="1"/>
  <c r="F350" i="1"/>
  <c r="F351" i="1"/>
  <c r="E341" i="1"/>
  <c r="E342" i="1"/>
  <c r="E343" i="1"/>
  <c r="E344" i="1"/>
  <c r="E345" i="1"/>
  <c r="F341" i="1"/>
  <c r="F342" i="1"/>
  <c r="F343" i="1"/>
  <c r="F344" i="1"/>
  <c r="F345" i="1"/>
  <c r="E336" i="1"/>
  <c r="E337" i="1"/>
  <c r="E338" i="1"/>
  <c r="E339" i="1"/>
  <c r="E340" i="1"/>
  <c r="F336" i="1"/>
  <c r="F337" i="1"/>
  <c r="F338" i="1"/>
  <c r="F339" i="1"/>
  <c r="F340" i="1"/>
  <c r="E331" i="1"/>
  <c r="E332" i="1"/>
  <c r="E333" i="1"/>
  <c r="E334" i="1"/>
  <c r="E335" i="1"/>
  <c r="F331" i="1"/>
  <c r="F332" i="1"/>
  <c r="F333" i="1"/>
  <c r="F334" i="1"/>
  <c r="F33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E310" i="1"/>
  <c r="E311" i="1"/>
  <c r="E312" i="1"/>
  <c r="E313" i="1"/>
  <c r="E314" i="1"/>
  <c r="E315" i="1"/>
  <c r="F310" i="1"/>
  <c r="F311" i="1"/>
  <c r="F312" i="1"/>
  <c r="F313" i="1"/>
  <c r="F314" i="1"/>
  <c r="F315" i="1"/>
  <c r="E304" i="1"/>
  <c r="E305" i="1"/>
  <c r="E306" i="1"/>
  <c r="E307" i="1"/>
  <c r="E308" i="1"/>
  <c r="E309" i="1"/>
  <c r="F304" i="1"/>
  <c r="F305" i="1"/>
  <c r="F306" i="1"/>
  <c r="F307" i="1"/>
  <c r="F308" i="1"/>
  <c r="F309" i="1"/>
  <c r="E298" i="1"/>
  <c r="E299" i="1"/>
  <c r="E300" i="1"/>
  <c r="E301" i="1"/>
  <c r="E302" i="1"/>
  <c r="E303" i="1"/>
  <c r="F298" i="1"/>
  <c r="F299" i="1"/>
  <c r="F300" i="1"/>
  <c r="F301" i="1"/>
  <c r="F302" i="1"/>
  <c r="F303" i="1"/>
  <c r="E292" i="1"/>
  <c r="E293" i="1"/>
  <c r="E294" i="1"/>
  <c r="E295" i="1"/>
  <c r="E296" i="1"/>
  <c r="E297" i="1"/>
  <c r="F292" i="1"/>
  <c r="F293" i="1"/>
  <c r="F294" i="1"/>
  <c r="F295" i="1"/>
  <c r="F296" i="1"/>
  <c r="F297" i="1"/>
  <c r="E287" i="1"/>
  <c r="E288" i="1"/>
  <c r="E289" i="1"/>
  <c r="E290" i="1"/>
  <c r="E291" i="1"/>
  <c r="F287" i="1"/>
  <c r="F288" i="1"/>
  <c r="F289" i="1"/>
  <c r="F290" i="1"/>
  <c r="F291" i="1"/>
  <c r="F286" i="1"/>
  <c r="E286" i="1"/>
  <c r="E279" i="1"/>
  <c r="E280" i="1"/>
  <c r="E281" i="1"/>
  <c r="E282" i="1"/>
  <c r="E283" i="1"/>
  <c r="E284" i="1"/>
  <c r="F279" i="1"/>
  <c r="F280" i="1"/>
  <c r="F281" i="1"/>
  <c r="F282" i="1"/>
  <c r="F283" i="1"/>
  <c r="F284" i="1"/>
  <c r="E269" i="1"/>
  <c r="E270" i="1"/>
  <c r="E271" i="1"/>
  <c r="E272" i="1"/>
  <c r="E273" i="1"/>
  <c r="E274" i="1"/>
  <c r="E275" i="1"/>
  <c r="E276" i="1"/>
  <c r="E277" i="1"/>
  <c r="E278" i="1"/>
  <c r="F269" i="1"/>
  <c r="F270" i="1"/>
  <c r="F271" i="1"/>
  <c r="F272" i="1"/>
  <c r="F273" i="1"/>
  <c r="F274" i="1"/>
  <c r="F275" i="1"/>
  <c r="F276" i="1"/>
  <c r="F277" i="1"/>
  <c r="F278" i="1"/>
  <c r="E263" i="1"/>
  <c r="E264" i="1"/>
  <c r="E265" i="1"/>
  <c r="E266" i="1"/>
  <c r="E267" i="1"/>
  <c r="E268" i="1"/>
  <c r="F263" i="1"/>
  <c r="F264" i="1"/>
  <c r="F265" i="1"/>
  <c r="F266" i="1"/>
  <c r="F267" i="1"/>
  <c r="F268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E241" i="1"/>
  <c r="E242" i="1"/>
  <c r="E243" i="1"/>
  <c r="E244" i="1"/>
  <c r="E245" i="1"/>
  <c r="E246" i="1"/>
  <c r="F241" i="1"/>
  <c r="F242" i="1"/>
  <c r="F243" i="1"/>
  <c r="F244" i="1"/>
  <c r="F245" i="1"/>
  <c r="F246" i="1"/>
  <c r="E238" i="1"/>
  <c r="E239" i="1"/>
  <c r="E240" i="1"/>
  <c r="F238" i="1"/>
  <c r="F239" i="1"/>
  <c r="F240" i="1"/>
  <c r="E235" i="1"/>
  <c r="E236" i="1"/>
  <c r="E237" i="1"/>
  <c r="F235" i="1"/>
  <c r="F236" i="1"/>
  <c r="F237" i="1"/>
  <c r="E232" i="1"/>
  <c r="E233" i="1"/>
  <c r="E234" i="1"/>
  <c r="F232" i="1"/>
  <c r="F233" i="1"/>
  <c r="F234" i="1"/>
  <c r="E229" i="1"/>
  <c r="E230" i="1"/>
  <c r="E231" i="1"/>
  <c r="F229" i="1"/>
  <c r="F230" i="1"/>
  <c r="F231" i="1"/>
  <c r="E226" i="1"/>
  <c r="E227" i="1"/>
  <c r="E228" i="1"/>
  <c r="F226" i="1"/>
  <c r="F227" i="1"/>
  <c r="F228" i="1"/>
  <c r="E220" i="1"/>
  <c r="E221" i="1"/>
  <c r="E222" i="1"/>
  <c r="E223" i="1"/>
  <c r="E224" i="1"/>
  <c r="E225" i="1"/>
  <c r="F220" i="1"/>
  <c r="F221" i="1"/>
  <c r="F222" i="1"/>
  <c r="F223" i="1"/>
  <c r="F224" i="1"/>
  <c r="F225" i="1"/>
  <c r="E214" i="1"/>
  <c r="E215" i="1"/>
  <c r="E216" i="1"/>
  <c r="E217" i="1"/>
  <c r="E218" i="1"/>
  <c r="E219" i="1"/>
  <c r="F214" i="1"/>
  <c r="F215" i="1"/>
  <c r="F216" i="1"/>
  <c r="F217" i="1"/>
  <c r="F218" i="1"/>
  <c r="F219" i="1"/>
  <c r="E208" i="1"/>
  <c r="E209" i="1"/>
  <c r="E210" i="1"/>
  <c r="E211" i="1"/>
  <c r="E212" i="1"/>
  <c r="E213" i="1"/>
  <c r="F208" i="1"/>
  <c r="F209" i="1"/>
  <c r="F210" i="1"/>
  <c r="F211" i="1"/>
  <c r="F212" i="1"/>
  <c r="F213" i="1"/>
  <c r="E202" i="1"/>
  <c r="E203" i="1"/>
  <c r="E204" i="1"/>
  <c r="E205" i="1"/>
  <c r="E206" i="1"/>
  <c r="E207" i="1"/>
  <c r="F202" i="1"/>
  <c r="F203" i="1"/>
  <c r="F204" i="1"/>
  <c r="F205" i="1"/>
  <c r="F206" i="1"/>
  <c r="F207" i="1"/>
  <c r="E197" i="1"/>
  <c r="E198" i="1"/>
  <c r="E199" i="1"/>
  <c r="E200" i="1"/>
  <c r="E201" i="1"/>
  <c r="F197" i="1"/>
  <c r="F198" i="1"/>
  <c r="F199" i="1"/>
  <c r="F200" i="1"/>
  <c r="F201" i="1"/>
  <c r="F196" i="1"/>
  <c r="E196" i="1"/>
  <c r="E189" i="1"/>
  <c r="E190" i="1"/>
  <c r="E191" i="1"/>
  <c r="E192" i="1"/>
  <c r="E193" i="1"/>
  <c r="E194" i="1"/>
  <c r="F189" i="1"/>
  <c r="F190" i="1"/>
  <c r="F191" i="1"/>
  <c r="F192" i="1"/>
  <c r="F193" i="1"/>
  <c r="F194" i="1"/>
  <c r="E179" i="1"/>
  <c r="E180" i="1"/>
  <c r="E181" i="1"/>
  <c r="E182" i="1"/>
  <c r="E183" i="1"/>
  <c r="E184" i="1"/>
  <c r="E185" i="1"/>
  <c r="E186" i="1"/>
  <c r="E187" i="1"/>
  <c r="E188" i="1"/>
  <c r="F179" i="1"/>
  <c r="F180" i="1"/>
  <c r="F181" i="1"/>
  <c r="F182" i="1"/>
  <c r="F183" i="1"/>
  <c r="F184" i="1"/>
  <c r="F185" i="1"/>
  <c r="F186" i="1"/>
  <c r="F187" i="1"/>
  <c r="F188" i="1"/>
  <c r="E173" i="1"/>
  <c r="E174" i="1"/>
  <c r="E175" i="1"/>
  <c r="E176" i="1"/>
  <c r="E177" i="1"/>
  <c r="E178" i="1"/>
  <c r="F173" i="1"/>
  <c r="F174" i="1"/>
  <c r="F175" i="1"/>
  <c r="F176" i="1"/>
  <c r="F177" i="1"/>
  <c r="F178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E151" i="1"/>
  <c r="E152" i="1"/>
  <c r="E153" i="1"/>
  <c r="E154" i="1"/>
  <c r="E155" i="1"/>
  <c r="E156" i="1"/>
  <c r="F151" i="1"/>
  <c r="F152" i="1"/>
  <c r="F153" i="1"/>
  <c r="F154" i="1"/>
  <c r="F155" i="1"/>
  <c r="F156" i="1"/>
  <c r="E146" i="1"/>
  <c r="E147" i="1"/>
  <c r="E148" i="1"/>
  <c r="E149" i="1"/>
  <c r="E150" i="1"/>
  <c r="F146" i="1"/>
  <c r="F147" i="1"/>
  <c r="F148" i="1"/>
  <c r="F149" i="1"/>
  <c r="F150" i="1"/>
  <c r="E141" i="1"/>
  <c r="E142" i="1"/>
  <c r="E143" i="1"/>
  <c r="E144" i="1"/>
  <c r="E145" i="1"/>
  <c r="F141" i="1"/>
  <c r="F142" i="1"/>
  <c r="F143" i="1"/>
  <c r="F144" i="1"/>
  <c r="F145" i="1"/>
  <c r="E135" i="1"/>
  <c r="E136" i="1"/>
  <c r="E137" i="1"/>
  <c r="E138" i="1"/>
  <c r="E139" i="1"/>
  <c r="E140" i="1"/>
  <c r="F135" i="1"/>
  <c r="F136" i="1"/>
  <c r="F137" i="1"/>
  <c r="F138" i="1"/>
  <c r="F139" i="1"/>
  <c r="F140" i="1"/>
  <c r="E129" i="1"/>
  <c r="E130" i="1"/>
  <c r="E131" i="1"/>
  <c r="E132" i="1"/>
  <c r="E133" i="1"/>
  <c r="E134" i="1"/>
  <c r="F129" i="1"/>
  <c r="F130" i="1"/>
  <c r="F131" i="1"/>
  <c r="F132" i="1"/>
  <c r="F133" i="1"/>
  <c r="F134" i="1"/>
  <c r="E123" i="1"/>
  <c r="E124" i="1"/>
  <c r="E125" i="1"/>
  <c r="E126" i="1"/>
  <c r="E127" i="1"/>
  <c r="E128" i="1"/>
  <c r="F123" i="1"/>
  <c r="F124" i="1"/>
  <c r="F125" i="1"/>
  <c r="F126" i="1"/>
  <c r="F127" i="1"/>
  <c r="F128" i="1"/>
  <c r="E117" i="1"/>
  <c r="E118" i="1"/>
  <c r="E119" i="1"/>
  <c r="E120" i="1"/>
  <c r="E121" i="1"/>
  <c r="E122" i="1"/>
  <c r="F117" i="1"/>
  <c r="F118" i="1"/>
  <c r="F119" i="1"/>
  <c r="F120" i="1"/>
  <c r="F121" i="1"/>
  <c r="F122" i="1"/>
  <c r="E111" i="1"/>
  <c r="E112" i="1"/>
  <c r="E113" i="1"/>
  <c r="E114" i="1"/>
  <c r="E115" i="1"/>
  <c r="E116" i="1"/>
  <c r="F111" i="1"/>
  <c r="F112" i="1"/>
  <c r="F113" i="1"/>
  <c r="F114" i="1"/>
  <c r="F115" i="1"/>
  <c r="F116" i="1"/>
  <c r="E105" i="1"/>
  <c r="E106" i="1"/>
  <c r="E107" i="1"/>
  <c r="E108" i="1"/>
  <c r="E109" i="1"/>
  <c r="E110" i="1"/>
  <c r="F105" i="1"/>
  <c r="F106" i="1"/>
  <c r="F107" i="1"/>
  <c r="F108" i="1"/>
  <c r="F109" i="1"/>
  <c r="F110" i="1"/>
  <c r="E102" i="1"/>
  <c r="E103" i="1"/>
  <c r="E104" i="1"/>
  <c r="F102" i="1"/>
  <c r="F103" i="1"/>
  <c r="F104" i="1"/>
  <c r="E97" i="1" l="1"/>
  <c r="E98" i="1"/>
  <c r="E99" i="1"/>
  <c r="E100" i="1"/>
  <c r="E101" i="1"/>
  <c r="F97" i="1"/>
  <c r="F98" i="1"/>
  <c r="F99" i="1"/>
  <c r="F100" i="1"/>
  <c r="F101" i="1"/>
  <c r="F96" i="1"/>
  <c r="E96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</calcChain>
</file>

<file path=xl/sharedStrings.xml><?xml version="1.0" encoding="utf-8"?>
<sst xmlns="http://schemas.openxmlformats.org/spreadsheetml/2006/main" count="4853" uniqueCount="387">
  <si>
    <t>Мощность энергопринимающих устройств заявителя, кВт</t>
  </si>
  <si>
    <t>Категория надежности</t>
  </si>
  <si>
    <t>I-II</t>
  </si>
  <si>
    <t>III</t>
  </si>
  <si>
    <t>Расстояние до границ земельного участка заявителя, м</t>
  </si>
  <si>
    <t>Необходимость строительства подстанции</t>
  </si>
  <si>
    <t>Тип линии</t>
  </si>
  <si>
    <t>КЛ 3х10 1 шт.</t>
  </si>
  <si>
    <t>C1</t>
  </si>
  <si>
    <t xml:space="preserve">Расстояние </t>
  </si>
  <si>
    <t>Территории, не относящиеся к территориям городских населенных пунктов</t>
  </si>
  <si>
    <t>Территории городских населенных пунктов</t>
  </si>
  <si>
    <t>КЛ 3х10 2 шт.</t>
  </si>
  <si>
    <t>КЛ 3х10 3 шт.</t>
  </si>
  <si>
    <t>КЛ 3х10 4 шт.</t>
  </si>
  <si>
    <t>КЛ 3х10 5 шт.</t>
  </si>
  <si>
    <t>КЛ 3х10 6 шт.</t>
  </si>
  <si>
    <t>КЛ 3х16 1 шт.</t>
  </si>
  <si>
    <t>КЛ 3х16 2 шт.</t>
  </si>
  <si>
    <t>КЛ 3х16 3 шт.</t>
  </si>
  <si>
    <t>КЛ 3х25 1шт.</t>
  </si>
  <si>
    <t>КЛ 3х25 2шт.</t>
  </si>
  <si>
    <t>КЛ 3х25 3шт.</t>
  </si>
  <si>
    <t>КЛ 3х25 4шт.</t>
  </si>
  <si>
    <t>КЛ 3х25 5шт.</t>
  </si>
  <si>
    <t>КЛ 3х25 6шт.</t>
  </si>
  <si>
    <t>КЛ 3х35 1шт.</t>
  </si>
  <si>
    <t>КЛ 3х35 2шт.</t>
  </si>
  <si>
    <t>КЛ 3х35 3шт.</t>
  </si>
  <si>
    <t>КЛ 3х35 4шт.</t>
  </si>
  <si>
    <t>КЛ 3х35 5шт.</t>
  </si>
  <si>
    <t>КЛ 3х35 6шт.</t>
  </si>
  <si>
    <t xml:space="preserve">Территории городских населенных пунктов </t>
  </si>
  <si>
    <t>КЛ 3х50 1шт.</t>
  </si>
  <si>
    <t>КЛ 3х50 2шт.</t>
  </si>
  <si>
    <t>КЛ 3х50 3шт.</t>
  </si>
  <si>
    <t>КЛ 3х50 4шт.</t>
  </si>
  <si>
    <t>КЛ 3х50 5шт.</t>
  </si>
  <si>
    <t>КЛ 3х50 6шт.</t>
  </si>
  <si>
    <t>КЛ 3х70 1шт.</t>
  </si>
  <si>
    <t>КЛ 3х70 2шт.</t>
  </si>
  <si>
    <t>КЛ 3х70 3шт.</t>
  </si>
  <si>
    <t>КЛ 3х70 4шт.</t>
  </si>
  <si>
    <t>КЛ 3х70 5шт.</t>
  </si>
  <si>
    <t>КЛ 3х70 6шт.</t>
  </si>
  <si>
    <t>КЛ 3х95 1шт.</t>
  </si>
  <si>
    <t>КЛ 3х95 2шт.</t>
  </si>
  <si>
    <t>КЛ 3х95 3шт.</t>
  </si>
  <si>
    <t>КЛ 3х95 4шт.</t>
  </si>
  <si>
    <t>КЛ 3х95 5шт.</t>
  </si>
  <si>
    <t>КЛ 3х95 6шт.</t>
  </si>
  <si>
    <t>КЛ 3х120 1шт.</t>
  </si>
  <si>
    <t>КЛ 3х120 2шт.</t>
  </si>
  <si>
    <t>КЛ 3х120 3шт.</t>
  </si>
  <si>
    <t>КЛ 3х120 4шт.</t>
  </si>
  <si>
    <t>КЛ 3х120 5шт.</t>
  </si>
  <si>
    <t>КЛ 3х120 6шт.</t>
  </si>
  <si>
    <t>КЛ 1 кабель в траншее с восстановлением дорожного покрытия</t>
  </si>
  <si>
    <t>КЛ 2 кабеля в траншее с восстановлением дорожного покрытия</t>
  </si>
  <si>
    <t>КЛ 3 кабеля в траншее с восстановлением дорожного покрытия</t>
  </si>
  <si>
    <t>КЛ 4 кабеля в траншее с восстановлением дорожного покрытия</t>
  </si>
  <si>
    <t>КЛ 5 кабелей в траншее с восстановлением дорожного покрытия</t>
  </si>
  <si>
    <t>КЛ 6 кабелей в траншее с восстановлением дорожного покрытия</t>
  </si>
  <si>
    <t>КЛ 1 кабель по эстакаде</t>
  </si>
  <si>
    <t>КЛ 2 кабеля по эстакаде</t>
  </si>
  <si>
    <t>КЛ 3 кабеля по эстакаде</t>
  </si>
  <si>
    <t>КЛ 4 кабеля по эстакаде</t>
  </si>
  <si>
    <t>КЛ 5 кабелей по эстакаде</t>
  </si>
  <si>
    <t>КЛ 6 кабелей по эстакаде</t>
  </si>
  <si>
    <t>КЛ 7 кабелей по эстакаде</t>
  </si>
  <si>
    <t>КЛ 8 кабелей по эстакаде</t>
  </si>
  <si>
    <t>КЛ 9 кабелей по эстакаде</t>
  </si>
  <si>
    <t>КЛ 10 кабелей по эстакаде</t>
  </si>
  <si>
    <t>КЛ 11 кабелей по эстакаде</t>
  </si>
  <si>
    <t>КЛ 12 кабелей по эстакаде</t>
  </si>
  <si>
    <t>КЛ 13 кабелей по эстакаде</t>
  </si>
  <si>
    <t>КЛ 14 кабелей по эстакаде</t>
  </si>
  <si>
    <t>КЛ 15 кабелей по эстакаде</t>
  </si>
  <si>
    <t>КЛ 16 кабелей по эстакаде</t>
  </si>
  <si>
    <t>КЛ 1 кабель в усиленных ж/б лотках</t>
  </si>
  <si>
    <t>КЛ 2 кабеля в усиленных ж/б лотках</t>
  </si>
  <si>
    <t>КЛ 3 кабеля в усиленных ж/б лотках</t>
  </si>
  <si>
    <t>КЛ 4 кабеля в усиленных ж/б лотках</t>
  </si>
  <si>
    <t>КЛ 5 кабелей в усиленных ж/б лотках</t>
  </si>
  <si>
    <t>КЛ 6 кабелей в усиленных ж/б лотках</t>
  </si>
  <si>
    <t>КЛ 7 кабелей в  не усиленных ж/б лотках</t>
  </si>
  <si>
    <t>КЛ 1 кабель в  не усиленных ж/б лотках</t>
  </si>
  <si>
    <t>КЛ 2 кабеля в  не усиленных ж/б лотках</t>
  </si>
  <si>
    <t>КЛ 3 кабеля в  не усиленных ж/б лотках</t>
  </si>
  <si>
    <t>КЛ 4 кабеля в  не усиленных ж/б лотках</t>
  </si>
  <si>
    <t>КЛ 5 кабелей в  не усиленных ж/б лотках</t>
  </si>
  <si>
    <t>КЛ 6 кабелей в  не усиленных ж/б лотках</t>
  </si>
  <si>
    <t>КЛ 8 кабелей в  не усиленных ж/б лотках</t>
  </si>
  <si>
    <t>КЛ 9 кабелей в  не усиленных ж/б лотках</t>
  </si>
  <si>
    <t>КЛ 10 кабелей в  не усиленных ж/б лотках</t>
  </si>
  <si>
    <t xml:space="preserve">КЛ 1 кабель в металл. коробах под зданием </t>
  </si>
  <si>
    <t xml:space="preserve">КЛ 2 кабеля в металл. коробах под зданием </t>
  </si>
  <si>
    <t xml:space="preserve">КЛ 3 кабеля в металл. коробах под зданием </t>
  </si>
  <si>
    <t xml:space="preserve">КЛ 4 кабеля в металл. коробах под зданием </t>
  </si>
  <si>
    <t xml:space="preserve">КЛ 5 кабелей в металл. коробах под зданием </t>
  </si>
  <si>
    <t xml:space="preserve">КЛ 6 кабелей в металл. коробах под зданием </t>
  </si>
  <si>
    <t>КЛ 6 кабелей в не усиленных ж/б лотках</t>
  </si>
  <si>
    <t>КЛ 7 кабелей в не усиленных ж/б лотках</t>
  </si>
  <si>
    <t>КЛ 5 кабелей в не усиленных ж/б лотках</t>
  </si>
  <si>
    <t>КЛ 8 кабелей в не усиленных ж/б лотках</t>
  </si>
  <si>
    <t>КЛ 9 кабелей в не усиленных ж/б лотках</t>
  </si>
  <si>
    <t>КЛ 10 кабелей в не усиленных ж/б лотках</t>
  </si>
  <si>
    <t>КЛ 2 кабеля в не усиленных ж/б лотках</t>
  </si>
  <si>
    <t>КЛ 3 кабеля в не усиленных ж/б лотках</t>
  </si>
  <si>
    <t>КЛ 4 кабеля в не усиленных ж/б лотках</t>
  </si>
  <si>
    <t>НДС</t>
  </si>
  <si>
    <t>Уровень напряжения 0,4 кВ 
КЛ с медными жилами в траншее</t>
  </si>
  <si>
    <t>КЛ 3х25 1 шт.</t>
  </si>
  <si>
    <t>КЛ 3х25 2 шт.</t>
  </si>
  <si>
    <t>КЛ 3х25 3 шт.</t>
  </si>
  <si>
    <t>КЛ 3х25 4 шт.</t>
  </si>
  <si>
    <t>КЛ 3х25 5 шт.</t>
  </si>
  <si>
    <t>КЛ 3х25 6 шт.</t>
  </si>
  <si>
    <t>КЛ 3х35 1 шт.</t>
  </si>
  <si>
    <t>КЛ 3х35 3 шт.</t>
  </si>
  <si>
    <t>КЛ 3х35 4 шт.</t>
  </si>
  <si>
    <t>КЛ 3х35 5 шт.</t>
  </si>
  <si>
    <t>КЛ 3х35 6 шт.</t>
  </si>
  <si>
    <t>КЛ 3х50 1 шт.</t>
  </si>
  <si>
    <t>КЛ 3х50 2 шт.</t>
  </si>
  <si>
    <t>КЛ 3х50 3 шт.</t>
  </si>
  <si>
    <t>КЛ 3х50 4 шт.</t>
  </si>
  <si>
    <t>КЛ 3х50 5 шт.</t>
  </si>
  <si>
    <t>КЛ 3х50 6 шт.</t>
  </si>
  <si>
    <t>КЛ 3х70 1 шт.</t>
  </si>
  <si>
    <t>КЛ 3х70 2 шт.</t>
  </si>
  <si>
    <t>КЛ 3х70 3 шт.</t>
  </si>
  <si>
    <t>КЛ 3х70 4 шт.</t>
  </si>
  <si>
    <t>КЛ 3х70 5 шт.</t>
  </si>
  <si>
    <t>КЛ 3х70 6 шт.</t>
  </si>
  <si>
    <t>КЛ 50мм2 1шт.</t>
  </si>
  <si>
    <t>КЛ 70мм2 1шт.</t>
  </si>
  <si>
    <t>КЛ 95мм2 1шт.</t>
  </si>
  <si>
    <t>КЛ 120мм2 1шт.</t>
  </si>
  <si>
    <t>КЛ 150мм2 1шт.</t>
  </si>
  <si>
    <t>КЛ 50мм2(ГНБ) 1 шт.</t>
  </si>
  <si>
    <t>КЛ 70мм2(ГНБ) 1 шт.</t>
  </si>
  <si>
    <t>КЛ 95мм2(ГНБ) 1 шт.</t>
  </si>
  <si>
    <t>КЛ 120мм2(ГНБ) 1 шт.</t>
  </si>
  <si>
    <t>КЛ 150мм2(ГНБ) 1 шт.</t>
  </si>
  <si>
    <t>0,4кВ</t>
  </si>
  <si>
    <t>Медь</t>
  </si>
  <si>
    <t>6кВ</t>
  </si>
  <si>
    <t>КЛ 3х16 4 шт.</t>
  </si>
  <si>
    <t>КЛ 3х16 5 шт.</t>
  </si>
  <si>
    <t>КЛ 3х16 6 шт.</t>
  </si>
  <si>
    <t>КЛ 3х35 2 шт.</t>
  </si>
  <si>
    <t>КЛ 3х95 1 шт.</t>
  </si>
  <si>
    <t>КЛ 3х95 2 шт.</t>
  </si>
  <si>
    <t>КЛ 3х95 3 шт.</t>
  </si>
  <si>
    <t>КЛ 3х120 1 шт.</t>
  </si>
  <si>
    <t>КЛ 3х120 2 шт.</t>
  </si>
  <si>
    <t>КЛ 3х120 3 шт.</t>
  </si>
  <si>
    <t>КЛ 3х150 1 шт.</t>
  </si>
  <si>
    <t>КЛ 3х150 2 шт.</t>
  </si>
  <si>
    <t>КЛ 3х150 3 шт.</t>
  </si>
  <si>
    <t>КЛ 3х185 1 шт.</t>
  </si>
  <si>
    <t>КЛ 3х185 2 шт.</t>
  </si>
  <si>
    <t>КЛ 3х185 3 шт.</t>
  </si>
  <si>
    <t>КЛ 3х240 1 шт.</t>
  </si>
  <si>
    <t>КЛ 3х240 2 шт.</t>
  </si>
  <si>
    <t>КЛ 3х240 3 шт.</t>
  </si>
  <si>
    <t>Алюминий</t>
  </si>
  <si>
    <t>КЛ 240мм2 1шт.</t>
  </si>
  <si>
    <t>КЛ 240мм2(ГНБ) 1 шт.</t>
  </si>
  <si>
    <t>10кВ</t>
  </si>
  <si>
    <t>КЛ</t>
  </si>
  <si>
    <t>ВЛ</t>
  </si>
  <si>
    <t>Строительство ВЛ АС до 35 на деревянных опорах количество цепей 1 шт.</t>
  </si>
  <si>
    <t>Строительство ВЛ АС до 35 на ж/б опорах количество цепей 1 шт.</t>
  </si>
  <si>
    <t>Строительство ВЛ АС до 70 на деревянных опорах количество цепей 1 шт.</t>
  </si>
  <si>
    <t>Строительство ВЛ АС до 70 на ж/б опорах количество цепей 1 шт.</t>
  </si>
  <si>
    <t>Строительство ВЛ АС до 95 на деревянных опорах количество цепей 1 шт.</t>
  </si>
  <si>
    <t>Строительство ВЛ АС до 95 на ж/б опорах количество цепей 1 шт.</t>
  </si>
  <si>
    <t>Строительство ВЛ СИП до 35 на ж/б опорах количество цепей 2 шт.</t>
  </si>
  <si>
    <t>Строительство ВЛ СИП до 35 на ж/б опорах количество цепей 1 шт.</t>
  </si>
  <si>
    <t>Строительство ВЛ СИП 50 на ж/б опорах количество цепей 1 шт.</t>
  </si>
  <si>
    <t>Строительство ВЛ СИП 50 на ж/б опорах количество цепей 2 шт.</t>
  </si>
  <si>
    <t>Строительство ВЛ СИП 70 на ж/б опорах количество цепей 1 шт.</t>
  </si>
  <si>
    <t>Строительство ВЛ СИП 70 на ж/б опорах количество цепей 2 шт.</t>
  </si>
  <si>
    <t>Строительство ВЛ СИП до 50 на ж/б опорах количество цепей 1 шт.</t>
  </si>
  <si>
    <t>Строительство ВЛ СИП до 50 на ж/б опорах количество цепей 2 шт.</t>
  </si>
  <si>
    <t>Строительство ВЛ СИП до 70 на ж/б опорах количество цепей 1 шт.</t>
  </si>
  <si>
    <t>Строительство ВЛ СИП до 70 на ж/б опорах количество цепей 2 шт.</t>
  </si>
  <si>
    <t>Строительство одноцепной ВЛ проводом марки СИП на деревянных опорах с жб приставками</t>
  </si>
  <si>
    <t>Строительство двухцепной ВЛ проводом марки СИП на деревянных опорах с жб приставками</t>
  </si>
  <si>
    <t>Строительство трехцепной ВЛ проводом марки СИП на деревянных опорах с жб приставками</t>
  </si>
  <si>
    <t>Строительство четырехцепной ВЛ проводом марки СИП на деревянных опорах с жб приставками</t>
  </si>
  <si>
    <t>Строительство двухцепной ВЛ проводом марки СИП на металлических опорах</t>
  </si>
  <si>
    <t>Строительство одноцепной ВЛ проводом марки СИП на металлических опорах</t>
  </si>
  <si>
    <t>Строительство трехцепной ВЛ проводом марки СИП на металлических опорах</t>
  </si>
  <si>
    <t>Строительство четырхцепной ВЛ проводом марки СИП на металлических опорах</t>
  </si>
  <si>
    <t>ВЛ 0,4 кВ</t>
  </si>
  <si>
    <t>6-10 кВ</t>
  </si>
  <si>
    <t>ВЛ АС 50 на ж/б опорах количество цепей 1 шт.</t>
  </si>
  <si>
    <t>Строительство ВЛ АС 70 на ж/б опорах количество цепей 1 шт.</t>
  </si>
  <si>
    <t>Строительство ВЛ АС 70 на ж/б опорах количество цепей 2 шт.</t>
  </si>
  <si>
    <t>Строительство ВЛ СИП 70 на металлических опорах количество цепей 1 шт</t>
  </si>
  <si>
    <t>Строительство четырехцепной ВЛ проводом марки СИП на металлических опорах</t>
  </si>
  <si>
    <t>Нет</t>
  </si>
  <si>
    <t>КЛ 1 кабель в жб лотках</t>
  </si>
  <si>
    <t>Уровень напряжения 35 кВ</t>
  </si>
  <si>
    <t>КЛ 35 кВ</t>
  </si>
  <si>
    <t>КЛ 20 кВ</t>
  </si>
  <si>
    <t>КЛ (1 цепь с AL жилой сеч 120 мм2, прокладка в земле (в лотках))</t>
  </si>
  <si>
    <t>Строительство КЛ (1 цепь с AL жилой сеч 240 мм2, прокладка в земле (в лотках))</t>
  </si>
  <si>
    <t>Строительство КЛ (1 цепь с AL жилой сеч 120 мм2, прокладка в земле (в лотках)) с выполнением специального перехода методом ГНБ</t>
  </si>
  <si>
    <t>Строительство КЛ (1 цепь с AL жилой сеч 240 мм2, прокладка в земле (в лотках))с выполнением специального перехода методом ГНБ</t>
  </si>
  <si>
    <t>Уровень напряжения 110 кВ</t>
  </si>
  <si>
    <t>КЛ 110 кВ</t>
  </si>
  <si>
    <t>Строительство КЛ (1 цепь с AL жилой сеч 185мм2, прокладка в земле (в лотках))</t>
  </si>
  <si>
    <t>Строительство КЛ (1 цепь с AL жилой сеч 300 мм2, прокладка в земле (в лотках) с ВОЛС</t>
  </si>
  <si>
    <t>Строительство КЛ (1 цепь с AL жилой сеч 550мм2) в траншее с ВОЛС</t>
  </si>
  <si>
    <t>Строительство КЛ (1 цепь с AL жилой сеч 185мм2, прокладка в земле (в лотках)) с выполнением специального перехода методом ГНБ с ВОЛС</t>
  </si>
  <si>
    <t>Строительство КЛ (1 цепь с AL жилой сеч 300мм2, прокладка в земле (в лотках)) с выполнением специального перехода методом ГНБ с ВОЛС</t>
  </si>
  <si>
    <t>Строительство КЛ (1 цепь с AL жилой сеч 550мм2, прокладка в земле (в лотках) с выполнением специального перехода методом ГНБ с ВОЛС</t>
  </si>
  <si>
    <t>35кВ</t>
  </si>
  <si>
    <t>Строительство ВЛ АС 95 на ж/б опорах количество цепей 1 шт.</t>
  </si>
  <si>
    <t>Строительство ВЛ АС 95 на металлических опорах количество цепей 1 шт.</t>
  </si>
  <si>
    <t>Строительство ВЛ АС 95 на ж/б опорах количество цепей 2 шт.</t>
  </si>
  <si>
    <t>Строительство ВЛ АС 95 на металлических опорах количество цепей 2 шт.</t>
  </si>
  <si>
    <t>Строительство ВЛ АС 150 на ж/б опорах количество цепей 1 шт.</t>
  </si>
  <si>
    <t>Строительство ВЛ АС 150 на ж/б опорах количество цепей 2 шт.</t>
  </si>
  <si>
    <t>Строительство ВЛ АС 150 на металлических опорах количество цепей 1 шт.</t>
  </si>
  <si>
    <t>Строительство ВЛ АС 150 на металлических опорах количество цепей 2 шт.</t>
  </si>
  <si>
    <t>Строительство ВЛ АС 70-150 цепей 1 шт.</t>
  </si>
  <si>
    <t>Строительство ВЛ АС 120 на ж/б опорах количество цепей 1 шт.</t>
  </si>
  <si>
    <t>Строительство ВЛ АС 120 на металлических опорах количество цепей 1 шт.</t>
  </si>
  <si>
    <t>Строительство ВЛ АС 120 на ж/б опорах количество цепей 2 шт.</t>
  </si>
  <si>
    <t>Строительство ВЛ АС 120 на металлических опорах количество цепей 2 шт.</t>
  </si>
  <si>
    <t>110кВ</t>
  </si>
  <si>
    <t>Строительство ВЛ 110 кВ АС 95 на металлических опорах количество цепей 1шт.</t>
  </si>
  <si>
    <t>Строительство ВЛ 110 кВ АС 95 на жб опорах количество цепей 1 шт.</t>
  </si>
  <si>
    <t>Строительство ВЛ 1 10 кВ АС до 150 на металлических опорах количество цепей 1шт.</t>
  </si>
  <si>
    <t>Строительство ВЛ 110 кВ АС 185-240 на металлических опорах количество цепей 1 шт.</t>
  </si>
  <si>
    <t>Строительство ВЛ 110 кВ АС 95 на ж/б опорах количество цепей 2 шт.</t>
  </si>
  <si>
    <t>Строительство ВЛ 110 кВ АС 95 на металлических опорах количество цепей 2 шт</t>
  </si>
  <si>
    <t>Строительство ВЛ 110 кВ АС 185-240 на металлических опорах количество цепей 2шт.</t>
  </si>
  <si>
    <t>220кВ</t>
  </si>
  <si>
    <t>Строительство ВЛ АС400-500 цепей 1 шт.</t>
  </si>
  <si>
    <t>до 670 кВт</t>
  </si>
  <si>
    <t>до 150 кВт</t>
  </si>
  <si>
    <t>до 250 кВт</t>
  </si>
  <si>
    <t>до 15 кВт</t>
  </si>
  <si>
    <t>Мероприятия "последней мили"</t>
  </si>
  <si>
    <t>кл</t>
  </si>
  <si>
    <t>Уровень напряжения 0,4 кВ
 КЛ с алюминиевыми жилами в траншее</t>
  </si>
  <si>
    <t>Уровень напряжения 6 кВ
 КЛ с медными жилами в траншее</t>
  </si>
  <si>
    <t>Уровень напряжения 6 кВ
 КЛ с алюминиевыми жилами в траншее</t>
  </si>
  <si>
    <t>Уровень напряжения 10 кВ
 КЛ с медными жилами в траншее</t>
  </si>
  <si>
    <t>Уровень напряжения 10 кВ
 КЛ с алюминиевыми жилами в траншее</t>
  </si>
  <si>
    <t>Уровень напряжения 20 кВ
 КЛ с медными жилами в траншее</t>
  </si>
  <si>
    <t>Уровень напряжения 20 кВ
 КЛ с алюминиевыми жилами в траншее</t>
  </si>
  <si>
    <t xml:space="preserve">Уровень напряжения 0,4 кВ </t>
  </si>
  <si>
    <t xml:space="preserve">Уровень напряжения 6-10 кВ </t>
  </si>
  <si>
    <t xml:space="preserve">Уровень напряжения 35 кВ </t>
  </si>
  <si>
    <t xml:space="preserve">Уровень напряжения 110 кВ </t>
  </si>
  <si>
    <t xml:space="preserve">Уровень напряжения 220 кВ </t>
  </si>
  <si>
    <t xml:space="preserve">КЛ </t>
  </si>
  <si>
    <t>Стандартизированные тарифные ставки за технологическое присоединение к электрическим сетям на территории Республики Саха (Якутия) на 2018 год</t>
  </si>
  <si>
    <t xml:space="preserve">Наименование стандартизированных тарифных ставок </t>
  </si>
  <si>
    <t xml:space="preserve">Единица измерения </t>
  </si>
  <si>
    <t>Ставки для расчета платы по каждому мероприятию,</t>
  </si>
  <si>
    <t xml:space="preserve">По постоянной схеме </t>
  </si>
  <si>
    <t xml:space="preserve">По временной </t>
  </si>
  <si>
    <t>С1</t>
  </si>
  <si>
    <t>Стандартизированная тарифная ставка на технологическое присоединение энергопринимающих устройств потребителей электрической энергии, объектов элетросетевого хозяйства, принадлежащих сетевым организациям и иным лицам,  в том числе:</t>
  </si>
  <si>
    <t>С1.1</t>
  </si>
  <si>
    <t>Стандартизированная тарифная ставка на подготовку и выдачу сетовой организацией технических условий заявителю(ТУ)</t>
  </si>
  <si>
    <t>С1.2</t>
  </si>
  <si>
    <t>Стандартизированная тарифная ставка на проверку сетевой организацией выполнения заявителем ТУ</t>
  </si>
  <si>
    <t>руб./за одно присоединение</t>
  </si>
  <si>
    <t>Приложение №3 к постановлению правления ГКЦ РС(Я) от 26 декабря 2017г. №740</t>
  </si>
  <si>
    <t xml:space="preserve">Мощность </t>
  </si>
  <si>
    <t>Строительство КТП 35/0,4 кВ шкафного типа 1х40</t>
  </si>
  <si>
    <t>Строительство КТП 35/0,4 кВ шкафного типа 1х63</t>
  </si>
  <si>
    <t>Строительство КТП 35/0,4 кВ шкафного типа 1х100</t>
  </si>
  <si>
    <t>Строительство КТП 35/0,4 кВ шкафного типа 1х160</t>
  </si>
  <si>
    <t>Строительство КТП 35/0,4 кВ шкафного типа 1х250</t>
  </si>
  <si>
    <t>Строительство КТП 35/0,4 кВ шкафного типа 1х400</t>
  </si>
  <si>
    <t>Строительство КТП 35/0,4 кВ шкафного типа 1х630</t>
  </si>
  <si>
    <t>Строительство КТП 35/0,4 кВ шкафного типа 1х1000</t>
  </si>
  <si>
    <t>Строительство КТП 35/0,4 кВ шкафного типа 2х250</t>
  </si>
  <si>
    <t>Строительство КТП 35/0,40 киоскового типа 2х400</t>
  </si>
  <si>
    <t>Строительство КТП 35/0,40 киоскового типа 2х630</t>
  </si>
  <si>
    <t xml:space="preserve">Строительство СТП 25кВА </t>
  </si>
  <si>
    <t xml:space="preserve">Строительство СТП 40кВА </t>
  </si>
  <si>
    <t xml:space="preserve">Строительство СТП 63кВА </t>
  </si>
  <si>
    <t xml:space="preserve">Строительство СТП 100кВА </t>
  </si>
  <si>
    <t xml:space="preserve">Строительство СТП 160кВА </t>
  </si>
  <si>
    <t>Строительство КТП 35/0,40 блочного типа 2х1250</t>
  </si>
  <si>
    <t>Строительство КТП 35/0,40 блочного типа 2х1000</t>
  </si>
  <si>
    <t>Строительство КТП 35/0,40 блочного типа 2х630</t>
  </si>
  <si>
    <t>Строительство блочно-модульного РП 8 отходящих ячеек</t>
  </si>
  <si>
    <t>Строительство блочно-модульного РП 10 отходящих ячеек</t>
  </si>
  <si>
    <t>Строительство блочно-модульного РП 12 отходящих ячеек</t>
  </si>
  <si>
    <t>Строительство РТП 2х1000кВА</t>
  </si>
  <si>
    <t>Строительство ПС 35 кВ 1х2500 Схема РУ 35 кВ выполнить по типовой схеме 3Н</t>
  </si>
  <si>
    <t>Строительство ПС 35 кВ 1х4000 Схема РУ 35 кВ выполнить по типовой схеме 3Н</t>
  </si>
  <si>
    <t>Строительство ПС 35 кВ 1х6300 Схема РУ 35 кВ выполнить по типовой схеме 3Н</t>
  </si>
  <si>
    <t>Строительство ПС 35 кВ 1х10000 Схема РУ 35 кВ выполнить по типовой схеме 3Н</t>
  </si>
  <si>
    <t>Строительство ПС 35 кВ 2х2500 Схема РУ 35 кВ выполнить по типовой схеме 5(А)Н</t>
  </si>
  <si>
    <t>Строительство ПС 35 кВ 2х4000 Схема РУ 35 кВ выполнить по типовой схеме 5(А)Н</t>
  </si>
  <si>
    <t>Строительство ПС 35 кВ 2х6300 Схема РУ 35 кВ выполнить по типовой схеме 5(А)Н</t>
  </si>
  <si>
    <t>Строительство ПС 35 кВ 2х10000 Схема РУ 35 кВ выполнить по типовой схеме 5(А)Н</t>
  </si>
  <si>
    <t>Строительство ПС 35 кВ 2х16000 Схема РУ 35 кВ выполнить по типовой схеме 5(А)Н</t>
  </si>
  <si>
    <t>Строительство ПС 110 кВ 1х2500 Схема РУ 110 кВ выполнить по типовой схеме 3Н</t>
  </si>
  <si>
    <t>Строительство ПС 110 кВ 1х4000 Схема РУ 110 кВ выполнить по типовой схеме 3Н</t>
  </si>
  <si>
    <t>Строительство ПС 110 кВ 1х6300 Схема РУ 110 кВ выполнить по типовой схеме 3Н</t>
  </si>
  <si>
    <t>Строительство ПС 110 кВ 1х10000 Схема РУ 110 кВ выполнить по типовой схеме 3Н</t>
  </si>
  <si>
    <t>Строительство ПС 110 кВ 1х16000 Схема РУ 110 кВ выполнить по типовой схеме 3Н</t>
  </si>
  <si>
    <t>Строительство ПС 110 кВ 1х25000 Схема РУ 110 кВ выполнить по типовой схеме 3Н</t>
  </si>
  <si>
    <t>Строительство ПС 110 кВ 1х40000 Схема РУ 110 кВ выполнить по типовой схеме 3Н</t>
  </si>
  <si>
    <t>Строительство ПС 110 кВ 2х2500 Схема РУ 110 кВ выполнить по типовой схеме 5(А)Н</t>
  </si>
  <si>
    <t>Строительство ПС 110 кВ 2х4000 Схема РУ 110 кВ выполнить по типовой схеме 5(А)Н</t>
  </si>
  <si>
    <t>Строительство ПС 110 кВ 2х6300 Схема РУ 110 кВ выполнить по типовой схеме 5(А)Н</t>
  </si>
  <si>
    <t>Строительство ПС 110 кВ 2х10000 Схема РУ 110 кВ выполнить по типовой схеме 5(А)Н</t>
  </si>
  <si>
    <t>Строительство ПС 110 кВ 2х16000 Схема РУ 110 кВ выполнить по типовой схеме 5(А)Н</t>
  </si>
  <si>
    <t>Строительство ПС 110 кВ 2х25000 Схема РУ 110 кВ выполнить по типовой схеме 5(А)Н</t>
  </si>
  <si>
    <t>Строительство ПС 110 кВ 2х40000 Схема РУ 110 кВ выполнить по типовой схеме 5(А)Н</t>
  </si>
  <si>
    <t>Строительство ПС 35/10кВ 2х10МВА</t>
  </si>
  <si>
    <t>Строительство ПС 220/10кВ 2х10МВА</t>
  </si>
  <si>
    <t>Строительство ПС уронем напряжения 35 кВ и выше</t>
  </si>
  <si>
    <t>Строительство РТП с уровнем напряжения до 35 кВ</t>
  </si>
  <si>
    <t>Строительство ТП с уровнем напряжения до 35 кВ</t>
  </si>
  <si>
    <t>Реклоузер 6(10) кВ</t>
  </si>
  <si>
    <t>Реклоузер 35 кВ</t>
  </si>
  <si>
    <t xml:space="preserve">Строительство пунктов секционирования </t>
  </si>
  <si>
    <t>Подстанции</t>
  </si>
  <si>
    <t>Стоимость мероприятий "последней мили" при технологическом подключение к электрическим сетям НРЭС на 2018 год согласно Приложению №4 к постановлению правления ГКЦ РС(Я) от 26 декабря 2017 г. №740 (стоимость указана за 1 тех.подключение)</t>
  </si>
  <si>
    <t>№ п/п</t>
  </si>
  <si>
    <t>Наименование мероприятий</t>
  </si>
  <si>
    <t>0,4 кВ (уровень напряжения)</t>
  </si>
  <si>
    <t>село/город</t>
  </si>
  <si>
    <t>от 15кВт до 150 кВт</t>
  </si>
  <si>
    <t>свыше 150кВт до 8900кВт</t>
  </si>
  <si>
    <t>село</t>
  </si>
  <si>
    <t>город</t>
  </si>
  <si>
    <t>6 кВ (уровень напряжения)</t>
  </si>
  <si>
    <t>35 кВ и более (уровень напряжения)</t>
  </si>
  <si>
    <t>свыше 670кВт</t>
  </si>
  <si>
    <t>Подготовка и выдача сетевой организацией технических уловий Заявителю(ТУ)</t>
  </si>
  <si>
    <t>по постоянной схеме</t>
  </si>
  <si>
    <t>по временной</t>
  </si>
  <si>
    <t>(диапазон присоединяемой максимальной мощности)</t>
  </si>
  <si>
    <t>Разрабтка сетевой организацией проектной документации по строительству "последней мили"</t>
  </si>
  <si>
    <t>Выполнение сетевой организацией мероприятий, связанных со строительством "последней мили"</t>
  </si>
  <si>
    <t>Строительство воздушных линий элеткропередачи</t>
  </si>
  <si>
    <t>3.1</t>
  </si>
  <si>
    <t>3.1.1</t>
  </si>
  <si>
    <t>Строительство воздушных линий электропередачи 35 кВ</t>
  </si>
  <si>
    <t>3.1.2</t>
  </si>
  <si>
    <t>Строительство воздушных линий элеткропередачи 6/10 кВ</t>
  </si>
  <si>
    <t>3.1.3</t>
  </si>
  <si>
    <t>Строительство воздушных линий электропередачи 0,4 кВ</t>
  </si>
  <si>
    <t>3.2</t>
  </si>
  <si>
    <t>Строительство кабельных линий электропередачи</t>
  </si>
  <si>
    <t>3.2.1</t>
  </si>
  <si>
    <t>Строительство кабельных линий электропередачи 35 кВ</t>
  </si>
  <si>
    <t>3.2.2</t>
  </si>
  <si>
    <t>Строительство кабельных линий электропередачи 6/10 кВ</t>
  </si>
  <si>
    <t>3.2.3</t>
  </si>
  <si>
    <t>Строительство кабельных линий электропередачи 0,4 кВ</t>
  </si>
  <si>
    <t>3.3</t>
  </si>
  <si>
    <t>Строительство пунктов секционирования(реклоузеров,распределительных пунктов, переключательных пунктов)</t>
  </si>
  <si>
    <t>3.4</t>
  </si>
  <si>
    <t>Строительство трансформаторных подстанций(ТП), за исключением распределительных трансформаторных подстанций(РТП), с уровнем напряжения до 35 кВ</t>
  </si>
  <si>
    <t>3.5</t>
  </si>
  <si>
    <t>3.6</t>
  </si>
  <si>
    <t>Строительство распределительных трансформаторных подстанций(РТП) с уровнем напряжения до 35 кВ</t>
  </si>
  <si>
    <t xml:space="preserve">Строительство подстанций уровнем напряжения 35 кВ и выше </t>
  </si>
  <si>
    <t>4</t>
  </si>
  <si>
    <t xml:space="preserve">Проверка сетевой организацией выполенения Заявителем ТУ </t>
  </si>
  <si>
    <t>Стоимость платы по каждому мероприятию (руб./кВт)</t>
  </si>
  <si>
    <t>до 15кВт*</t>
  </si>
  <si>
    <t xml:space="preserve"> необходимого Заявителю уровня напряжения сетевой организации, в которую подана заявка, составляет более 300 метров в городах и поселках городского типа и более 500 метров в сельской местности.</t>
  </si>
  <si>
    <t>*при присоединении объектов, не отнесенных к третьей категории надежности (по одному источнику электроснабжения) при условии, что расстояние от границ участка Заявителя до объектов электросетевого хозяйства на уровне напряжения до 20 кВ включительно</t>
  </si>
  <si>
    <t>Строительство КТП 35/0,4 кВ киоскового типа 1х250</t>
  </si>
  <si>
    <t>Строительство КТП 35/0,4 кВ киоскового типа 1х400</t>
  </si>
  <si>
    <t>Строительство КТП 35/0,4 кВ киоскового типа 1х1000</t>
  </si>
  <si>
    <t>Строительство КТП 35/0,4 кВ киоскового типа 2х250</t>
  </si>
  <si>
    <t>Строительство КТП 35/0,40 кВ киоскового типа 2х400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</si>
</sst>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₽_-;\-* #,##0.00\ _₽_-;_-* &quot;-&quot;??\ _₽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1"/>
      <color rgb="FFFF0000"/>
      <name val="Times New Roman"/>
      <family val="1"/>
      <charset val="204"/>
    </font>
    <font>
      <sz val="26"/>
      <color theme="1"/>
      <name val="Calibri"/>
      <family val="2"/>
      <scheme val="minor"/>
    </font>
    <font>
      <sz val="12"/>
      <color rgb="FFFF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20"/>
      <color theme="1"/>
      <name val="Times New Roman"/>
      <family val="1"/>
      <charset val="204"/>
    </font>
    <font>
      <sz val="20"/>
      <color theme="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0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5" tint="0.59999389629810485"/>
        <bgColor indexed="65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16" fillId="4" borderId="0" applyNumberFormat="0" applyBorder="0" applyAlignment="0" applyProtection="0"/>
    <xf numFmtId="0" fontId="2" fillId="5" borderId="0" applyNumberFormat="0" applyBorder="0" applyAlignment="0" applyProtection="0"/>
  </cellStyleXfs>
  <cellXfs count="204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1" applyFont="1"/>
    <xf numFmtId="164" fontId="7" fillId="0" borderId="0" xfId="0" applyNumberFormat="1" applyFont="1"/>
    <xf numFmtId="0" fontId="8" fillId="0" borderId="0" xfId="0" applyFont="1"/>
    <xf numFmtId="0" fontId="9" fillId="0" borderId="0" xfId="0" applyFont="1"/>
    <xf numFmtId="0" fontId="0" fillId="2" borderId="0" xfId="0" applyFill="1"/>
    <xf numFmtId="164" fontId="0" fillId="2" borderId="0" xfId="1" applyFont="1" applyFill="1"/>
    <xf numFmtId="164" fontId="10" fillId="0" borderId="0" xfId="0" applyNumberFormat="1" applyFont="1" applyAlignment="1">
      <alignment horizontal="center" vertical="center" wrapText="1"/>
    </xf>
    <xf numFmtId="0" fontId="8" fillId="2" borderId="0" xfId="0" applyFont="1" applyFill="1"/>
    <xf numFmtId="164" fontId="7" fillId="2" borderId="0" xfId="0" applyNumberFormat="1" applyFont="1" applyFill="1"/>
    <xf numFmtId="0" fontId="0" fillId="0" borderId="0" xfId="0" applyAlignment="1">
      <alignment wrapText="1"/>
    </xf>
    <xf numFmtId="0" fontId="0" fillId="2" borderId="0" xfId="0" applyFill="1" applyAlignment="1">
      <alignment wrapText="1"/>
    </xf>
    <xf numFmtId="0" fontId="8" fillId="0" borderId="0" xfId="0" applyFont="1" applyAlignment="1">
      <alignment wrapText="1"/>
    </xf>
    <xf numFmtId="0" fontId="8" fillId="2" borderId="0" xfId="0" applyFont="1" applyFill="1" applyAlignment="1">
      <alignment wrapText="1"/>
    </xf>
    <xf numFmtId="0" fontId="0" fillId="2" borderId="0" xfId="0" applyFill="1" applyAlignment="1">
      <alignment vertical="top"/>
    </xf>
    <xf numFmtId="0" fontId="8" fillId="0" borderId="0" xfId="0" applyFont="1" applyAlignment="1">
      <alignment horizontal="center" vertical="center" wrapText="1"/>
    </xf>
    <xf numFmtId="0" fontId="0" fillId="2" borderId="0" xfId="0" applyFill="1" applyAlignment="1">
      <alignment vertical="top" wrapText="1"/>
    </xf>
    <xf numFmtId="0" fontId="0" fillId="0" borderId="0" xfId="0" applyAlignment="1">
      <alignment vertical="top" wrapText="1"/>
    </xf>
    <xf numFmtId="0" fontId="11" fillId="2" borderId="0" xfId="0" applyFont="1" applyFill="1"/>
    <xf numFmtId="0" fontId="11" fillId="0" borderId="0" xfId="0" applyFont="1"/>
    <xf numFmtId="0" fontId="12" fillId="0" borderId="0" xfId="0" applyFont="1"/>
    <xf numFmtId="0" fontId="12" fillId="2" borderId="0" xfId="0" applyFont="1" applyFill="1"/>
    <xf numFmtId="0" fontId="8" fillId="0" borderId="0" xfId="0" applyFont="1" applyAlignment="1">
      <alignment vertical="top" wrapText="1"/>
    </xf>
    <xf numFmtId="0" fontId="8" fillId="2" borderId="0" xfId="0" applyFont="1" applyFill="1" applyAlignment="1">
      <alignment vertical="top" wrapText="1"/>
    </xf>
    <xf numFmtId="164" fontId="5" fillId="0" borderId="2" xfId="0" applyNumberFormat="1" applyFont="1" applyBorder="1"/>
    <xf numFmtId="164" fontId="5" fillId="0" borderId="5" xfId="0" applyNumberFormat="1" applyFont="1" applyBorder="1"/>
    <xf numFmtId="164" fontId="5" fillId="0" borderId="3" xfId="0" applyNumberFormat="1" applyFont="1" applyBorder="1"/>
    <xf numFmtId="164" fontId="5" fillId="0" borderId="4" xfId="0" applyNumberFormat="1" applyFont="1" applyBorder="1"/>
    <xf numFmtId="164" fontId="5" fillId="2" borderId="2" xfId="0" applyNumberFormat="1" applyFont="1" applyFill="1" applyBorder="1"/>
    <xf numFmtId="164" fontId="5" fillId="2" borderId="5" xfId="0" applyNumberFormat="1" applyFont="1" applyFill="1" applyBorder="1"/>
    <xf numFmtId="164" fontId="5" fillId="2" borderId="4" xfId="0" applyNumberFormat="1" applyFont="1" applyFill="1" applyBorder="1"/>
    <xf numFmtId="164" fontId="10" fillId="0" borderId="0" xfId="1" applyFont="1" applyAlignment="1">
      <alignment horizontal="center" vertical="center" wrapText="1"/>
    </xf>
    <xf numFmtId="164" fontId="5" fillId="2" borderId="2" xfId="1" applyFont="1" applyFill="1" applyBorder="1"/>
    <xf numFmtId="164" fontId="5" fillId="2" borderId="3" xfId="1" applyFont="1" applyFill="1" applyBorder="1"/>
    <xf numFmtId="164" fontId="5" fillId="0" borderId="3" xfId="1" applyFont="1" applyBorder="1"/>
    <xf numFmtId="164" fontId="5" fillId="0" borderId="4" xfId="1" applyFont="1" applyBorder="1"/>
    <xf numFmtId="164" fontId="5" fillId="2" borderId="4" xfId="1" applyFont="1" applyFill="1" applyBorder="1"/>
    <xf numFmtId="164" fontId="5" fillId="0" borderId="0" xfId="1" applyFont="1" applyAlignment="1">
      <alignment horizontal="center" vertical="center" wrapText="1"/>
    </xf>
    <xf numFmtId="164" fontId="5" fillId="2" borderId="0" xfId="1" applyFont="1" applyFill="1"/>
    <xf numFmtId="164" fontId="5" fillId="0" borderId="0" xfId="1" applyFont="1"/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Continuous"/>
    </xf>
    <xf numFmtId="164" fontId="5" fillId="0" borderId="0" xfId="0" applyNumberFormat="1" applyFont="1" applyAlignment="1">
      <alignment horizontal="center" vertical="center" wrapText="1"/>
    </xf>
    <xf numFmtId="164" fontId="5" fillId="2" borderId="0" xfId="0" applyNumberFormat="1" applyFont="1" applyFill="1"/>
    <xf numFmtId="164" fontId="5" fillId="0" borderId="0" xfId="0" applyNumberFormat="1" applyFont="1"/>
    <xf numFmtId="0" fontId="5" fillId="0" borderId="0" xfId="0" applyFont="1"/>
    <xf numFmtId="164" fontId="5" fillId="0" borderId="0" xfId="1" applyFont="1" applyAlignment="1">
      <alignment wrapText="1"/>
    </xf>
    <xf numFmtId="164" fontId="5" fillId="2" borderId="0" xfId="1" applyFont="1" applyFill="1" applyAlignment="1">
      <alignment wrapText="1"/>
    </xf>
    <xf numFmtId="164" fontId="14" fillId="2" borderId="0" xfId="0" applyNumberFormat="1" applyFont="1" applyFill="1"/>
    <xf numFmtId="164" fontId="14" fillId="0" borderId="0" xfId="0" applyNumberFormat="1" applyFont="1"/>
    <xf numFmtId="164" fontId="5" fillId="3" borderId="0" xfId="0" applyNumberFormat="1" applyFont="1" applyFill="1"/>
    <xf numFmtId="164" fontId="5" fillId="0" borderId="6" xfId="1" applyFont="1" applyBorder="1" applyAlignment="1">
      <alignment horizontal="center" vertical="center" wrapText="1"/>
    </xf>
    <xf numFmtId="164" fontId="5" fillId="0" borderId="8" xfId="1" applyFont="1" applyBorder="1"/>
    <xf numFmtId="0" fontId="5" fillId="0" borderId="10" xfId="0" applyFont="1" applyBorder="1" applyAlignment="1">
      <alignment horizontal="centerContinuous"/>
    </xf>
    <xf numFmtId="0" fontId="5" fillId="0" borderId="11" xfId="0" applyFont="1" applyBorder="1" applyAlignment="1">
      <alignment horizontal="centerContinuous"/>
    </xf>
    <xf numFmtId="0" fontId="13" fillId="0" borderId="13" xfId="0" applyFont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13" fillId="0" borderId="18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164" fontId="19" fillId="0" borderId="0" xfId="0" applyNumberFormat="1" applyFont="1"/>
    <xf numFmtId="0" fontId="8" fillId="2" borderId="0" xfId="0" applyFont="1" applyFill="1" applyAlignment="1">
      <alignment vertical="top"/>
    </xf>
    <xf numFmtId="164" fontId="19" fillId="2" borderId="0" xfId="0" applyNumberFormat="1" applyFont="1" applyFill="1"/>
    <xf numFmtId="0" fontId="9" fillId="0" borderId="0" xfId="0" applyFont="1" applyAlignment="1">
      <alignment wrapText="1"/>
    </xf>
    <xf numFmtId="164" fontId="19" fillId="0" borderId="0" xfId="1" applyFont="1"/>
    <xf numFmtId="164" fontId="19" fillId="2" borderId="0" xfId="1" applyFont="1" applyFill="1"/>
    <xf numFmtId="164" fontId="5" fillId="2" borderId="7" xfId="0" applyNumberFormat="1" applyFont="1" applyFill="1" applyBorder="1"/>
    <xf numFmtId="164" fontId="5" fillId="0" borderId="7" xfId="0" applyNumberFormat="1" applyFont="1" applyBorder="1"/>
    <xf numFmtId="164" fontId="5" fillId="0" borderId="25" xfId="0" applyNumberFormat="1" applyFont="1" applyBorder="1"/>
    <xf numFmtId="164" fontId="5" fillId="2" borderId="25" xfId="0" applyNumberFormat="1" applyFont="1" applyFill="1" applyBorder="1"/>
    <xf numFmtId="164" fontId="5" fillId="2" borderId="3" xfId="0" applyNumberFormat="1" applyFont="1" applyFill="1" applyBorder="1"/>
    <xf numFmtId="164" fontId="5" fillId="2" borderId="7" xfId="1" applyFont="1" applyFill="1" applyBorder="1"/>
    <xf numFmtId="164" fontId="5" fillId="0" borderId="7" xfId="1" applyFont="1" applyBorder="1"/>
    <xf numFmtId="164" fontId="5" fillId="0" borderId="25" xfId="1" applyFont="1" applyBorder="1"/>
    <xf numFmtId="164" fontId="5" fillId="2" borderId="25" xfId="1" applyFont="1" applyFill="1" applyBorder="1"/>
    <xf numFmtId="0" fontId="4" fillId="0" borderId="23" xfId="0" applyFont="1" applyBorder="1" applyAlignment="1">
      <alignment horizontal="centerContinuous"/>
    </xf>
    <xf numFmtId="0" fontId="4" fillId="0" borderId="0" xfId="0" applyFont="1" applyAlignment="1">
      <alignment horizontal="centerContinuous"/>
    </xf>
    <xf numFmtId="0" fontId="4" fillId="0" borderId="26" xfId="0" applyFont="1" applyBorder="1" applyAlignment="1">
      <alignment horizontal="centerContinuous"/>
    </xf>
    <xf numFmtId="0" fontId="4" fillId="0" borderId="27" xfId="0" applyFont="1" applyBorder="1" applyAlignment="1">
      <alignment horizontal="centerContinuous"/>
    </xf>
    <xf numFmtId="0" fontId="4" fillId="0" borderId="28" xfId="0" applyFont="1" applyBorder="1" applyAlignment="1">
      <alignment horizontal="centerContinuous"/>
    </xf>
    <xf numFmtId="0" fontId="5" fillId="0" borderId="27" xfId="0" applyFont="1" applyBorder="1" applyAlignment="1">
      <alignment horizontal="centerContinuous"/>
    </xf>
    <xf numFmtId="0" fontId="4" fillId="0" borderId="4" xfId="0" applyFont="1" applyBorder="1" applyAlignment="1">
      <alignment horizontal="centerContinuous"/>
    </xf>
    <xf numFmtId="0" fontId="6" fillId="0" borderId="10" xfId="0" applyFont="1" applyBorder="1" applyAlignment="1">
      <alignment horizontal="centerContinuous"/>
    </xf>
    <xf numFmtId="0" fontId="5" fillId="0" borderId="26" xfId="0" applyFont="1" applyBorder="1" applyAlignment="1">
      <alignment horizontal="centerContinuous"/>
    </xf>
    <xf numFmtId="0" fontId="5" fillId="0" borderId="28" xfId="0" applyFont="1" applyBorder="1" applyAlignment="1">
      <alignment horizontal="centerContinuous"/>
    </xf>
    <xf numFmtId="0" fontId="17" fillId="0" borderId="26" xfId="0" applyFont="1" applyBorder="1" applyAlignment="1">
      <alignment horizontal="centerContinuous"/>
    </xf>
    <xf numFmtId="0" fontId="17" fillId="0" borderId="29" xfId="0" applyFont="1" applyBorder="1" applyAlignment="1">
      <alignment horizontal="centerContinuous"/>
    </xf>
    <xf numFmtId="164" fontId="17" fillId="0" borderId="27" xfId="1" applyFont="1" applyBorder="1" applyAlignment="1">
      <alignment horizontal="centerContinuous"/>
    </xf>
    <xf numFmtId="164" fontId="17" fillId="0" borderId="29" xfId="1" applyFont="1" applyBorder="1" applyAlignment="1">
      <alignment horizontal="centerContinuous" vertical="center"/>
    </xf>
    <xf numFmtId="0" fontId="17" fillId="0" borderId="27" xfId="0" applyFont="1" applyBorder="1" applyAlignment="1">
      <alignment horizontal="centerContinuous"/>
    </xf>
    <xf numFmtId="0" fontId="4" fillId="0" borderId="30" xfId="0" applyFont="1" applyBorder="1" applyAlignment="1">
      <alignment horizontal="centerContinuous"/>
    </xf>
    <xf numFmtId="0" fontId="5" fillId="0" borderId="29" xfId="0" applyFont="1" applyBorder="1" applyAlignment="1">
      <alignment horizontal="centerContinuous"/>
    </xf>
    <xf numFmtId="0" fontId="5" fillId="0" borderId="31" xfId="0" applyFont="1" applyBorder="1" applyAlignment="1">
      <alignment horizontal="centerContinuous"/>
    </xf>
    <xf numFmtId="0" fontId="5" fillId="0" borderId="30" xfId="0" applyFont="1" applyBorder="1" applyAlignment="1">
      <alignment horizontal="centerContinuous"/>
    </xf>
    <xf numFmtId="0" fontId="15" fillId="0" borderId="31" xfId="0" applyFont="1" applyBorder="1" applyAlignment="1">
      <alignment horizontal="centerContinuous"/>
    </xf>
    <xf numFmtId="164" fontId="5" fillId="0" borderId="30" xfId="1" applyFont="1" applyBorder="1" applyAlignment="1">
      <alignment horizontal="centerContinuous" vertical="center"/>
    </xf>
    <xf numFmtId="164" fontId="5" fillId="0" borderId="31" xfId="1" applyFont="1" applyBorder="1" applyAlignment="1">
      <alignment horizontal="centerContinuous"/>
    </xf>
    <xf numFmtId="0" fontId="15" fillId="0" borderId="29" xfId="0" applyFont="1" applyBorder="1" applyAlignment="1">
      <alignment horizontal="centerContinuous"/>
    </xf>
    <xf numFmtId="164" fontId="5" fillId="0" borderId="29" xfId="1" applyFont="1" applyBorder="1" applyAlignment="1">
      <alignment horizontal="centerContinuous"/>
    </xf>
    <xf numFmtId="0" fontId="0" fillId="0" borderId="28" xfId="0" applyBorder="1" applyAlignment="1">
      <alignment horizontal="centerContinuous"/>
    </xf>
    <xf numFmtId="0" fontId="17" fillId="0" borderId="10" xfId="0" applyFont="1" applyBorder="1" applyAlignment="1">
      <alignment horizontal="centerContinuous"/>
    </xf>
    <xf numFmtId="0" fontId="0" fillId="0" borderId="31" xfId="0" applyBorder="1" applyAlignment="1">
      <alignment horizontal="centerContinuous"/>
    </xf>
    <xf numFmtId="0" fontId="24" fillId="0" borderId="0" xfId="0" applyFont="1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3" xfId="0" applyBorder="1" applyAlignment="1">
      <alignment horizontal="centerContinuous" wrapText="1"/>
    </xf>
    <xf numFmtId="0" fontId="0" fillId="0" borderId="7" xfId="0" applyBorder="1" applyAlignment="1">
      <alignment horizontal="centerContinuous"/>
    </xf>
    <xf numFmtId="0" fontId="0" fillId="0" borderId="32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/>
    </xf>
    <xf numFmtId="0" fontId="5" fillId="2" borderId="0" xfId="0" applyFont="1" applyFill="1" applyAlignment="1">
      <alignment wrapText="1"/>
    </xf>
    <xf numFmtId="0" fontId="5" fillId="0" borderId="0" xfId="0" applyFont="1" applyAlignment="1">
      <alignment wrapText="1"/>
    </xf>
    <xf numFmtId="0" fontId="5" fillId="2" borderId="0" xfId="0" applyFont="1" applyFill="1"/>
    <xf numFmtId="0" fontId="14" fillId="2" borderId="0" xfId="0" applyFont="1" applyFill="1"/>
    <xf numFmtId="0" fontId="14" fillId="0" borderId="0" xfId="0" applyFont="1"/>
    <xf numFmtId="0" fontId="5" fillId="0" borderId="0" xfId="0" applyFont="1" applyAlignment="1">
      <alignment vertical="top" wrapText="1"/>
    </xf>
    <xf numFmtId="0" fontId="5" fillId="2" borderId="0" xfId="0" applyFont="1" applyFill="1" applyAlignment="1">
      <alignment vertical="top" wrapText="1"/>
    </xf>
    <xf numFmtId="164" fontId="0" fillId="0" borderId="0" xfId="0" applyNumberFormat="1"/>
    <xf numFmtId="164" fontId="0" fillId="2" borderId="0" xfId="0" applyNumberFormat="1" applyFill="1"/>
    <xf numFmtId="0" fontId="15" fillId="0" borderId="0" xfId="0" applyFont="1"/>
    <xf numFmtId="164" fontId="15" fillId="0" borderId="0" xfId="1" applyFont="1"/>
    <xf numFmtId="0" fontId="15" fillId="0" borderId="0" xfId="0" applyFont="1" applyAlignment="1">
      <alignment horizontal="centerContinuous"/>
    </xf>
    <xf numFmtId="0" fontId="17" fillId="0" borderId="10" xfId="0" applyFont="1" applyBorder="1" applyAlignment="1">
      <alignment horizontal="centerContinuous" vertical="center" wrapText="1"/>
    </xf>
    <xf numFmtId="49" fontId="0" fillId="0" borderId="0" xfId="0" applyNumberFormat="1"/>
    <xf numFmtId="0" fontId="0" fillId="0" borderId="0" xfId="0" applyAlignment="1">
      <alignment horizontal="left" vertical="top"/>
    </xf>
    <xf numFmtId="0" fontId="0" fillId="0" borderId="1" xfId="0" applyBorder="1" applyAlignment="1">
      <alignment horizontal="left" vertical="top" wrapText="1"/>
    </xf>
    <xf numFmtId="164" fontId="0" fillId="0" borderId="1" xfId="1" applyFont="1" applyBorder="1" applyAlignment="1">
      <alignment vertical="center"/>
    </xf>
    <xf numFmtId="164" fontId="0" fillId="0" borderId="1" xfId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64" fontId="0" fillId="0" borderId="1" xfId="1" applyFont="1" applyBorder="1"/>
    <xf numFmtId="0" fontId="0" fillId="0" borderId="1" xfId="0" applyBorder="1" applyAlignment="1">
      <alignment horizontal="centerContinuous" vertical="top"/>
    </xf>
    <xf numFmtId="0" fontId="0" fillId="0" borderId="1" xfId="0" applyBorder="1" applyAlignment="1">
      <alignment horizontal="centerContinuous"/>
    </xf>
    <xf numFmtId="0" fontId="0" fillId="0" borderId="1" xfId="0" applyBorder="1" applyAlignment="1">
      <alignment horizontal="centerContinuous" vertical="center"/>
    </xf>
    <xf numFmtId="0" fontId="0" fillId="0" borderId="1" xfId="0" applyBorder="1" applyAlignment="1">
      <alignment horizontal="centerContinuous" wrapText="1"/>
    </xf>
    <xf numFmtId="0" fontId="1" fillId="0" borderId="1" xfId="0" applyFont="1" applyBorder="1" applyAlignment="1">
      <alignment horizontal="centerContinuous"/>
    </xf>
    <xf numFmtId="0" fontId="25" fillId="0" borderId="0" xfId="0" applyFont="1" applyAlignment="1">
      <alignment horizontal="left" vertical="top"/>
    </xf>
    <xf numFmtId="49" fontId="8" fillId="0" borderId="0" xfId="0" applyNumberFormat="1" applyFont="1"/>
    <xf numFmtId="0" fontId="8" fillId="0" borderId="0" xfId="0" applyFont="1" applyAlignment="1">
      <alignment horizontal="left" vertical="center"/>
    </xf>
    <xf numFmtId="0" fontId="26" fillId="0" borderId="0" xfId="0" applyFont="1"/>
    <xf numFmtId="0" fontId="26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20" fillId="0" borderId="20" xfId="0" applyFont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0" fillId="0" borderId="17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3" fillId="5" borderId="22" xfId="3" applyFont="1" applyBorder="1" applyAlignment="1">
      <alignment horizontal="center" vertical="center"/>
    </xf>
    <xf numFmtId="0" fontId="23" fillId="5" borderId="20" xfId="3" applyFont="1" applyBorder="1" applyAlignment="1">
      <alignment horizontal="center" vertical="center"/>
    </xf>
    <xf numFmtId="0" fontId="23" fillId="5" borderId="23" xfId="3" applyFont="1" applyBorder="1" applyAlignment="1">
      <alignment horizontal="center" vertical="center"/>
    </xf>
    <xf numFmtId="0" fontId="23" fillId="5" borderId="21" xfId="3" applyFont="1" applyBorder="1" applyAlignment="1">
      <alignment horizontal="center" vertical="center"/>
    </xf>
    <xf numFmtId="0" fontId="23" fillId="5" borderId="24" xfId="3" applyFont="1" applyBorder="1" applyAlignment="1">
      <alignment horizontal="center" vertical="center"/>
    </xf>
    <xf numFmtId="0" fontId="23" fillId="5" borderId="19" xfId="3" applyFont="1" applyBorder="1" applyAlignment="1">
      <alignment horizontal="center" vertical="center"/>
    </xf>
    <xf numFmtId="0" fontId="18" fillId="4" borderId="22" xfId="2" applyFont="1" applyBorder="1" applyAlignment="1">
      <alignment horizontal="center" vertical="center"/>
    </xf>
    <xf numFmtId="0" fontId="18" fillId="4" borderId="20" xfId="2" applyFont="1" applyBorder="1" applyAlignment="1">
      <alignment horizontal="center" vertical="center"/>
    </xf>
    <xf numFmtId="0" fontId="18" fillId="4" borderId="23" xfId="2" applyFont="1" applyBorder="1" applyAlignment="1">
      <alignment horizontal="center" vertical="center"/>
    </xf>
    <xf numFmtId="0" fontId="18" fillId="4" borderId="21" xfId="2" applyFont="1" applyBorder="1" applyAlignment="1">
      <alignment horizontal="center" vertical="center"/>
    </xf>
    <xf numFmtId="0" fontId="18" fillId="4" borderId="24" xfId="2" applyFont="1" applyBorder="1" applyAlignment="1">
      <alignment horizontal="center" vertical="center"/>
    </xf>
    <xf numFmtId="0" fontId="18" fillId="4" borderId="19" xfId="2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22" fillId="5" borderId="15" xfId="3" applyFont="1" applyBorder="1" applyAlignment="1">
      <alignment horizontal="center" vertical="center"/>
    </xf>
    <xf numFmtId="0" fontId="22" fillId="5" borderId="16" xfId="3" applyFont="1" applyBorder="1" applyAlignment="1">
      <alignment horizontal="center" vertical="center"/>
    </xf>
    <xf numFmtId="0" fontId="22" fillId="5" borderId="17" xfId="3" applyFont="1" applyBorder="1" applyAlignment="1">
      <alignment horizontal="center" vertical="center"/>
    </xf>
    <xf numFmtId="0" fontId="22" fillId="5" borderId="22" xfId="3" applyFont="1" applyBorder="1" applyAlignment="1">
      <alignment horizontal="center" vertical="center"/>
    </xf>
    <xf numFmtId="0" fontId="22" fillId="5" borderId="20" xfId="3" applyFont="1" applyBorder="1" applyAlignment="1">
      <alignment horizontal="center" vertical="center"/>
    </xf>
    <xf numFmtId="0" fontId="22" fillId="5" borderId="23" xfId="3" applyFont="1" applyBorder="1" applyAlignment="1">
      <alignment horizontal="center" vertical="center"/>
    </xf>
    <xf numFmtId="0" fontId="22" fillId="5" borderId="21" xfId="3" applyFont="1" applyBorder="1" applyAlignment="1">
      <alignment horizontal="center" vertical="center"/>
    </xf>
    <xf numFmtId="0" fontId="22" fillId="5" borderId="24" xfId="3" applyFont="1" applyBorder="1" applyAlignment="1">
      <alignment horizontal="center" vertical="center"/>
    </xf>
    <xf numFmtId="0" fontId="22" fillId="5" borderId="19" xfId="3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distributed"/>
    </xf>
    <xf numFmtId="0" fontId="13" fillId="0" borderId="16" xfId="0" applyFont="1" applyBorder="1" applyAlignment="1">
      <alignment horizontal="center" vertical="distributed"/>
    </xf>
    <xf numFmtId="0" fontId="13" fillId="0" borderId="17" xfId="0" applyFont="1" applyBorder="1" applyAlignment="1">
      <alignment horizontal="center" vertical="distributed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 wrapText="1"/>
    </xf>
  </cellXfs>
  <cellStyles count="4">
    <cellStyle name="40% — акцент2" xfId="3" builtinId="35"/>
    <cellStyle name="60% — акцент2" xfId="2" builtinId="36"/>
    <cellStyle name="Обычный" xfId="0" builtinId="0"/>
    <cellStyle name="Финансовый" xfId="1" builtinId="3"/>
  </cellStyles>
  <dxfs count="1702"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  <border diagonalUp="0" diagonalDown="0">
        <left/>
        <right/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medium">
          <color indexed="64"/>
        </right>
        <top style="thin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strike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  <border diagonalUp="0" diagonalDown="0">
        <left/>
        <right/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top style="thin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top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ill>
        <patternFill patternType="solid">
          <fgColor rgb="FFFFFF00"/>
          <bgColor rgb="FF00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Times New Roman"/>
        <scheme val="none"/>
      </font>
      <numFmt numFmtId="164" formatCode="_-* #,##0.00\ _₽_-;\-* #,##0.0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D5:F94" totalsRowShown="0">
  <autoFilter ref="D5:F94" xr:uid="{00000000-0009-0000-0100-000001000000}">
    <filterColumn colId="0">
      <filters>
        <filter val="КЛ 3х10 1 шт."/>
      </filters>
    </filterColumn>
  </autoFilter>
  <tableColumns count="3">
    <tableColumn id="1" xr3:uid="{00000000-0010-0000-0000-000001000000}" name="Уровень напряжения 0,4 кВ _x000a_КЛ с медными жилами в траншее" dataDxfId="1701" totalsRowDxfId="1700"/>
    <tableColumn id="2" xr3:uid="{00000000-0010-0000-0000-000002000000}" name="Территории, не относящиеся к территориям городских населенных пунктов" dataDxfId="1699" totalsRowDxfId="1698">
      <calculatedColumnFormula>((осн2!I1*осн2!$B$2)*2)+осн2!$A$2+(((осн2!I1*осн2!$B$2)*2)+осн2!$A$2)*осн2!$E$2</calculatedColumnFormula>
    </tableColumn>
    <tableColumn id="3" xr3:uid="{00000000-0010-0000-0000-000003000000}" name="Территории городских населенных пунктов " dataDxfId="1697" totalsRowDxfId="1696">
      <calculatedColumnFormula>(осн2!J1*осн2!$B$2)*осн2!$D$1+осн2!$A$2+((осн2!J1*осн2!$B$2)*осн2!$D$1+осн2!$A$2)*осн2!$E$2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Таблица10" displayName="Таблица10" ref="D540:F541" totalsRowShown="0" dataDxfId="1657">
  <autoFilter ref="D540:F541" xr:uid="{00000000-0009-0000-0100-00000A000000}"/>
  <tableColumns count="3">
    <tableColumn id="1" xr3:uid="{00000000-0010-0000-0900-000001000000}" name="Уровень напряжения 20 кВ_x000a_ КЛ с алюминиевыми жилами в траншее" dataDxfId="1656"/>
    <tableColumn id="2" xr3:uid="{00000000-0010-0000-0900-000002000000}" name="Территории, не относящиеся к территориям городских населенных пунктов" dataDxfId="1655">
      <calculatedColumnFormula>(осн2!N279*осн2!$B$2)*осн2!$D$1+осн2!$A$2+((осн2!N279*осн2!$B$2)*осн2!$D$1+осн2!$A$2)*осн2!$E$2</calculatedColumnFormula>
    </tableColumn>
    <tableColumn id="3" xr3:uid="{00000000-0010-0000-0900-000003000000}" name="Территории городских населенных пунктов" dataDxfId="1654">
      <calculatedColumnFormula>(осн2!O279*осн2!$B$2)*осн2!$D$1+осн2!$A$2+((осн2!O279*осн2!$B$2)*осн2!$D$1+осн2!$A$2)*осн2!$E$2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63000000}" name="Таблица101" displayName="Таблица101" ref="D1163:F1169" totalsRowShown="0">
  <autoFilter ref="D1163:F1169" xr:uid="{00000000-0009-0000-0100-000065000000}">
    <filterColumn colId="0">
      <colorFilter dxfId="1373"/>
    </filterColumn>
  </autoFilter>
  <tableColumns count="3">
    <tableColumn id="1" xr3:uid="{00000000-0010-0000-6300-000001000000}" name="Уровень напряжения 110 кВ" dataDxfId="1372"/>
    <tableColumn id="2" xr3:uid="{00000000-0010-0000-6300-000002000000}" name="Территории, не относящиеся к территориям городских населенных пунктов" dataDxfId="1371">
      <calculatedColumnFormula>осн2!I285+осн2!$A$2+(осн2!I285+осн2!$A$2)*осн2!$E$2</calculatedColumnFormula>
    </tableColumn>
    <tableColumn id="3" xr3:uid="{00000000-0010-0000-6300-000003000000}" name="Территории городских населенных пунктов" dataDxfId="1370">
      <calculatedColumnFormula>осн2!J285+осн2!$A$2+(осн2!J285+осн2!$A$2)*осн2!$E$2</calculatedColumnFormula>
    </tableColumn>
  </tableColumns>
  <tableStyleInfo name="TableStyleLight10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64000000}" name="Таблица103" displayName="Таблица103" ref="D1170:F1190" totalsRowShown="0">
  <autoFilter ref="D1170:F1190" xr:uid="{00000000-0009-0000-0100-000067000000}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xr3:uid="{00000000-0010-0000-6400-000001000000}" name="Уровень напряжения 0,4 кВ " dataDxfId="1369"/>
    <tableColumn id="2" xr3:uid="{00000000-0010-0000-6400-000002000000}" name="Территории, не относящиеся к территориям городских населенных пунктов" dataDxfId="1368">
      <calculatedColumnFormula>осн2!I291+осн2!$A$2+(осн2!I291+осн2!$A$2)*осн2!$E$2</calculatedColumnFormula>
    </tableColumn>
    <tableColumn id="3" xr3:uid="{00000000-0010-0000-6400-000003000000}" name="Территории городских населенных пунктов" dataDxfId="1367">
      <calculatedColumnFormula>осн2!J291+осн2!$A$2+(осн2!J291+осн2!$A$2)*осн2!$E$2</calculatedColumnFormula>
    </tableColumn>
  </tableColumns>
  <tableStyleInfo name="TableStyleLight10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65000000}" name="Таблица104" displayName="Таблица104" ref="D1191:F1209" totalsRowShown="0">
  <autoFilter ref="D1191:F1209" xr:uid="{00000000-0009-0000-0100-000068000000}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xr3:uid="{00000000-0010-0000-6500-000001000000}" name="Уровень напряжения 6-10 кВ " dataDxfId="1366"/>
    <tableColumn id="2" xr3:uid="{00000000-0010-0000-6500-000002000000}" name="Территории, не относящиеся к территориям городских населенных пунктов" dataDxfId="1365">
      <calculatedColumnFormula>осн2!N291+осн2!$A$2+(осн2!N291+осн2!$A$2)*осн2!$E$2</calculatedColumnFormula>
    </tableColumn>
    <tableColumn id="3" xr3:uid="{00000000-0010-0000-6500-000003000000}" name="Территории городских населенных пунктов" dataDxfId="1364">
      <calculatedColumnFormula>осн2!O291+осн2!$A$2+(осн2!O291+осн2!$A$2)*осн2!$E$2</calculatedColumnFormula>
    </tableColumn>
  </tableColumns>
  <tableStyleInfo name="TableStyleLight10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66000000}" name="Таблица105" displayName="Таблица105" ref="D1210:F1223" totalsRowShown="0">
  <autoFilter ref="D1210:F1223" xr:uid="{00000000-0009-0000-0100-000069000000}">
    <filterColumn colId="0">
      <filters>
        <filter val="Строительство ВЛ АС 95 на ж/б опорах количество цепей 1 шт."/>
      </filters>
    </filterColumn>
  </autoFilter>
  <tableColumns count="3">
    <tableColumn id="1" xr3:uid="{00000000-0010-0000-6600-000001000000}" name="Уровень напряжения 35 кВ " dataDxfId="1363"/>
    <tableColumn id="2" xr3:uid="{00000000-0010-0000-6600-000002000000}" name="Территории, не относящиеся к территориям городских населенных пунктов" dataDxfId="1362">
      <calculatedColumnFormula>осн2!I312+осн2!$A$2+(осн2!I312+осн2!$A$2)*осн2!$E$2</calculatedColumnFormula>
    </tableColumn>
    <tableColumn id="3" xr3:uid="{00000000-0010-0000-6600-000003000000}" name="Территории городских населенных пунктов" dataDxfId="1361">
      <calculatedColumnFormula>осн2!J312+осн2!$A$2+(осн2!J312+осн2!$A$2)*осн2!$E$2</calculatedColumnFormula>
    </tableColumn>
  </tableColumns>
  <tableStyleInfo name="TableStyleLight10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67000000}" name="Таблица106" displayName="Таблица106" ref="D1224:F1234" totalsRowShown="0">
  <autoFilter ref="D1224:F1234" xr:uid="{00000000-0009-0000-0100-00006A000000}">
    <filterColumn colId="0">
      <colorFilter dxfId="1360"/>
    </filterColumn>
  </autoFilter>
  <tableColumns count="3">
    <tableColumn id="1" xr3:uid="{00000000-0010-0000-6700-000001000000}" name="Уровень напряжения 110 кВ " dataDxfId="1359"/>
    <tableColumn id="2" xr3:uid="{00000000-0010-0000-6700-000002000000}" name="Территории, не относящиеся к территориям городских населенных пунктов" dataDxfId="1358">
      <calculatedColumnFormula>осн2!N312+осн2!$A$2+(осн2!N312+осн2!$A$2)*осн2!$E$2</calculatedColumnFormula>
    </tableColumn>
    <tableColumn id="3" xr3:uid="{00000000-0010-0000-6700-000003000000}" name="Территории городских населенных пунктов" dataDxfId="1357">
      <calculatedColumnFormula>осн2!O312+осн2!$A$2+(осн2!O312+осн2!$A$2)*осн2!$E$2</calculatedColumnFormula>
    </tableColumn>
  </tableColumns>
  <tableStyleInfo name="TableStyleLight10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68000000}" name="Таблица107" displayName="Таблица107" ref="D1235:F1236" totalsRowShown="0" dataDxfId="1356">
  <autoFilter ref="D1235:F1236" xr:uid="{00000000-0009-0000-0100-00006B000000}"/>
  <tableColumns count="3">
    <tableColumn id="1" xr3:uid="{00000000-0010-0000-6800-000001000000}" name="Уровень напряжения 220 кВ " dataDxfId="1355"/>
    <tableColumn id="2" xr3:uid="{00000000-0010-0000-6800-000002000000}" name="Территории, не относящиеся к территориям городских населенных пунктов" dataDxfId="1354">
      <calculatedColumnFormula>осн2!I326+осн2!$A$2+(осн2!I326+осн2!$A$2)*осн2!$E$2</calculatedColumnFormula>
    </tableColumn>
    <tableColumn id="3" xr3:uid="{00000000-0010-0000-6800-000003000000}" name="Территории городских населенных пунктов" dataDxfId="1353">
      <calculatedColumnFormula>осн2!J326+осн2!$A$2+(осн2!J326+осн2!$A$2)*осн2!$E$2</calculatedColumnFormula>
    </tableColumn>
  </tableColumns>
  <tableStyleInfo name="TableStyleLight10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69000000}" name="Таблица108" displayName="Таблица108" ref="I621:J710" totalsRowShown="0" dataDxfId="1352">
  <autoFilter ref="I621:J710" xr:uid="{00000000-0009-0000-0100-00006C000000}"/>
  <tableColumns count="2">
    <tableColumn id="1" xr3:uid="{00000000-0010-0000-6900-000001000000}" name="Территории, не относящиеся к территориям городских населенных пунктов" dataDxfId="1351">
      <calculatedColumnFormula>E622</calculatedColumnFormula>
    </tableColumn>
    <tableColumn id="2" xr3:uid="{00000000-0010-0000-6900-000002000000}" name="Территории городских населенных пунктов " dataDxfId="1350">
      <calculatedColumnFormula>F622</calculatedColumnFormula>
    </tableColumn>
  </tableColumns>
  <tableStyleInfo name="TableStyleLight10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6A000000}" name="Таблица109" displayName="Таблица109" ref="I711:J810" totalsRowShown="0">
  <autoFilter ref="I711:J810" xr:uid="{00000000-0009-0000-0100-00006D000000}"/>
  <tableColumns count="2">
    <tableColumn id="1" xr3:uid="{00000000-0010-0000-6A00-000001000000}" name="Территории, не относящиеся к территориям городских населенных пунктов" dataDxfId="1349">
      <calculatedColumnFormula>E712</calculatedColumnFormula>
    </tableColumn>
    <tableColumn id="2" xr3:uid="{00000000-0010-0000-6A00-000002000000}" name="Территории городских населенных пунктов " dataDxfId="1348">
      <calculatedColumnFormula>F712</calculatedColumnFormula>
    </tableColumn>
  </tableColumns>
  <tableStyleInfo name="TableStyleLight10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6B000000}" name="Таблица110" displayName="Таблица110" ref="I811:J900" totalsRowShown="0" headerRowDxfId="1347">
  <autoFilter ref="I811:J900" xr:uid="{00000000-0009-0000-0100-00006E000000}"/>
  <tableColumns count="2">
    <tableColumn id="1" xr3:uid="{00000000-0010-0000-6B00-000001000000}" name="Территории, не относящиеся к территориям городских населенных пунктов" dataDxfId="1346">
      <calculatedColumnFormula>E812</calculatedColumnFormula>
    </tableColumn>
    <tableColumn id="2" xr3:uid="{00000000-0010-0000-6B00-000002000000}" name="Территории городских населенных пунктов" dataDxfId="1345">
      <calculatedColumnFormula>F812</calculatedColumnFormula>
    </tableColumn>
  </tableColumns>
  <tableStyleInfo name="TableStyleLight10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6C000000}" name="Таблица111" displayName="Таблица111" ref="I901:J1005" totalsRowShown="0" headerRowDxfId="1344">
  <autoFilter ref="I901:J1005" xr:uid="{00000000-0009-0000-0100-00006F000000}"/>
  <tableColumns count="2">
    <tableColumn id="1" xr3:uid="{00000000-0010-0000-6C00-000001000000}" name="Территории, не относящиеся к территориям городских населенных пунктов" dataDxfId="1343">
      <calculatedColumnFormula>E902</calculatedColumnFormula>
    </tableColumn>
    <tableColumn id="2" xr3:uid="{00000000-0010-0000-6C00-000002000000}" name="Территории городских населенных пунктов" dataDxfId="1342">
      <calculatedColumnFormula>F902</calculatedColumnFormula>
    </tableColumn>
  </tableColumns>
  <tableStyleInfo name="TableStyleLight1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Таблица11" displayName="Таблица11" ref="D542:F546" totalsRowShown="0">
  <autoFilter ref="D542:F546" xr:uid="{00000000-0009-0000-0100-00000B000000}">
    <filterColumn colId="0">
      <filters>
        <filter val="КЛ (1 цепь с AL жилой сеч 120 мм2, прокладка в земле (в лотках))"/>
      </filters>
    </filterColumn>
  </autoFilter>
  <tableColumns count="3">
    <tableColumn id="1" xr3:uid="{00000000-0010-0000-0A00-000001000000}" name="Уровень напряжения 35 кВ" dataDxfId="1653"/>
    <tableColumn id="2" xr3:uid="{00000000-0010-0000-0A00-000002000000}" name="Территории, не относящиеся к территориям городских населенных пунктов" dataDxfId="1652">
      <calculatedColumnFormula>осн2!I281*осн2!$B$2*осн2!$D$1+осн2!$A$2+(осн2!I281*осн2!$B$2*осн2!$D$1+осн2!$A$2)*осн2!$E$2</calculatedColumnFormula>
    </tableColumn>
    <tableColumn id="3" xr3:uid="{00000000-0010-0000-0A00-000003000000}" name="Территории городских населенных пунктов" dataDxfId="1651">
      <calculatedColumnFormula>осн2!J281*осн2!$B$2*осн2!$D$1+осн2!$A$2+(осн2!J281*осн2!$B$2*осн2!$D$1+осн2!$A$2)*осн2!$E$2</calculatedColumnFormula>
    </tableColumn>
  </tableColumns>
  <tableStyleInfo name="TableStyleLight10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6D000000}" name="Таблица112" displayName="Таблица112" ref="I1006:J1079" totalsRowShown="0" headerRowDxfId="1341">
  <autoFilter ref="I1006:J1079" xr:uid="{00000000-0009-0000-0100-000070000000}"/>
  <tableColumns count="2">
    <tableColumn id="1" xr3:uid="{00000000-0010-0000-6D00-000001000000}" name="Территории, не относящиеся к территориям городских населенных пунктов" dataDxfId="1340">
      <calculatedColumnFormula>E1007</calculatedColumnFormula>
    </tableColumn>
    <tableColumn id="2" xr3:uid="{00000000-0010-0000-6D00-000002000000}" name="Территории городских населенных пунктов" dataDxfId="1339">
      <calculatedColumnFormula>F1007</calculatedColumnFormula>
    </tableColumn>
  </tableColumns>
  <tableStyleInfo name="TableStyleLight10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6E000000}" name="Таблица113" displayName="Таблица113" ref="I1080:J1153" totalsRowShown="0" headerRowDxfId="1338">
  <autoFilter ref="I1080:J1153" xr:uid="{00000000-0009-0000-0100-000071000000}"/>
  <tableColumns count="2">
    <tableColumn id="1" xr3:uid="{00000000-0010-0000-6E00-000001000000}" name="Территории, не относящиеся к территориям городских населенных пунктов" dataDxfId="1337">
      <calculatedColumnFormula>E1081</calculatedColumnFormula>
    </tableColumn>
    <tableColumn id="2" xr3:uid="{00000000-0010-0000-6E00-000002000000}" name="Территории городских населенных пунктов" dataDxfId="1336">
      <calculatedColumnFormula>F1081</calculatedColumnFormula>
    </tableColumn>
  </tableColumns>
  <tableStyleInfo name="TableStyleLight10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6F000000}" name="Таблица114" displayName="Таблица114" ref="I1154:J1155" totalsRowShown="0" headerRowDxfId="1335" dataDxfId="1334">
  <autoFilter ref="I1154:J1155" xr:uid="{00000000-0009-0000-0100-000072000000}"/>
  <tableColumns count="2">
    <tableColumn id="1" xr3:uid="{00000000-0010-0000-6F00-000001000000}" name="Территории, не относящиеся к территориям городских населенных пунктов" dataDxfId="1333">
      <calculatedColumnFormula>E1155</calculatedColumnFormula>
    </tableColumn>
    <tableColumn id="2" xr3:uid="{00000000-0010-0000-6F00-000002000000}" name="Территории городских населенных пунктов" dataDxfId="1332">
      <calculatedColumnFormula>F1155</calculatedColumnFormula>
    </tableColumn>
  </tableColumns>
  <tableStyleInfo name="TableStyleLight10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70000000}" name="Таблица115" displayName="Таблица115" ref="I1156:J1157" totalsRowShown="0" headerRowDxfId="1331" dataDxfId="1330">
  <autoFilter ref="I1156:J1157" xr:uid="{00000000-0009-0000-0100-000073000000}"/>
  <tableColumns count="2">
    <tableColumn id="1" xr3:uid="{00000000-0010-0000-7000-000001000000}" name="Территории, не относящиеся к территориям городских населенных пунктов" dataDxfId="1329">
      <calculatedColumnFormula>E1157</calculatedColumnFormula>
    </tableColumn>
    <tableColumn id="2" xr3:uid="{00000000-0010-0000-7000-000002000000}" name="Территории городских населенных пунктов" dataDxfId="1328">
      <calculatedColumnFormula>F1157</calculatedColumnFormula>
    </tableColumn>
  </tableColumns>
  <tableStyleInfo name="TableStyleLight10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71000000}" name="Таблица116" displayName="Таблица116" ref="I1158:J1162" totalsRowShown="0" headerRowDxfId="1327">
  <autoFilter ref="I1158:J1162" xr:uid="{00000000-0009-0000-0100-000074000000}"/>
  <tableColumns count="2">
    <tableColumn id="1" xr3:uid="{00000000-0010-0000-7100-000001000000}" name="Территории, не относящиеся к территориям городских населенных пунктов" dataDxfId="1326">
      <calculatedColumnFormula>E1159</calculatedColumnFormula>
    </tableColumn>
    <tableColumn id="2" xr3:uid="{00000000-0010-0000-7100-000002000000}" name="Территории городских населенных пунктов" dataDxfId="1325">
      <calculatedColumnFormula>F1159</calculatedColumnFormula>
    </tableColumn>
  </tableColumns>
  <tableStyleInfo name="TableStyleLight10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72000000}" name="Таблица117" displayName="Таблица117" ref="I1163:J1169" totalsRowShown="0" headerRowDxfId="1324">
  <autoFilter ref="I1163:J1169" xr:uid="{00000000-0009-0000-0100-000075000000}"/>
  <tableColumns count="2">
    <tableColumn id="1" xr3:uid="{00000000-0010-0000-7200-000001000000}" name="Территории, не относящиеся к территориям городских населенных пунктов" dataDxfId="1323">
      <calculatedColumnFormula>E1164</calculatedColumnFormula>
    </tableColumn>
    <tableColumn id="2" xr3:uid="{00000000-0010-0000-7200-000002000000}" name="Территории городских населенных пунктов" dataDxfId="1322">
      <calculatedColumnFormula>F1164</calculatedColumnFormula>
    </tableColumn>
  </tableColumns>
  <tableStyleInfo name="TableStyleLight10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73000000}" name="Таблица118" displayName="Таблица118" ref="I1170:J1190" totalsRowShown="0" headerRowDxfId="1321">
  <autoFilter ref="I1170:J1190" xr:uid="{00000000-0009-0000-0100-000076000000}"/>
  <tableColumns count="2">
    <tableColumn id="1" xr3:uid="{00000000-0010-0000-7300-000001000000}" name="Территории, не относящиеся к территориям городских населенных пунктов" dataDxfId="1320">
      <calculatedColumnFormula>E1171</calculatedColumnFormula>
    </tableColumn>
    <tableColumn id="2" xr3:uid="{00000000-0010-0000-7300-000002000000}" name="Территории городских населенных пунктов" dataDxfId="1319">
      <calculatedColumnFormula>F1171</calculatedColumnFormula>
    </tableColumn>
  </tableColumns>
  <tableStyleInfo name="TableStyleLight10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74000000}" name="Таблица119" displayName="Таблица119" ref="I1191:J1209" totalsRowShown="0" headerRowDxfId="1318">
  <autoFilter ref="I1191:J1209" xr:uid="{00000000-0009-0000-0100-000077000000}"/>
  <tableColumns count="2">
    <tableColumn id="1" xr3:uid="{00000000-0010-0000-7400-000001000000}" name="Территории, не относящиеся к территориям городских населенных пунктов" dataDxfId="1317">
      <calculatedColumnFormula>E1192</calculatedColumnFormula>
    </tableColumn>
    <tableColumn id="2" xr3:uid="{00000000-0010-0000-7400-000002000000}" name="Территории городских населенных пунктов" dataDxfId="1316">
      <calculatedColumnFormula>F1192</calculatedColumnFormula>
    </tableColumn>
  </tableColumns>
  <tableStyleInfo name="TableStyleLight10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75000000}" name="Таблица120" displayName="Таблица120" ref="I1210:J1223" totalsRowShown="0" headerRowDxfId="1315">
  <autoFilter ref="I1210:J1223" xr:uid="{00000000-0009-0000-0100-000078000000}"/>
  <tableColumns count="2">
    <tableColumn id="1" xr3:uid="{00000000-0010-0000-7500-000001000000}" name="Территории, не относящиеся к территориям городских населенных пунктов" dataDxfId="1314">
      <calculatedColumnFormula>E1211</calculatedColumnFormula>
    </tableColumn>
    <tableColumn id="2" xr3:uid="{00000000-0010-0000-7500-000002000000}" name="Территории городских населенных пунктов" dataDxfId="1313">
      <calculatedColumnFormula>F1211</calculatedColumnFormula>
    </tableColumn>
  </tableColumns>
  <tableStyleInfo name="TableStyleLight10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76000000}" name="Таблица121" displayName="Таблица121" ref="I1224:J1234" totalsRowShown="0" headerRowDxfId="1312">
  <autoFilter ref="I1224:J1234" xr:uid="{00000000-0009-0000-0100-000079000000}"/>
  <tableColumns count="2">
    <tableColumn id="1" xr3:uid="{00000000-0010-0000-7600-000001000000}" name="Территории, не относящиеся к территориям городских населенных пунктов" dataDxfId="1311">
      <calculatedColumnFormula>E1225</calculatedColumnFormula>
    </tableColumn>
    <tableColumn id="2" xr3:uid="{00000000-0010-0000-7600-000002000000}" name="Территории городских населенных пунктов" dataDxfId="1310">
      <calculatedColumnFormula>F1225</calculatedColumnFormula>
    </tableColumn>
  </tableColumns>
  <tableStyleInfo name="TableStyleLight10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Таблица12" displayName="Таблица12" ref="D547:F553" totalsRowShown="0">
  <autoFilter ref="D547:F553" xr:uid="{00000000-0009-0000-0100-00000C000000}">
    <filterColumn colId="0">
      <filters>
        <filter val="Строительство КЛ (1 цепь с AL жилой сеч 185мм2, прокладка в земле (в лотках))"/>
      </filters>
    </filterColumn>
  </autoFilter>
  <tableColumns count="3">
    <tableColumn id="1" xr3:uid="{00000000-0010-0000-0B00-000001000000}" name="Уровень напряжения 110 кВ" dataDxfId="1650"/>
    <tableColumn id="2" xr3:uid="{00000000-0010-0000-0B00-000002000000}" name="Территории, не относящиеся к территориям городских населенных пунктов" dataDxfId="1649">
      <calculatedColumnFormula>(осн2!I285*осн2!$B$2)*осн2!$D$1+осн2!$A$2+((осн2!I285*осн2!$B$2)*осн2!$D$1+осн2!$A$2)*осн2!$E$2</calculatedColumnFormula>
    </tableColumn>
    <tableColumn id="3" xr3:uid="{00000000-0010-0000-0B00-000003000000}" name="Территории городских населенных пунктов" dataDxfId="1648">
      <calculatedColumnFormula>(осн2!J285*осн2!$B$2)*осн2!$D$1+осн2!$A$2+((осн2!J285*осн2!$B$2)*осн2!$D$1+осн2!$A$2)*осн2!$E$2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77000000}" name="Таблица122" displayName="Таблица122" ref="I1235:J1236" totalsRowShown="0" headerRowDxfId="1309" dataDxfId="1308">
  <autoFilter ref="I1235:J1236" xr:uid="{00000000-0009-0000-0100-00007A000000}"/>
  <tableColumns count="2">
    <tableColumn id="1" xr3:uid="{00000000-0010-0000-7700-000001000000}" name="Территории, не относящиеся к территориям городских населенных пунктов" dataDxfId="1307">
      <calculatedColumnFormula>E1236</calculatedColumnFormula>
    </tableColumn>
    <tableColumn id="2" xr3:uid="{00000000-0010-0000-7700-000002000000}" name="Территории городских населенных пунктов" dataDxfId="1306">
      <calculatedColumnFormula>F1236</calculatedColumnFormula>
    </tableColumn>
  </tableColumns>
  <tableStyleInfo name="TableStyleLight10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78000000}" name="Таблица123" displayName="Таблица123" ref="M621:N710" totalsRowShown="0">
  <autoFilter ref="M621:N710" xr:uid="{00000000-0009-0000-0100-00007B000000}"/>
  <tableColumns count="2">
    <tableColumn id="1" xr3:uid="{00000000-0010-0000-7800-000001000000}" name="Территории, не относящиеся к территориям городских населенных пунктов" dataDxfId="1305">
      <calculatedColumnFormula>I622</calculatedColumnFormula>
    </tableColumn>
    <tableColumn id="2" xr3:uid="{00000000-0010-0000-7800-000002000000}" name="Территории городских населенных пунктов " dataDxfId="1304">
      <calculatedColumnFormula>J622</calculatedColumnFormula>
    </tableColumn>
  </tableColumns>
  <tableStyleInfo name="TableStyleLight10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79000000}" name="Таблица124" displayName="Таблица124" ref="M711:N810" totalsRowShown="0" dataDxfId="1303">
  <autoFilter ref="M711:N810" xr:uid="{00000000-0009-0000-0100-00007C000000}"/>
  <tableColumns count="2">
    <tableColumn id="1" xr3:uid="{00000000-0010-0000-7900-000001000000}" name="Территории, не относящиеся к территориям городских населенных пунктов" dataDxfId="1302">
      <calculatedColumnFormula>I712</calculatedColumnFormula>
    </tableColumn>
    <tableColumn id="2" xr3:uid="{00000000-0010-0000-7900-000002000000}" name="Территории городских населенных пунктов " dataDxfId="1301">
      <calculatedColumnFormula>J712</calculatedColumnFormula>
    </tableColumn>
  </tableColumns>
  <tableStyleInfo name="TableStyleLight10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7A000000}" name="Таблица125" displayName="Таблица125" ref="M811:N900" totalsRowShown="0" headerRowDxfId="1300" dataDxfId="1299">
  <autoFilter ref="M811:N900" xr:uid="{00000000-0009-0000-0100-00007D000000}"/>
  <tableColumns count="2">
    <tableColumn id="1" xr3:uid="{00000000-0010-0000-7A00-000001000000}" name="Территории, не относящиеся к территориям городских населенных пунктов" dataDxfId="1298">
      <calculatedColumnFormula>I812</calculatedColumnFormula>
    </tableColumn>
    <tableColumn id="2" xr3:uid="{00000000-0010-0000-7A00-000002000000}" name="Территории городских населенных пунктов" dataDxfId="1297">
      <calculatedColumnFormula>J812</calculatedColumnFormula>
    </tableColumn>
  </tableColumns>
  <tableStyleInfo name="TableStyleLight10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7B000000}" name="Таблица126" displayName="Таблица126" ref="M901:N1005" totalsRowShown="0" headerRowDxfId="1296">
  <autoFilter ref="M901:N1005" xr:uid="{00000000-0009-0000-0100-00007E000000}"/>
  <tableColumns count="2">
    <tableColumn id="1" xr3:uid="{00000000-0010-0000-7B00-000001000000}" name="Территории, не относящиеся к территориям городских населенных пунктов" dataDxfId="1295">
      <calculatedColumnFormula>I902</calculatedColumnFormula>
    </tableColumn>
    <tableColumn id="2" xr3:uid="{00000000-0010-0000-7B00-000002000000}" name="Территории городских населенных пунктов" dataDxfId="1294">
      <calculatedColumnFormula>J902</calculatedColumnFormula>
    </tableColumn>
  </tableColumns>
  <tableStyleInfo name="TableStyleLight10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7C000000}" name="Таблица127" displayName="Таблица127" ref="M1006:N1079" totalsRowShown="0" headerRowDxfId="1293" dataDxfId="1292">
  <autoFilter ref="M1006:N1079" xr:uid="{00000000-0009-0000-0100-00007F000000}"/>
  <tableColumns count="2">
    <tableColumn id="1" xr3:uid="{00000000-0010-0000-7C00-000001000000}" name="Территории, не относящиеся к территориям городских населенных пунктов" dataDxfId="1291">
      <calculatedColumnFormula>I1007</calculatedColumnFormula>
    </tableColumn>
    <tableColumn id="2" xr3:uid="{00000000-0010-0000-7C00-000002000000}" name="Территории городских населенных пунктов" dataDxfId="1290">
      <calculatedColumnFormula>J1007</calculatedColumnFormula>
    </tableColumn>
  </tableColumns>
  <tableStyleInfo name="TableStyleLight10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7D000000}" name="Таблица128" displayName="Таблица128" ref="M1080:N1153" totalsRowShown="0" headerRowDxfId="1289" dataDxfId="1288">
  <autoFilter ref="M1080:N1153" xr:uid="{00000000-0009-0000-0100-000080000000}"/>
  <tableColumns count="2">
    <tableColumn id="1" xr3:uid="{00000000-0010-0000-7D00-000001000000}" name="Территории, не относящиеся к территориям городских населенных пунктов" dataDxfId="1287">
      <calculatedColumnFormula>I1081</calculatedColumnFormula>
    </tableColumn>
    <tableColumn id="2" xr3:uid="{00000000-0010-0000-7D00-000002000000}" name="Территории городских населенных пунктов" dataDxfId="1286">
      <calculatedColumnFormula>J1081</calculatedColumnFormula>
    </tableColumn>
  </tableColumns>
  <tableStyleInfo name="TableStyleLight10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7E000000}" name="Таблица129" displayName="Таблица129" ref="M1154:N1155" totalsRowShown="0" headerRowDxfId="1285" dataDxfId="1284">
  <autoFilter ref="M1154:N1155" xr:uid="{00000000-0009-0000-0100-000081000000}"/>
  <tableColumns count="2">
    <tableColumn id="1" xr3:uid="{00000000-0010-0000-7E00-000001000000}" name="Территории, не относящиеся к территориям городских населенных пунктов" dataDxfId="1283">
      <calculatedColumnFormula>I1155</calculatedColumnFormula>
    </tableColumn>
    <tableColumn id="2" xr3:uid="{00000000-0010-0000-7E00-000002000000}" name="Территории городских населенных пунктов" dataDxfId="1282">
      <calculatedColumnFormula>J1155</calculatedColumnFormula>
    </tableColumn>
  </tableColumns>
  <tableStyleInfo name="TableStyleLight10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7F000000}" name="Таблица130" displayName="Таблица130" ref="M1156:N1157" totalsRowShown="0" headerRowDxfId="1281" dataDxfId="1280">
  <autoFilter ref="M1156:N1157" xr:uid="{00000000-0009-0000-0100-000082000000}"/>
  <tableColumns count="2">
    <tableColumn id="1" xr3:uid="{00000000-0010-0000-7F00-000001000000}" name="Территории, не относящиеся к территориям городских населенных пунктов" dataDxfId="1279">
      <calculatedColumnFormula>I1157</calculatedColumnFormula>
    </tableColumn>
    <tableColumn id="2" xr3:uid="{00000000-0010-0000-7F00-000002000000}" name="Территории городских населенных пунктов" dataDxfId="1278">
      <calculatedColumnFormula>J1157</calculatedColumnFormula>
    </tableColumn>
  </tableColumns>
  <tableStyleInfo name="TableStyleLight10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80000000}" name="Таблица131" displayName="Таблица131" ref="M1158:N1162" totalsRowShown="0" headerRowDxfId="1277" dataDxfId="1276">
  <autoFilter ref="M1158:N1162" xr:uid="{00000000-0009-0000-0100-000083000000}"/>
  <tableColumns count="2">
    <tableColumn id="1" xr3:uid="{00000000-0010-0000-8000-000001000000}" name="Территории, не относящиеся к территориям городских населенных пунктов" dataDxfId="1275">
      <calculatedColumnFormula>I1159</calculatedColumnFormula>
    </tableColumn>
    <tableColumn id="2" xr3:uid="{00000000-0010-0000-8000-000002000000}" name="Территории городских населенных пунктов" dataDxfId="1274">
      <calculatedColumnFormula>J1159</calculatedColumnFormula>
    </tableColumn>
  </tableColumns>
  <tableStyleInfo name="TableStyleLight10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Таблица13" displayName="Таблица13" ref="D594:F607" totalsRowShown="0" headerRowDxfId="1647" dataDxfId="1646">
  <autoFilter ref="D594:F607" xr:uid="{00000000-0009-0000-0100-00000D000000}">
    <filterColumn colId="0">
      <colorFilter dxfId="1645"/>
    </filterColumn>
  </autoFilter>
  <tableColumns count="3">
    <tableColumn id="1" xr3:uid="{00000000-0010-0000-0C00-000001000000}" name="Уровень напряжения 35 кВ " dataDxfId="1644"/>
    <tableColumn id="2" xr3:uid="{00000000-0010-0000-0C00-000002000000}" name="Территории, не относящиеся к территориям городских населенных пунктов" dataDxfId="1643">
      <calculatedColumnFormula>(осн2!I312*осн2!$B$2)*осн2!$D$1+осн2!$A$2+((осн2!I312*осн2!$B$2)*осн2!$D$1+осн2!$A$2)*осн2!$E$2</calculatedColumnFormula>
    </tableColumn>
    <tableColumn id="3" xr3:uid="{00000000-0010-0000-0C00-000003000000}" name="Территории городских населенных пунктов" dataDxfId="1642">
      <calculatedColumnFormula>(осн2!J312*осн2!$B$2)*осн2!$D$1+осн2!$A$2+((осн2!J312*осн2!$B$2)*осн2!$D$1+осн2!$A$2)*осн2!$E$2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81000000}" name="Таблица132" displayName="Таблица132" ref="M1163:N1169" totalsRowShown="0" headerRowDxfId="1273" dataDxfId="1272">
  <autoFilter ref="M1163:N1169" xr:uid="{00000000-0009-0000-0100-000084000000}"/>
  <tableColumns count="2">
    <tableColumn id="1" xr3:uid="{00000000-0010-0000-8100-000001000000}" name="Территории, не относящиеся к территориям городских населенных пунктов" dataDxfId="1271">
      <calculatedColumnFormula>I1164</calculatedColumnFormula>
    </tableColumn>
    <tableColumn id="2" xr3:uid="{00000000-0010-0000-8100-000002000000}" name="Территории городских населенных пунктов" dataDxfId="1270">
      <calculatedColumnFormula>J1164</calculatedColumnFormula>
    </tableColumn>
  </tableColumns>
  <tableStyleInfo name="TableStyleLight10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82000000}" name="Таблица133" displayName="Таблица133" ref="M1170:N1190" totalsRowShown="0" headerRowDxfId="1269" dataDxfId="1268">
  <autoFilter ref="M1170:N1190" xr:uid="{00000000-0009-0000-0100-000085000000}"/>
  <tableColumns count="2">
    <tableColumn id="1" xr3:uid="{00000000-0010-0000-8200-000001000000}" name="Территории, не относящиеся к территориям городских населенных пунктов" dataDxfId="1267">
      <calculatedColumnFormula>I1171</calculatedColumnFormula>
    </tableColumn>
    <tableColumn id="2" xr3:uid="{00000000-0010-0000-8200-000002000000}" name="Территории городских населенных пунктов" dataDxfId="1266">
      <calculatedColumnFormula>J1171</calculatedColumnFormula>
    </tableColumn>
  </tableColumns>
  <tableStyleInfo name="TableStyleLight10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83000000}" name="Таблица134" displayName="Таблица134" ref="M1191:N1209" totalsRowShown="0" headerRowDxfId="1265" dataDxfId="1264">
  <autoFilter ref="M1191:N1209" xr:uid="{00000000-0009-0000-0100-000086000000}"/>
  <tableColumns count="2">
    <tableColumn id="1" xr3:uid="{00000000-0010-0000-8300-000001000000}" name="Территории, не относящиеся к территориям городских населенных пунктов" dataDxfId="1263">
      <calculatedColumnFormula>I1192</calculatedColumnFormula>
    </tableColumn>
    <tableColumn id="2" xr3:uid="{00000000-0010-0000-8300-000002000000}" name="Территории городских населенных пунктов" dataDxfId="1262">
      <calculatedColumnFormula>J1192</calculatedColumnFormula>
    </tableColumn>
  </tableColumns>
  <tableStyleInfo name="TableStyleLight10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84000000}" name="Таблица135" displayName="Таблица135" ref="M1210:N1223" totalsRowShown="0" headerRowDxfId="1261" dataDxfId="1260">
  <autoFilter ref="M1210:N1223" xr:uid="{00000000-0009-0000-0100-000087000000}"/>
  <tableColumns count="2">
    <tableColumn id="1" xr3:uid="{00000000-0010-0000-8400-000001000000}" name="Территории, не относящиеся к территориям городских населенных пунктов" dataDxfId="1259">
      <calculatedColumnFormula>I1211</calculatedColumnFormula>
    </tableColumn>
    <tableColumn id="2" xr3:uid="{00000000-0010-0000-8400-000002000000}" name="Территории городских населенных пунктов" dataDxfId="1258">
      <calculatedColumnFormula>J1211</calculatedColumnFormula>
    </tableColumn>
  </tableColumns>
  <tableStyleInfo name="TableStyleLight10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85000000}" name="Таблица136" displayName="Таблица136" ref="M1224:N1234" totalsRowShown="0" headerRowDxfId="1257" dataDxfId="1256">
  <autoFilter ref="M1224:N1234" xr:uid="{00000000-0009-0000-0100-000088000000}"/>
  <tableColumns count="2">
    <tableColumn id="1" xr3:uid="{00000000-0010-0000-8500-000001000000}" name="Территории, не относящиеся к территориям городских населенных пунктов" dataDxfId="1255">
      <calculatedColumnFormula>I1225</calculatedColumnFormula>
    </tableColumn>
    <tableColumn id="2" xr3:uid="{00000000-0010-0000-8500-000002000000}" name="Территории городских населенных пунктов" dataDxfId="1254">
      <calculatedColumnFormula>J1225</calculatedColumnFormula>
    </tableColumn>
  </tableColumns>
  <tableStyleInfo name="TableStyleLight10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86000000}" name="Таблица137" displayName="Таблица137" ref="M1235:N1236" totalsRowShown="0" headerRowDxfId="1253" dataDxfId="1252">
  <autoFilter ref="M1235:N1236" xr:uid="{00000000-0009-0000-0100-000089000000}"/>
  <tableColumns count="2">
    <tableColumn id="1" xr3:uid="{00000000-0010-0000-8600-000001000000}" name="Территории, не относящиеся к территориям городских населенных пунктов" dataDxfId="1251">
      <calculatedColumnFormula>I1236</calculatedColumnFormula>
    </tableColumn>
    <tableColumn id="2" xr3:uid="{00000000-0010-0000-8600-000002000000}" name="Территории городских населенных пунктов" dataDxfId="1250">
      <calculatedColumnFormula>J1236</calculatedColumnFormula>
    </tableColumn>
  </tableColumns>
  <tableStyleInfo name="TableStyleLight10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87000000}" name="Таблица138" displayName="Таблица138" ref="Q621:R710" totalsRowShown="0" dataDxfId="1249">
  <autoFilter ref="Q621:R710" xr:uid="{00000000-0009-0000-0100-00008A000000}"/>
  <tableColumns count="2">
    <tableColumn id="1" xr3:uid="{00000000-0010-0000-8700-000001000000}" name="Территории, не относящиеся к территориям городских населенных пунктов" dataDxfId="1248">
      <calculatedColumnFormula>M622</calculatedColumnFormula>
    </tableColumn>
    <tableColumn id="2" xr3:uid="{00000000-0010-0000-8700-000002000000}" name="Территории городских населенных пунктов " dataDxfId="1247">
      <calculatedColumnFormula>N622</calculatedColumnFormula>
    </tableColumn>
  </tableColumns>
  <tableStyleInfo name="TableStyleLight10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88000000}" name="Таблица139" displayName="Таблица139" ref="Q711:R810" totalsRowShown="0" dataDxfId="1246">
  <autoFilter ref="Q711:R810" xr:uid="{00000000-0009-0000-0100-00008B000000}"/>
  <tableColumns count="2">
    <tableColumn id="1" xr3:uid="{00000000-0010-0000-8800-000001000000}" name="Территории, не относящиеся к территориям городских населенных пунктов" dataDxfId="1245">
      <calculatedColumnFormula>M712</calculatedColumnFormula>
    </tableColumn>
    <tableColumn id="2" xr3:uid="{00000000-0010-0000-8800-000002000000}" name="Территории городских населенных пунктов " dataDxfId="1244">
      <calculatedColumnFormula>N712</calculatedColumnFormula>
    </tableColumn>
  </tableColumns>
  <tableStyleInfo name="TableStyleLight10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89000000}" name="Таблица140" displayName="Таблица140" ref="Q811:R900" totalsRowShown="0" headerRowDxfId="1243" dataDxfId="1242">
  <autoFilter ref="Q811:R900" xr:uid="{00000000-0009-0000-0100-00008C000000}"/>
  <tableColumns count="2">
    <tableColumn id="1" xr3:uid="{00000000-0010-0000-8900-000001000000}" name="Территории, не относящиеся к территориям городских населенных пунктов" dataDxfId="1241">
      <calculatedColumnFormula>M812</calculatedColumnFormula>
    </tableColumn>
    <tableColumn id="2" xr3:uid="{00000000-0010-0000-8900-000002000000}" name="Территории городских населенных пунктов" dataDxfId="1240">
      <calculatedColumnFormula>N812</calculatedColumnFormula>
    </tableColumn>
  </tableColumns>
  <tableStyleInfo name="TableStyleLight10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8A000000}" name="Таблица141" displayName="Таблица141" ref="Q901:R1005" totalsRowShown="0" headerRowDxfId="1239" dataDxfId="1238">
  <autoFilter ref="Q901:R1005" xr:uid="{00000000-0009-0000-0100-00008D000000}"/>
  <tableColumns count="2">
    <tableColumn id="1" xr3:uid="{00000000-0010-0000-8A00-000001000000}" name="Территории, не относящиеся к территориям городских населенных пунктов" dataDxfId="1237">
      <calculatedColumnFormula>M902</calculatedColumnFormula>
    </tableColumn>
    <tableColumn id="2" xr3:uid="{00000000-0010-0000-8A00-000002000000}" name="Территории городских населенных пунктов" dataDxfId="1236">
      <calculatedColumnFormula>N902</calculatedColumnFormula>
    </tableColumn>
  </tableColumns>
  <tableStyleInfo name="TableStyleLight10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Таблица14" displayName="Таблица14" ref="D608:F618" totalsRowShown="0" headerRowDxfId="1641" dataDxfId="1640">
  <autoFilter ref="D608:F618" xr:uid="{00000000-0009-0000-0100-00000E000000}">
    <filterColumn colId="0">
      <colorFilter dxfId="1639"/>
    </filterColumn>
  </autoFilter>
  <tableColumns count="3">
    <tableColumn id="1" xr3:uid="{00000000-0010-0000-0D00-000001000000}" name="Уровень напряжения 110 кВ " dataDxfId="1638"/>
    <tableColumn id="2" xr3:uid="{00000000-0010-0000-0D00-000002000000}" name="Территории, не относящиеся к территориям городских населенных пунктов" dataDxfId="1637">
      <calculatedColumnFormula>(осн2!N312*осн2!$B$2)*осн2!$D$1+осн2!$A$2+((осн2!N312*осн2!$B$2)*осн2!$D$1+осн2!$A$2)*осн2!$E$2</calculatedColumnFormula>
    </tableColumn>
    <tableColumn id="3" xr3:uid="{00000000-0010-0000-0D00-000003000000}" name="Территории городских населенных пунктов" dataDxfId="1636">
      <calculatedColumnFormula>(осн2!O312*осн2!$B$2)*осн2!$D$1+осн2!$A$2+((осн2!O312*осн2!$B$2)*осн2!$D$1+осн2!$A$2)*осн2!$E$2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8B000000}" name="Таблица142" displayName="Таблица142" ref="Q1006:R1079" totalsRowShown="0" headerRowDxfId="1235" dataDxfId="1234">
  <autoFilter ref="Q1006:R1079" xr:uid="{00000000-0009-0000-0100-00008E000000}"/>
  <tableColumns count="2">
    <tableColumn id="1" xr3:uid="{00000000-0010-0000-8B00-000001000000}" name="Территории, не относящиеся к территориям городских населенных пунктов" dataDxfId="1233">
      <calculatedColumnFormula>M1007</calculatedColumnFormula>
    </tableColumn>
    <tableColumn id="2" xr3:uid="{00000000-0010-0000-8B00-000002000000}" name="Территории городских населенных пунктов" dataDxfId="1232">
      <calculatedColumnFormula>N1007</calculatedColumnFormula>
    </tableColumn>
  </tableColumns>
  <tableStyleInfo name="TableStyleLight10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8C000000}" name="Таблица143" displayName="Таблица143" ref="Q1080:R1153" totalsRowShown="0" headerRowDxfId="1231" dataDxfId="1230">
  <autoFilter ref="Q1080:R1153" xr:uid="{00000000-0009-0000-0100-00008F000000}"/>
  <tableColumns count="2">
    <tableColumn id="1" xr3:uid="{00000000-0010-0000-8C00-000001000000}" name="Территории, не относящиеся к территориям городских населенных пунктов" dataDxfId="1229">
      <calculatedColumnFormula>M1081</calculatedColumnFormula>
    </tableColumn>
    <tableColumn id="2" xr3:uid="{00000000-0010-0000-8C00-000002000000}" name="Территории городских населенных пунктов" dataDxfId="1228">
      <calculatedColumnFormula>N1081</calculatedColumnFormula>
    </tableColumn>
  </tableColumns>
  <tableStyleInfo name="TableStyleLight10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8D000000}" name="Таблица144" displayName="Таблица144" ref="Q1154:R1155" totalsRowShown="0" headerRowDxfId="1227" dataDxfId="1226">
  <autoFilter ref="Q1154:R1155" xr:uid="{00000000-0009-0000-0100-000090000000}"/>
  <tableColumns count="2">
    <tableColumn id="1" xr3:uid="{00000000-0010-0000-8D00-000001000000}" name="Территории, не относящиеся к территориям городских населенных пунктов" dataDxfId="1225">
      <calculatedColumnFormula>M1155</calculatedColumnFormula>
    </tableColumn>
    <tableColumn id="2" xr3:uid="{00000000-0010-0000-8D00-000002000000}" name="Территории городских населенных пунктов" dataDxfId="1224">
      <calculatedColumnFormula>N1155</calculatedColumnFormula>
    </tableColumn>
  </tableColumns>
  <tableStyleInfo name="TableStyleLight10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8E000000}" name="Таблица145" displayName="Таблица145" ref="Q1156:R1157" totalsRowShown="0" headerRowDxfId="1223" dataDxfId="1222">
  <autoFilter ref="Q1156:R1157" xr:uid="{00000000-0009-0000-0100-000091000000}"/>
  <tableColumns count="2">
    <tableColumn id="1" xr3:uid="{00000000-0010-0000-8E00-000001000000}" name="Территории, не относящиеся к территориям городских населенных пунктов" dataDxfId="1221">
      <calculatedColumnFormula>M1157</calculatedColumnFormula>
    </tableColumn>
    <tableColumn id="2" xr3:uid="{00000000-0010-0000-8E00-000002000000}" name="Территории городских населенных пунктов" dataDxfId="1220">
      <calculatedColumnFormula>N1157</calculatedColumnFormula>
    </tableColumn>
  </tableColumns>
  <tableStyleInfo name="TableStyleLight10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8F000000}" name="Таблица146" displayName="Таблица146" ref="Q1158:R1162" totalsRowShown="0" headerRowDxfId="1219" dataDxfId="1218">
  <autoFilter ref="Q1158:R1162" xr:uid="{00000000-0009-0000-0100-000092000000}"/>
  <tableColumns count="2">
    <tableColumn id="1" xr3:uid="{00000000-0010-0000-8F00-000001000000}" name="Территории, не относящиеся к территориям городских населенных пунктов" dataDxfId="1217">
      <calculatedColumnFormula>M1159</calculatedColumnFormula>
    </tableColumn>
    <tableColumn id="2" xr3:uid="{00000000-0010-0000-8F00-000002000000}" name="Территории городских населенных пунктов" dataDxfId="1216">
      <calculatedColumnFormula>N1159</calculatedColumnFormula>
    </tableColumn>
  </tableColumns>
  <tableStyleInfo name="TableStyleLight10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90000000}" name="Таблица147" displayName="Таблица147" ref="Q1163:R1169" totalsRowShown="0" headerRowDxfId="1215" dataDxfId="1214">
  <autoFilter ref="Q1163:R1169" xr:uid="{00000000-0009-0000-0100-000093000000}"/>
  <tableColumns count="2">
    <tableColumn id="1" xr3:uid="{00000000-0010-0000-9000-000001000000}" name="Территории, не относящиеся к территориям городских населенных пунктов" dataDxfId="1213">
      <calculatedColumnFormula>M1164</calculatedColumnFormula>
    </tableColumn>
    <tableColumn id="2" xr3:uid="{00000000-0010-0000-9000-000002000000}" name="Территории городских населенных пунктов" dataDxfId="1212">
      <calculatedColumnFormula>N1164</calculatedColumnFormula>
    </tableColumn>
  </tableColumns>
  <tableStyleInfo name="TableStyleLight10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91000000}" name="Таблица148" displayName="Таблица148" ref="Q1170:R1190" totalsRowShown="0" headerRowDxfId="1211" dataDxfId="1210">
  <autoFilter ref="Q1170:R1190" xr:uid="{00000000-0009-0000-0100-000094000000}"/>
  <tableColumns count="2">
    <tableColumn id="1" xr3:uid="{00000000-0010-0000-9100-000001000000}" name="Территории, не относящиеся к территориям городских населенных пунктов" dataDxfId="1209">
      <calculatedColumnFormula>M1171</calculatedColumnFormula>
    </tableColumn>
    <tableColumn id="2" xr3:uid="{00000000-0010-0000-9100-000002000000}" name="Территории городских населенных пунктов" dataDxfId="1208">
      <calculatedColumnFormula>N1171</calculatedColumnFormula>
    </tableColumn>
  </tableColumns>
  <tableStyleInfo name="TableStyleLight10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92000000}" name="Таблица149" displayName="Таблица149" ref="Q1191:R1209" totalsRowShown="0" headerRowDxfId="1207" dataDxfId="1206">
  <autoFilter ref="Q1191:R1209" xr:uid="{00000000-0009-0000-0100-000095000000}"/>
  <tableColumns count="2">
    <tableColumn id="1" xr3:uid="{00000000-0010-0000-9200-000001000000}" name="Территории, не относящиеся к территориям городских населенных пунктов" dataDxfId="1205">
      <calculatedColumnFormula>M1192</calculatedColumnFormula>
    </tableColumn>
    <tableColumn id="2" xr3:uid="{00000000-0010-0000-9200-000002000000}" name="Территории городских населенных пунктов" dataDxfId="1204">
      <calculatedColumnFormula>N1192</calculatedColumnFormula>
    </tableColumn>
  </tableColumns>
  <tableStyleInfo name="TableStyleLight10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93000000}" name="Таблица150" displayName="Таблица150" ref="Q1210:R1223" totalsRowShown="0" headerRowDxfId="1203" dataDxfId="1202">
  <autoFilter ref="Q1210:R1223" xr:uid="{00000000-0009-0000-0100-000096000000}"/>
  <tableColumns count="2">
    <tableColumn id="1" xr3:uid="{00000000-0010-0000-9300-000001000000}" name="Территории, не относящиеся к территориям городских населенных пунктов" dataDxfId="1201">
      <calculatedColumnFormula>M1211</calculatedColumnFormula>
    </tableColumn>
    <tableColumn id="2" xr3:uid="{00000000-0010-0000-9300-000002000000}" name="Территории городских населенных пунктов" dataDxfId="1200">
      <calculatedColumnFormula>N1211</calculatedColumnFormula>
    </tableColumn>
  </tableColumns>
  <tableStyleInfo name="TableStyleLight10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94000000}" name="Таблица151" displayName="Таблица151" ref="Q1224:R1234" totalsRowShown="0" headerRowDxfId="1199" dataDxfId="1198">
  <autoFilter ref="Q1224:R1234" xr:uid="{00000000-0009-0000-0100-000097000000}"/>
  <tableColumns count="2">
    <tableColumn id="1" xr3:uid="{00000000-0010-0000-9400-000001000000}" name="Территории, не относящиеся к территориям городских населенных пунктов" dataDxfId="1197">
      <calculatedColumnFormula>M1225</calculatedColumnFormula>
    </tableColumn>
    <tableColumn id="2" xr3:uid="{00000000-0010-0000-9400-000002000000}" name="Территории городских населенных пунктов" dataDxfId="1196">
      <calculatedColumnFormula>N1225</calculatedColumnFormula>
    </tableColumn>
  </tableColumns>
  <tableStyleInfo name="TableStyleLight10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E000000}" name="Таблица16" displayName="Таблица16" ref="O5:P94" totalsRowShown="0" headerRowDxfId="1635" dataDxfId="1633" headerRowBorderDxfId="1634" tableBorderDxfId="1632" totalsRowBorderDxfId="1631">
  <autoFilter ref="O5:P94" xr:uid="{00000000-0009-0000-0100-000010000000}"/>
  <tableColumns count="2">
    <tableColumn id="2" xr3:uid="{00000000-0010-0000-0E00-000002000000}" name="Территории, не относящиеся к территориям городских населенных пунктов" dataDxfId="1630">
      <calculatedColumnFormula>осн2!I1*осн2!$B$2+осн2!$A$2+(осн2!I1*осн2!$B$2+осн2!$A$2)*осн2!$E$2</calculatedColumnFormula>
    </tableColumn>
    <tableColumn id="3" xr3:uid="{00000000-0010-0000-0E00-000003000000}" name="Территории городских населенных пунктов " dataDxfId="1629">
      <calculatedColumnFormula>осн2!J1*осн2!$B$2+осн2!$A$2+(осн2!J1*осн2!$B$2+осн2!$A$2)*осн2!$E$2</calculatedColumnFormula>
    </tableColumn>
  </tableColumns>
  <tableStyleInfo name="TableStyleLight10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95000000}" name="Таблица152" displayName="Таблица152" ref="Q1235:R1236" totalsRowShown="0" headerRowDxfId="1195" dataDxfId="1194">
  <autoFilter ref="Q1235:R1236" xr:uid="{00000000-0009-0000-0100-000098000000}"/>
  <tableColumns count="2">
    <tableColumn id="1" xr3:uid="{00000000-0010-0000-9500-000001000000}" name="Территории, не относящиеся к территориям городских населенных пунктов" dataDxfId="1193">
      <calculatedColumnFormula>M1236</calculatedColumnFormula>
    </tableColumn>
    <tableColumn id="2" xr3:uid="{00000000-0010-0000-9500-000002000000}" name="Территории городских населенных пунктов" dataDxfId="1192">
      <calculatedColumnFormula>N1236</calculatedColumnFormula>
    </tableColumn>
  </tableColumns>
  <tableStyleInfo name="TableStyleLight10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96000000}" name="Таблица153" displayName="Таблица153" ref="O621:P710" totalsRowShown="0" dataDxfId="1191" dataCellStyle="Финансовый">
  <autoFilter ref="O621:P710" xr:uid="{00000000-0009-0000-0100-000099000000}"/>
  <tableColumns count="2">
    <tableColumn id="1" xr3:uid="{00000000-0010-0000-9600-000001000000}" name="Территории, не относящиеся к территориям городских населенных пунктов" dataDxfId="1190" dataCellStyle="Финансовый">
      <calculatedColumnFormula>осн2!I1*осн2!$B$3+осн2!$A$2+(осн2!I1*осн2!$B$3+осн2!$A$2)*осн2!$E$2</calculatedColumnFormula>
    </tableColumn>
    <tableColumn id="2" xr3:uid="{00000000-0010-0000-9600-000002000000}" name="Территории городских населенных пунктов " dataDxfId="1189" dataCellStyle="Финансовый">
      <calculatedColumnFormula>осн2!J1*осн2!$B$3+осн2!$A$2+(осн2!J1*осн2!$B$3+осн2!$A$2)*осн2!$E$2</calculatedColumnFormula>
    </tableColumn>
  </tableColumns>
  <tableStyleInfo name="TableStyleLight10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97000000}" name="Таблица154" displayName="Таблица154" ref="S621:T710" totalsRowShown="0">
  <autoFilter ref="S621:T710" xr:uid="{00000000-0009-0000-0100-00009A000000}"/>
  <tableColumns count="2">
    <tableColumn id="1" xr3:uid="{00000000-0010-0000-9700-000001000000}" name="Территории, не относящиеся к территориям городских населенных пунктов" dataDxfId="1188">
      <calculatedColumnFormula>O622</calculatedColumnFormula>
    </tableColumn>
    <tableColumn id="2" xr3:uid="{00000000-0010-0000-9700-000002000000}" name="Территории городских населенных пунктов " dataDxfId="1187">
      <calculatedColumnFormula>P622</calculatedColumnFormula>
    </tableColumn>
  </tableColumns>
  <tableStyleInfo name="TableStyleLight10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98000000}" name="Таблица155" displayName="Таблица155" ref="O711:P810" totalsRowShown="0" dataDxfId="1186" dataCellStyle="Финансовый">
  <autoFilter ref="O711:P810" xr:uid="{00000000-0009-0000-0100-00009B000000}"/>
  <tableColumns count="2">
    <tableColumn id="1" xr3:uid="{00000000-0010-0000-9800-000001000000}" name="Территории, не относящиеся к территориям городских населенных пунктов" dataDxfId="1185" dataCellStyle="Финансовый">
      <calculatedColumnFormula>осн2!N1*осн2!$B$3+осн2!$A$2+(осн2!N1*осн2!$B$3+осн2!$A$2)*осн2!$E$2</calculatedColumnFormula>
    </tableColumn>
    <tableColumn id="2" xr3:uid="{00000000-0010-0000-9800-000002000000}" name="Территории городских населенных пунктов " dataDxfId="1184" dataCellStyle="Финансовый">
      <calculatedColumnFormula>осн2!O1*осн2!$B$3+осн2!$A$2+(осн2!O1*осн2!$B$3+осн2!$A$2)*осн2!$E$2</calculatedColumnFormula>
    </tableColumn>
  </tableColumns>
  <tableStyleInfo name="TableStyleLight10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99000000}" name="Таблица156" displayName="Таблица156" ref="S711:T810" totalsRowShown="0" dataDxfId="1183">
  <autoFilter ref="S711:T810" xr:uid="{00000000-0009-0000-0100-00009C000000}"/>
  <tableColumns count="2">
    <tableColumn id="1" xr3:uid="{00000000-0010-0000-9900-000001000000}" name="Территории, не относящиеся к территориям городских населенных пунктов" dataDxfId="1182">
      <calculatedColumnFormula>O712</calculatedColumnFormula>
    </tableColumn>
    <tableColumn id="2" xr3:uid="{00000000-0010-0000-9900-000002000000}" name="Территории городских населенных пунктов " dataDxfId="1181">
      <calculatedColumnFormula>P712</calculatedColumnFormula>
    </tableColumn>
  </tableColumns>
  <tableStyleInfo name="TableStyleLight10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9A000000}" name="Таблица157" displayName="Таблица157" ref="O811:P900" totalsRowShown="0" headerRowDxfId="1180" dataDxfId="1179" dataCellStyle="Финансовый">
  <autoFilter ref="O811:P900" xr:uid="{00000000-0009-0000-0100-00009D000000}"/>
  <tableColumns count="2">
    <tableColumn id="1" xr3:uid="{00000000-0010-0000-9A00-000001000000}" name="Территории, не относящиеся к территориям городских населенных пунктов" dataDxfId="1178" dataCellStyle="Финансовый">
      <calculatedColumnFormula>осн2!I101*осн2!$B$3+осн2!$A$2+(осн2!I101*осн2!$B$3+осн2!$A$2)*осн2!$E$2</calculatedColumnFormula>
    </tableColumn>
    <tableColumn id="2" xr3:uid="{00000000-0010-0000-9A00-000002000000}" name="Территории городских населенных пунктов" dataDxfId="1177" dataCellStyle="Финансовый">
      <calculatedColumnFormula>осн2!J101*осн2!$B$3+осн2!$A$2+(осн2!J101*осн2!$B$3+осн2!$A$2)*осн2!$E$2</calculatedColumnFormula>
    </tableColumn>
  </tableColumns>
  <tableStyleInfo name="TableStyleLight10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9B000000}" name="Таблица158" displayName="Таблица158" ref="S811:T900" totalsRowShown="0" headerRowDxfId="1176" dataDxfId="1175">
  <autoFilter ref="S811:T900" xr:uid="{00000000-0009-0000-0100-00009E000000}"/>
  <tableColumns count="2">
    <tableColumn id="1" xr3:uid="{00000000-0010-0000-9B00-000001000000}" name="Территории, не относящиеся к территориям городских населенных пунктов" dataDxfId="1174">
      <calculatedColumnFormula>O812</calculatedColumnFormula>
    </tableColumn>
    <tableColumn id="2" xr3:uid="{00000000-0010-0000-9B00-000002000000}" name="Территории городских населенных пунктов" dataDxfId="1173">
      <calculatedColumnFormula>P812</calculatedColumnFormula>
    </tableColumn>
  </tableColumns>
  <tableStyleInfo name="TableStyleLight10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9C000000}" name="Таблица159" displayName="Таблица159" ref="O901:P1005" totalsRowShown="0" headerRowDxfId="1172" dataDxfId="1171" dataCellStyle="Финансовый">
  <autoFilter ref="O901:P1005" xr:uid="{00000000-0009-0000-0100-00009F000000}"/>
  <tableColumns count="2">
    <tableColumn id="1" xr3:uid="{00000000-0010-0000-9C00-000001000000}" name="Территории, не относящиеся к территориям городских населенных пунктов" dataDxfId="1170" dataCellStyle="Финансовый">
      <calculatedColumnFormula>осн2!N101*осн2!$B$3+осн2!$A$2+(осн2!N101*осн2!$B$3+осн2!$A$2)*осн2!$E$2</calculatedColumnFormula>
    </tableColumn>
    <tableColumn id="2" xr3:uid="{00000000-0010-0000-9C00-000002000000}" name="Территории городских населенных пунктов" dataDxfId="1169" dataCellStyle="Финансовый">
      <calculatedColumnFormula>осн2!O101*осн2!$B$3+осн2!$A$2+(осн2!O101*осн2!$B$3+осн2!$A$2)*осн2!$E$2</calculatedColumnFormula>
    </tableColumn>
  </tableColumns>
  <tableStyleInfo name="TableStyleLight10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9D000000}" name="Таблица160" displayName="Таблица160" ref="S901:T1005" totalsRowShown="0" headerRowDxfId="1168" dataDxfId="1167">
  <autoFilter ref="S901:T1005" xr:uid="{00000000-0009-0000-0100-0000A0000000}"/>
  <tableColumns count="2">
    <tableColumn id="1" xr3:uid="{00000000-0010-0000-9D00-000001000000}" name="Территории, не относящиеся к территориям городских населенных пунктов" dataDxfId="1166">
      <calculatedColumnFormula>O902</calculatedColumnFormula>
    </tableColumn>
    <tableColumn id="2" xr3:uid="{00000000-0010-0000-9D00-000002000000}" name="Территории городских населенных пунктов" dataDxfId="1165">
      <calculatedColumnFormula>P902</calculatedColumnFormula>
    </tableColumn>
  </tableColumns>
  <tableStyleInfo name="TableStyleLight10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9E000000}" name="Таблица161" displayName="Таблица161" ref="O1006:P1079" totalsRowShown="0" headerRowDxfId="1164" dataDxfId="1163" dataCellStyle="Финансовый">
  <autoFilter ref="O1006:P1079" xr:uid="{00000000-0009-0000-0100-0000A1000000}"/>
  <tableColumns count="2">
    <tableColumn id="1" xr3:uid="{00000000-0010-0000-9E00-000001000000}" name="Территории, не относящиеся к территориям городских населенных пунктов" dataDxfId="1162" dataCellStyle="Финансовый">
      <calculatedColumnFormula>осн2!I205*осн2!$B$3+осн2!$A$2+(осн2!I205*осн2!$B$3+осн2!$A$2)*осн2!$E$2</calculatedColumnFormula>
    </tableColumn>
    <tableColumn id="2" xr3:uid="{00000000-0010-0000-9E00-000002000000}" name="Территории городских населенных пунктов" dataDxfId="1161" dataCellStyle="Финансовый">
      <calculatedColumnFormula>осн2!J205*осн2!$B$3+осн2!$A$2+(осн2!J205*осн2!$B$3+осн2!$A$2)*осн2!$E$2</calculatedColumnFormula>
    </tableColumn>
  </tableColumns>
  <tableStyleInfo name="TableStyleLight10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F000000}" name="Таблица17" displayName="Таблица17" ref="M5:N94" totalsRowShown="0" headerRowDxfId="1628" headerRowBorderDxfId="1627" tableBorderDxfId="1626" totalsRowBorderDxfId="1625">
  <autoFilter ref="M5:N94" xr:uid="{00000000-0009-0000-0100-000011000000}"/>
  <tableColumns count="2">
    <tableColumn id="2" xr3:uid="{00000000-0010-0000-0F00-000002000000}" name="Территории, не относящиеся к территориям городских населенных пунктов" dataDxfId="1624" dataCellStyle="Финансовый">
      <calculatedColumnFormula>осн2!I1*осн2!$B$2*осн2!$D$1+осн2!$A$2+(осн2!I1*осн2!$B$2*осн2!$D$1+осн2!$A$2)*осн2!$E$2</calculatedColumnFormula>
    </tableColumn>
    <tableColumn id="3" xr3:uid="{00000000-0010-0000-0F00-000003000000}" name="Территории городских населенных пунктов " dataDxfId="1623" dataCellStyle="Финансовый">
      <calculatedColumnFormula>осн2!J1*осн2!$B$2*осн2!$D$1+осн2!$A$2+(осн2!J1*осн2!$B$2*осн2!$D$1+осн2!$A$2)*осн2!$E$2</calculatedColumnFormula>
    </tableColumn>
  </tableColumns>
  <tableStyleInfo name="TableStyleLight10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9F000000}" name="Таблица162" displayName="Таблица162" ref="S1006:T1079" totalsRowShown="0" headerRowDxfId="1160" dataDxfId="1159">
  <autoFilter ref="S1006:T1079" xr:uid="{00000000-0009-0000-0100-0000A2000000}"/>
  <tableColumns count="2">
    <tableColumn id="1" xr3:uid="{00000000-0010-0000-9F00-000001000000}" name="Территории, не относящиеся к территориям городских населенных пунктов" dataDxfId="1158">
      <calculatedColumnFormula>O1007</calculatedColumnFormula>
    </tableColumn>
    <tableColumn id="2" xr3:uid="{00000000-0010-0000-9F00-000002000000}" name="Территории городских населенных пунктов" dataDxfId="1157">
      <calculatedColumnFormula>P1007</calculatedColumnFormula>
    </tableColumn>
  </tableColumns>
  <tableStyleInfo name="TableStyleLight10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A0000000}" name="Таблица163" displayName="Таблица163" ref="O1080:P1153" totalsRowShown="0" headerRowDxfId="1156" dataDxfId="1155" dataCellStyle="Финансовый">
  <autoFilter ref="O1080:P1153" xr:uid="{00000000-0009-0000-0100-0000A3000000}"/>
  <tableColumns count="2">
    <tableColumn id="1" xr3:uid="{00000000-0010-0000-A000-000001000000}" name="Территории, не относящиеся к территориям городских населенных пунктов" dataDxfId="1154" dataCellStyle="Финансовый">
      <calculatedColumnFormula>осн2!N205*осн2!$B$3+осн2!$A$2+(осн2!N205*осн2!$B$3+осн2!$A$2)*осн2!$E$2</calculatedColumnFormula>
    </tableColumn>
    <tableColumn id="2" xr3:uid="{00000000-0010-0000-A000-000002000000}" name="Территории городских населенных пунктов" dataDxfId="1153" dataCellStyle="Финансовый">
      <calculatedColumnFormula>осн2!O205*осн2!$B$3+осн2!$A$2+(осн2!O205*осн2!$B$3+осн2!$A$2)*осн2!$E$2</calculatedColumnFormula>
    </tableColumn>
  </tableColumns>
  <tableStyleInfo name="TableStyleLight10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A1000000}" name="Таблица164" displayName="Таблица164" ref="S1080:T1153" totalsRowShown="0" headerRowDxfId="1152" dataDxfId="1151">
  <autoFilter ref="S1080:T1153" xr:uid="{00000000-0009-0000-0100-0000A4000000}"/>
  <tableColumns count="2">
    <tableColumn id="1" xr3:uid="{00000000-0010-0000-A100-000001000000}" name="Территории, не относящиеся к территориям городских населенных пунктов" dataDxfId="1150">
      <calculatedColumnFormula>O1081</calculatedColumnFormula>
    </tableColumn>
    <tableColumn id="2" xr3:uid="{00000000-0010-0000-A100-000002000000}" name="Территории городских населенных пунктов" dataDxfId="1149">
      <calculatedColumnFormula>P1081</calculatedColumnFormula>
    </tableColumn>
  </tableColumns>
  <tableStyleInfo name="TableStyleLight10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A2000000}" name="Таблица165" displayName="Таблица165" ref="O1154:P1155" totalsRowShown="0" headerRowDxfId="1148" dataDxfId="1147" dataCellStyle="Финансовый">
  <autoFilter ref="O1154:P1155" xr:uid="{00000000-0009-0000-0100-0000A5000000}"/>
  <tableColumns count="2">
    <tableColumn id="1" xr3:uid="{00000000-0010-0000-A200-000001000000}" name="Территории, не относящиеся к территориям городских населенных пунктов" dataDxfId="1146" dataCellStyle="Финансовый">
      <calculatedColumnFormula>осн2!I279*осн2!$B$3+осн2!$A$2+(осн2!I279*осн2!$B$3+осн2!$A$2)*осн2!$E$2</calculatedColumnFormula>
    </tableColumn>
    <tableColumn id="2" xr3:uid="{00000000-0010-0000-A200-000002000000}" name="Территории городских населенных пунктов" dataDxfId="1145" dataCellStyle="Финансовый">
      <calculatedColumnFormula>осн2!J279*осн2!$B$3+осн2!$A$2+(осн2!J279*осн2!$B$3+осн2!$A$2)*осн2!$E$2</calculatedColumnFormula>
    </tableColumn>
  </tableColumns>
  <tableStyleInfo name="TableStyleLight10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A3000000}" name="Таблица166" displayName="Таблица166" ref="S1154:T1155" totalsRowShown="0" headerRowDxfId="1144" dataDxfId="1143">
  <autoFilter ref="S1154:T1155" xr:uid="{00000000-0009-0000-0100-0000A6000000}"/>
  <tableColumns count="2">
    <tableColumn id="1" xr3:uid="{00000000-0010-0000-A300-000001000000}" name="Территории, не относящиеся к территориям городских населенных пунктов" dataDxfId="1142">
      <calculatedColumnFormula>O1155</calculatedColumnFormula>
    </tableColumn>
    <tableColumn id="2" xr3:uid="{00000000-0010-0000-A300-000002000000}" name="Территории городских населенных пунктов" dataDxfId="1141">
      <calculatedColumnFormula>P1155</calculatedColumnFormula>
    </tableColumn>
  </tableColumns>
  <tableStyleInfo name="TableStyleLight10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A4000000}" name="Таблица167" displayName="Таблица167" ref="O1156:P1157" totalsRowShown="0" headerRowDxfId="1140" dataDxfId="1139" dataCellStyle="Финансовый">
  <autoFilter ref="O1156:P1157" xr:uid="{00000000-0009-0000-0100-0000A7000000}"/>
  <tableColumns count="2">
    <tableColumn id="1" xr3:uid="{00000000-0010-0000-A400-000001000000}" name="Территории, не относящиеся к территориям городских населенных пунктов" dataDxfId="1138" dataCellStyle="Финансовый">
      <calculatedColumnFormula>осн2!N279*осн2!$B$3+осн2!$A$2+(осн2!N279*осн2!$B$3+осн2!$A$2)*осн2!$E$2</calculatedColumnFormula>
    </tableColumn>
    <tableColumn id="2" xr3:uid="{00000000-0010-0000-A400-000002000000}" name="Территории городских населенных пунктов" dataDxfId="1137" dataCellStyle="Финансовый">
      <calculatedColumnFormula>осн2!O279*осн2!$B$3+осн2!$A$2+(осн2!O279*осн2!$B$3+осн2!$A$2)*осн2!$E$2</calculatedColumnFormula>
    </tableColumn>
  </tableColumns>
  <tableStyleInfo name="TableStyleLight10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A5000000}" name="Таблица168" displayName="Таблица168" ref="S1156:T1157" totalsRowShown="0" headerRowDxfId="1136" dataDxfId="1135">
  <autoFilter ref="S1156:T1157" xr:uid="{00000000-0009-0000-0100-0000A8000000}"/>
  <tableColumns count="2">
    <tableColumn id="1" xr3:uid="{00000000-0010-0000-A500-000001000000}" name="Территории, не относящиеся к территориям городских населенных пунктов" dataDxfId="1134">
      <calculatedColumnFormula>O1157</calculatedColumnFormula>
    </tableColumn>
    <tableColumn id="2" xr3:uid="{00000000-0010-0000-A500-000002000000}" name="Территории городских населенных пунктов" dataDxfId="1133">
      <calculatedColumnFormula>P1157</calculatedColumnFormula>
    </tableColumn>
  </tableColumns>
  <tableStyleInfo name="TableStyleLight10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A6000000}" name="Таблица169" displayName="Таблица169" ref="O1158:P1162" totalsRowShown="0" headerRowDxfId="1132" dataDxfId="1131" dataCellStyle="Финансовый">
  <autoFilter ref="O1158:P1162" xr:uid="{00000000-0009-0000-0100-0000A9000000}"/>
  <tableColumns count="2">
    <tableColumn id="1" xr3:uid="{00000000-0010-0000-A600-000001000000}" name="Территории, не относящиеся к территориям городских населенных пунктов" dataDxfId="1130" dataCellStyle="Финансовый">
      <calculatedColumnFormula>осн2!I281*осн2!$B$3+осн2!$A$2+(осн2!I281*осн2!$B$3+осн2!$A$2)*осн2!$E$2</calculatedColumnFormula>
    </tableColumn>
    <tableColumn id="2" xr3:uid="{00000000-0010-0000-A600-000002000000}" name="Территории городских населенных пунктов" dataDxfId="1129" dataCellStyle="Финансовый">
      <calculatedColumnFormula>осн2!J281*осн2!$B$3+осн2!$A$2+(осн2!J281*осн2!$B$3+осн2!$A$2)*осн2!$E$2</calculatedColumnFormula>
    </tableColumn>
  </tableColumns>
  <tableStyleInfo name="TableStyleLight10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A7000000}" name="Таблица170" displayName="Таблица170" ref="S1158:T1162" totalsRowShown="0" headerRowDxfId="1128" dataDxfId="1127">
  <autoFilter ref="S1158:T1162" xr:uid="{00000000-0009-0000-0100-0000AA000000}"/>
  <tableColumns count="2">
    <tableColumn id="1" xr3:uid="{00000000-0010-0000-A700-000001000000}" name="Территории, не относящиеся к территориям городских населенных пунктов" dataDxfId="1126">
      <calculatedColumnFormula>O1159</calculatedColumnFormula>
    </tableColumn>
    <tableColumn id="2" xr3:uid="{00000000-0010-0000-A700-000002000000}" name="Территории городских населенных пунктов" dataDxfId="1125">
      <calculatedColumnFormula>P1159</calculatedColumnFormula>
    </tableColumn>
  </tableColumns>
  <tableStyleInfo name="TableStyleLight10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A8000000}" name="Таблица171" displayName="Таблица171" ref="O1163:P1169" totalsRowShown="0" headerRowDxfId="1124" dataDxfId="1123" dataCellStyle="Финансовый">
  <autoFilter ref="O1163:P1169" xr:uid="{00000000-0009-0000-0100-0000AB000000}"/>
  <tableColumns count="2">
    <tableColumn id="1" xr3:uid="{00000000-0010-0000-A800-000001000000}" name="Территории, не относящиеся к территориям городских населенных пунктов" dataDxfId="1122" dataCellStyle="Финансовый">
      <calculatedColumnFormula>осн2!I285*осн2!$B$3+осн2!$A$2+(осн2!I285*осн2!$B$3+осн2!$A$2)*осн2!$E$2</calculatedColumnFormula>
    </tableColumn>
    <tableColumn id="2" xr3:uid="{00000000-0010-0000-A800-000002000000}" name="Территории городских населенных пунктов" dataDxfId="1121" dataCellStyle="Финансовый">
      <calculatedColumnFormula>осн2!J285*осн2!$B$3+осн2!$A$2+(осн2!J285*осн2!$B$3+осн2!$A$2)*осн2!$E$2</calculatedColumnFormula>
    </tableColumn>
  </tableColumns>
  <tableStyleInfo name="TableStyleLight10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0000000}" name="Таблица21" displayName="Таблица21" ref="Q5:R94" totalsRowShown="0" headerRowDxfId="1622" headerRowBorderDxfId="1621" tableBorderDxfId="1620" totalsRowBorderDxfId="1619">
  <autoFilter ref="Q5:R94" xr:uid="{00000000-0009-0000-0100-000015000000}"/>
  <tableColumns count="2">
    <tableColumn id="1" xr3:uid="{00000000-0010-0000-1000-000001000000}" name="Территории, не относящиеся к территориям городских населенных пунктов" dataDxfId="1618" dataCellStyle="Финансовый"/>
    <tableColumn id="3" xr3:uid="{00000000-0010-0000-1000-000003000000}" name="Территории городских населенных пунктов " dataDxfId="1617" dataCellStyle="Финансовый">
      <calculatedColumnFormula>осн2!J1*осн2!$B$2*осн2!$D$1+осн2!$A$2+(осн2!J1*осн2!$B$2*осн2!$D$1+осн2!$A$2)*осн2!$E$2</calculatedColumnFormula>
    </tableColumn>
  </tableColumns>
  <tableStyleInfo name="TableStyleLight10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A9000000}" name="Таблица172" displayName="Таблица172" ref="S1163:T1169" totalsRowShown="0" headerRowDxfId="1120" dataDxfId="1119">
  <autoFilter ref="S1163:T1169" xr:uid="{00000000-0009-0000-0100-0000AC000000}"/>
  <tableColumns count="2">
    <tableColumn id="1" xr3:uid="{00000000-0010-0000-A900-000001000000}" name="Территории, не относящиеся к территориям городских населенных пунктов" dataDxfId="1118">
      <calculatedColumnFormula>O1164</calculatedColumnFormula>
    </tableColumn>
    <tableColumn id="2" xr3:uid="{00000000-0010-0000-A900-000002000000}" name="Территории городских населенных пунктов" dataDxfId="1117">
      <calculatedColumnFormula>P1164</calculatedColumnFormula>
    </tableColumn>
  </tableColumns>
  <tableStyleInfo name="TableStyleLight10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AA000000}" name="Таблица173" displayName="Таблица173" ref="O1170:P1190" totalsRowShown="0" headerRowDxfId="1116" dataDxfId="1115" dataCellStyle="Финансовый">
  <autoFilter ref="O1170:P1190" xr:uid="{00000000-0009-0000-0100-0000AD000000}"/>
  <tableColumns count="2">
    <tableColumn id="1" xr3:uid="{00000000-0010-0000-AA00-000001000000}" name="Территории, не относящиеся к территориям городских населенных пунктов" dataDxfId="1114" dataCellStyle="Финансовый">
      <calculatedColumnFormula>осн2!I291*осн2!$B$3+осн2!$A$2+(осн2!I291*осн2!$B$3+осн2!$A$2)*осн2!$E$2</calculatedColumnFormula>
    </tableColumn>
    <tableColumn id="2" xr3:uid="{00000000-0010-0000-AA00-000002000000}" name="Территории городских населенных пунктов" dataDxfId="1113" dataCellStyle="Финансовый">
      <calculatedColumnFormula>осн2!J291*осн2!$B$3+осн2!$A$2+(осн2!J291*осн2!$B$3+осн2!$A$2)*осн2!$E$2</calculatedColumnFormula>
    </tableColumn>
  </tableColumns>
  <tableStyleInfo name="TableStyleLight10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AB000000}" name="Таблица174" displayName="Таблица174" ref="S1170:T1190" totalsRowShown="0" headerRowDxfId="1112" dataDxfId="1111">
  <autoFilter ref="S1170:T1190" xr:uid="{00000000-0009-0000-0100-0000AE000000}"/>
  <tableColumns count="2">
    <tableColumn id="1" xr3:uid="{00000000-0010-0000-AB00-000001000000}" name="Территории, не относящиеся к территориям городских населенных пунктов" dataDxfId="1110">
      <calculatedColumnFormula>O1171</calculatedColumnFormula>
    </tableColumn>
    <tableColumn id="2" xr3:uid="{00000000-0010-0000-AB00-000002000000}" name="Территории городских населенных пунктов" dataDxfId="1109">
      <calculatedColumnFormula>P1171</calculatedColumnFormula>
    </tableColumn>
  </tableColumns>
  <tableStyleInfo name="TableStyleLight10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AC000000}" name="Таблица175" displayName="Таблица175" ref="O1191:P1209" totalsRowShown="0" headerRowDxfId="1108" dataDxfId="1107" dataCellStyle="Финансовый">
  <autoFilter ref="O1191:P1209" xr:uid="{00000000-0009-0000-0100-0000AF000000}"/>
  <tableColumns count="2">
    <tableColumn id="1" xr3:uid="{00000000-0010-0000-AC00-000001000000}" name="Территории, не относящиеся к территориям городских населенных пунктов" dataDxfId="1106" dataCellStyle="Финансовый">
      <calculatedColumnFormula>осн2!N291*осн2!$B$3+осн2!$A$2+(осн2!N291*осн2!$B$3+осн2!$A$2)*осн2!$E$2</calculatedColumnFormula>
    </tableColumn>
    <tableColumn id="2" xr3:uid="{00000000-0010-0000-AC00-000002000000}" name="Территории городских населенных пунктов" dataDxfId="1105" dataCellStyle="Финансовый">
      <calculatedColumnFormula>осн2!O291*осн2!$B$3+осн2!$A$2+(осн2!O291*осн2!$B$3+осн2!$A$2)*осн2!$E$2</calculatedColumnFormula>
    </tableColumn>
  </tableColumns>
  <tableStyleInfo name="TableStyleLight10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AD000000}" name="Таблица176" displayName="Таблица176" ref="S1191:T1209" totalsRowShown="0" headerRowDxfId="1104" dataDxfId="1103">
  <autoFilter ref="S1191:T1209" xr:uid="{00000000-0009-0000-0100-0000B0000000}"/>
  <tableColumns count="2">
    <tableColumn id="1" xr3:uid="{00000000-0010-0000-AD00-000001000000}" name="Территории, не относящиеся к территориям городских населенных пунктов" dataDxfId="1102">
      <calculatedColumnFormula>O1192</calculatedColumnFormula>
    </tableColumn>
    <tableColumn id="2" xr3:uid="{00000000-0010-0000-AD00-000002000000}" name="Территории городских населенных пунктов" dataDxfId="1101">
      <calculatedColumnFormula>P1192</calculatedColumnFormula>
    </tableColumn>
  </tableColumns>
  <tableStyleInfo name="TableStyleLight10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AE000000}" name="Таблица177" displayName="Таблица177" ref="O1210:P1223" totalsRowShown="0" headerRowDxfId="1100" dataDxfId="1099" dataCellStyle="Финансовый">
  <autoFilter ref="O1210:P1223" xr:uid="{00000000-0009-0000-0100-0000B1000000}"/>
  <tableColumns count="2">
    <tableColumn id="1" xr3:uid="{00000000-0010-0000-AE00-000001000000}" name="Территории, не относящиеся к территориям городских населенных пунктов" dataDxfId="1098" dataCellStyle="Финансовый">
      <calculatedColumnFormula>осн2!I312*осн2!$B$3+осн2!$A$2+(осн2!I312*осн2!$B$3+осн2!$A$2)*осн2!$E$2</calculatedColumnFormula>
    </tableColumn>
    <tableColumn id="2" xr3:uid="{00000000-0010-0000-AE00-000002000000}" name="Территории городских населенных пунктов" dataDxfId="1097" dataCellStyle="Финансовый">
      <calculatedColumnFormula>осн2!J312*осн2!$B$3+осн2!$A$2+(осн2!J312*осн2!$B$3+осн2!$A$2)*осн2!$E$2</calculatedColumnFormula>
    </tableColumn>
  </tableColumns>
  <tableStyleInfo name="TableStyleLight10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AF000000}" name="Таблица178" displayName="Таблица178" ref="S1210:T1223" totalsRowShown="0" headerRowDxfId="1096" dataDxfId="1095">
  <autoFilter ref="S1210:T1223" xr:uid="{00000000-0009-0000-0100-0000B2000000}"/>
  <tableColumns count="2">
    <tableColumn id="1" xr3:uid="{00000000-0010-0000-AF00-000001000000}" name="Территории, не относящиеся к территориям городских населенных пунктов" dataDxfId="1094">
      <calculatedColumnFormula>O1211</calculatedColumnFormula>
    </tableColumn>
    <tableColumn id="2" xr3:uid="{00000000-0010-0000-AF00-000002000000}" name="Территории городских населенных пунктов" dataDxfId="1093">
      <calculatedColumnFormula>P1211</calculatedColumnFormula>
    </tableColumn>
  </tableColumns>
  <tableStyleInfo name="TableStyleLight10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B0000000}" name="Таблица179" displayName="Таблица179" ref="O1224:P1234" totalsRowShown="0" headerRowDxfId="1092" dataDxfId="1091" dataCellStyle="Финансовый">
  <autoFilter ref="O1224:P1234" xr:uid="{00000000-0009-0000-0100-0000B3000000}"/>
  <tableColumns count="2">
    <tableColumn id="1" xr3:uid="{00000000-0010-0000-B000-000001000000}" name="Территории, не относящиеся к территориям городских населенных пунктов" dataDxfId="1090" dataCellStyle="Финансовый">
      <calculatedColumnFormula>осн2!N312*осн2!$B$3+осн2!$A$2+(осн2!N312*осн2!$B$3+осн2!$A$2)*осн2!$E$2</calculatedColumnFormula>
    </tableColumn>
    <tableColumn id="2" xr3:uid="{00000000-0010-0000-B000-000002000000}" name="Территории городских населенных пунктов" dataDxfId="1089" dataCellStyle="Финансовый">
      <calculatedColumnFormula>осн2!O312*осн2!$B$3+осн2!$A$2+(осн2!O312*осн2!$B$3+осн2!$A$2)*осн2!$E$2</calculatedColumnFormula>
    </tableColumn>
  </tableColumns>
  <tableStyleInfo name="TableStyleLight10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B1000000}" name="Таблица180" displayName="Таблица180" ref="S1224:T1234" totalsRowShown="0" headerRowDxfId="1088" dataDxfId="1087">
  <autoFilter ref="S1224:T1234" xr:uid="{00000000-0009-0000-0100-0000B4000000}"/>
  <tableColumns count="2">
    <tableColumn id="1" xr3:uid="{00000000-0010-0000-B100-000001000000}" name="Территории, не относящиеся к территориям городских населенных пунктов" dataDxfId="1086">
      <calculatedColumnFormula>O1225</calculatedColumnFormula>
    </tableColumn>
    <tableColumn id="2" xr3:uid="{00000000-0010-0000-B100-000002000000}" name="Территории городских населенных пунктов" dataDxfId="1085">
      <calculatedColumnFormula>P1225</calculatedColumnFormula>
    </tableColumn>
  </tableColumns>
  <tableStyleInfo name="TableStyleLight10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B2000000}" name="Таблица181" displayName="Таблица181" ref="O1235:P1236" totalsRowShown="0" headerRowDxfId="1084" dataDxfId="1083" dataCellStyle="Финансовый">
  <autoFilter ref="O1235:P1236" xr:uid="{00000000-0009-0000-0100-0000B5000000}"/>
  <tableColumns count="2">
    <tableColumn id="1" xr3:uid="{00000000-0010-0000-B200-000001000000}" name="Территории, не относящиеся к территориям городских населенных пунктов" dataDxfId="1082" dataCellStyle="Финансовый">
      <calculatedColumnFormula>осн2!I326*осн2!$B$3+осн2!$A$2+(осн2!I326*осн2!$B$3+осн2!$A$2)*осн2!$E$2</calculatedColumnFormula>
    </tableColumn>
    <tableColumn id="2" xr3:uid="{00000000-0010-0000-B200-000002000000}" name="Территории городских населенных пунктов" dataDxfId="1081" dataCellStyle="Финансовый">
      <calculatedColumnFormula>осн2!J326*осн2!$B$3+осн2!$A$2+(осн2!J326*осн2!$B$3+осн2!$A$2)*осн2!$E$2</calculatedColumnFormula>
    </tableColumn>
  </tableColumns>
  <tableStyleInfo name="TableStyleLight10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1000000}" name="Таблица23" displayName="Таблица23" ref="I5:J94" totalsRowShown="0" headerRowDxfId="1616" headerRowBorderDxfId="1615" tableBorderDxfId="1614" totalsRowBorderDxfId="1613">
  <autoFilter ref="I5:J94" xr:uid="{00000000-0009-0000-0100-000017000000}"/>
  <tableColumns count="2">
    <tableColumn id="2" xr3:uid="{00000000-0010-0000-1100-000002000000}" name="Территории, не относящиеся к территориям городских населенных пунктов" dataDxfId="1612">
      <calculatedColumnFormula>((осн2!I1*осн2!$B$2)*2)+осн2!$A$2+(((осн2!I1*осн2!$B$2)*2)+осн2!$A$2)*осн2!$E$2</calculatedColumnFormula>
    </tableColumn>
    <tableColumn id="3" xr3:uid="{00000000-0010-0000-1100-000003000000}" name="Территории городских населенных пунктов " dataDxfId="1611">
      <calculatedColumnFormula>((осн2!J1*осн2!$B$2)*2)+осн2!$A$2+(((осн2!J1*осн2!$B$2)*2)+осн2!$A$2)*осн2!$E$2</calculatedColumnFormula>
    </tableColumn>
  </tableColumns>
  <tableStyleInfo name="TableStyleLight10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B3000000}" name="Таблица182" displayName="Таблица182" ref="S1235:T1236" totalsRowShown="0" headerRowDxfId="1080" dataDxfId="1079">
  <autoFilter ref="S1235:T1236" xr:uid="{00000000-0009-0000-0100-0000B6000000}"/>
  <tableColumns count="2">
    <tableColumn id="1" xr3:uid="{00000000-0010-0000-B300-000001000000}" name="Территории, не относящиеся к территориям городских населенных пунктов" dataDxfId="1078">
      <calculatedColumnFormula>O1236</calculatedColumnFormula>
    </tableColumn>
    <tableColumn id="2" xr3:uid="{00000000-0010-0000-B300-000002000000}" name="Территории городских населенных пунктов" dataDxfId="1077">
      <calculatedColumnFormula>P1236</calculatedColumnFormula>
    </tableColumn>
  </tableColumns>
  <tableStyleInfo name="TableStyleLight10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B4000000}" name="Таблица183" displayName="Таблица183" ref="D1237:F1326" totalsRowShown="0">
  <autoFilter ref="D1237:F1326" xr:uid="{00000000-0009-0000-0100-0000B7000000}">
    <filterColumn colId="0">
      <filters>
        <filter val="КЛ 3х10 1 шт."/>
      </filters>
    </filterColumn>
  </autoFilter>
  <tableColumns count="3">
    <tableColumn id="1" xr3:uid="{00000000-0010-0000-B400-000001000000}" name="Уровень напряжения 0,4 кВ _x000a_КЛ с медными жилами в траншее" dataDxfId="1076"/>
    <tableColumn id="2" xr3:uid="{00000000-0010-0000-B400-000002000000}" name="Территории, не относящиеся к территориям городских населенных пунктов" dataDxfId="1075">
      <calculatedColumnFormula>осн2!I1*осн2!$B$4*осн2!$D$1+осн2!$A$2+(осн2!I1*осн2!$B$4*осн2!$D$1+осн2!$A$2)*осн2!$E$2</calculatedColumnFormula>
    </tableColumn>
    <tableColumn id="3" xr3:uid="{00000000-0010-0000-B400-000003000000}" name="Территории городских населенных пунктов " dataDxfId="1074">
      <calculatedColumnFormula>осн2!J1*осн2!$B$4*осн2!$D$1+осн2!$A$2+(осн2!J1*осн2!$B$4*осн2!$D$1+осн2!$A$2)*осн2!$E$2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B5000000}" name="Таблица184" displayName="Таблица184" ref="I1237:J1326" totalsRowShown="0" dataDxfId="1073">
  <autoFilter ref="I1237:J1326" xr:uid="{00000000-0009-0000-0100-0000B8000000}"/>
  <tableColumns count="2">
    <tableColumn id="1" xr3:uid="{00000000-0010-0000-B500-000001000000}" name="Территории, не относящиеся к территориям городских населенных пунктов" dataDxfId="1072">
      <calculatedColumnFormula>E1238</calculatedColumnFormula>
    </tableColumn>
    <tableColumn id="2" xr3:uid="{00000000-0010-0000-B500-000002000000}" name="Территории городских населенных пунктов " dataDxfId="1071">
      <calculatedColumnFormula>F1238</calculatedColumnFormula>
    </tableColumn>
  </tableColumns>
  <tableStyleInfo name="TableStyleLight10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B6000000}" name="Таблица185" displayName="Таблица185" ref="D1327:F1426" totalsRowShown="0">
  <autoFilter ref="D1327:F1426" xr:uid="{00000000-0009-0000-0100-0000B9000000}">
    <filterColumn colId="0">
      <filters>
        <filter val="КЛ 3х10 1 шт."/>
      </filters>
    </filterColumn>
  </autoFilter>
  <tableColumns count="3">
    <tableColumn id="1" xr3:uid="{00000000-0010-0000-B600-000001000000}" name="Уровень напряжения 0,4 кВ_x000a_ КЛ с алюминиевыми жилами в траншее" dataDxfId="1070"/>
    <tableColumn id="2" xr3:uid="{00000000-0010-0000-B600-000002000000}" name="Территории, не относящиеся к территориям городских населенных пунктов" dataDxfId="1069">
      <calculatedColumnFormula>осн2!N1*осн2!$B$4*осн2!$D$1+осн2!$A$2+(осн2!N1*осн2!$B$4*осн2!$D$1+осн2!$A$2)*осн2!$E$2</calculatedColumnFormula>
    </tableColumn>
    <tableColumn id="3" xr3:uid="{00000000-0010-0000-B600-000003000000}" name="Территории городских населенных пунктов " dataDxfId="1068">
      <calculatedColumnFormula>осн2!O1*осн2!$B$4*осн2!$D$1+осн2!$A$2+(осн2!O1*осн2!$B$4*осн2!$D$1+осн2!$A$2)*осн2!$E$2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B7000000}" name="Таблица186" displayName="Таблица186" ref="I1327:J1426" totalsRowShown="0" dataDxfId="1067">
  <autoFilter ref="I1327:J1426" xr:uid="{00000000-0009-0000-0100-0000BA000000}"/>
  <tableColumns count="2">
    <tableColumn id="1" xr3:uid="{00000000-0010-0000-B700-000001000000}" name="Территории, не относящиеся к территориям городских населенных пунктов" dataDxfId="1066">
      <calculatedColumnFormula>E1328</calculatedColumnFormula>
    </tableColumn>
    <tableColumn id="2" xr3:uid="{00000000-0010-0000-B700-000002000000}" name="Территории городских населенных пунктов " dataDxfId="1065">
      <calculatedColumnFormula>F1328</calculatedColumnFormula>
    </tableColumn>
  </tableColumns>
  <tableStyleInfo name="TableStyleLight10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B8000000}" name="Таблица187" displayName="Таблица187" ref="D1427:F1516" totalsRowShown="0">
  <autoFilter ref="D1427:F1516" xr:uid="{00000000-0009-0000-0100-0000BB000000}">
    <filterColumn colId="0">
      <filters>
        <filter val="КЛ 3х16 1 шт."/>
      </filters>
    </filterColumn>
  </autoFilter>
  <tableColumns count="3">
    <tableColumn id="1" xr3:uid="{00000000-0010-0000-B800-000001000000}" name="Уровень напряжения 6 кВ_x000a_ КЛ с медными жилами в траншее" dataDxfId="1064"/>
    <tableColumn id="2" xr3:uid="{00000000-0010-0000-B800-000002000000}" name="Территории, не относящиеся к территориям городских населенных пунктов" dataDxfId="1063">
      <calculatedColumnFormula>осн2!I101*осн2!$B$4*осн2!$D$1+осн2!$A$2+(осн2!I101*осн2!$B$4*осн2!$D$1+осн2!$A$2)*осн2!$E$2</calculatedColumnFormula>
    </tableColumn>
    <tableColumn id="3" xr3:uid="{00000000-0010-0000-B800-000003000000}" name="Территории городских населенных пунктов" dataDxfId="1062">
      <calculatedColumnFormula>осн2!J101*осн2!$B$4*осн2!$D$1+осн2!$A$2+(осн2!J101*осн2!$B$4*осн2!$D$1+осн2!$A$2)*осн2!$E$2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B9000000}" name="Таблица188" displayName="Таблица188" ref="I1427:J1516" totalsRowShown="0" headerRowDxfId="1061" dataDxfId="1060">
  <autoFilter ref="I1427:J1516" xr:uid="{00000000-0009-0000-0100-0000BC000000}"/>
  <tableColumns count="2">
    <tableColumn id="1" xr3:uid="{00000000-0010-0000-B900-000001000000}" name="Территории, не относящиеся к территориям городских населенных пунктов" dataDxfId="1059">
      <calculatedColumnFormula>E1428</calculatedColumnFormula>
    </tableColumn>
    <tableColumn id="2" xr3:uid="{00000000-0010-0000-B900-000002000000}" name="Территории городских населенных пунктов" dataDxfId="1058">
      <calculatedColumnFormula>F1428</calculatedColumnFormula>
    </tableColumn>
  </tableColumns>
  <tableStyleInfo name="TableStyleLight10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BA000000}" name="Таблица189" displayName="Таблица189" ref="D1517:F1621" totalsRowShown="0">
  <autoFilter ref="D1517:F1621" xr:uid="{00000000-0009-0000-0100-0000BD000000}">
    <filterColumn colId="0">
      <filters>
        <filter val="КЛ 3х16 1 шт."/>
      </filters>
    </filterColumn>
  </autoFilter>
  <tableColumns count="3">
    <tableColumn id="1" xr3:uid="{00000000-0010-0000-BA00-000001000000}" name="Уровень напряжения 6 кВ_x000a_ КЛ с алюминиевыми жилами в траншее" dataDxfId="1057"/>
    <tableColumn id="2" xr3:uid="{00000000-0010-0000-BA00-000002000000}" name="Территории, не относящиеся к территориям городских населенных пунктов" dataDxfId="1056">
      <calculatedColumnFormula>осн2!N101*осн2!$B$4*осн2!$D$1+осн2!$A$2+(осн2!N101*осн2!$B$4*осн2!$D$1+осн2!$A$2)*осн2!$E$2</calculatedColumnFormula>
    </tableColumn>
    <tableColumn id="3" xr3:uid="{00000000-0010-0000-BA00-000003000000}" name="Территории городских населенных пунктов" dataDxfId="1055">
      <calculatedColumnFormula>осн2!O101*осн2!$B$4*осн2!$D$1+осн2!$A$2+(осн2!O101*осн2!$B$4*осн2!$D$1+осн2!$A$2)*осн2!$E$2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BB000000}" name="Таблица190" displayName="Таблица190" ref="I1517:J1621" totalsRowShown="0" headerRowDxfId="1054" dataDxfId="1053">
  <autoFilter ref="I1517:J1621" xr:uid="{00000000-0009-0000-0100-0000BE000000}"/>
  <tableColumns count="2">
    <tableColumn id="1" xr3:uid="{00000000-0010-0000-BB00-000001000000}" name="Территории, не относящиеся к территориям городских населенных пунктов" dataDxfId="1052">
      <calculatedColumnFormula>E1518</calculatedColumnFormula>
    </tableColumn>
    <tableColumn id="2" xr3:uid="{00000000-0010-0000-BB00-000002000000}" name="Территории городских населенных пунктов" dataDxfId="1051">
      <calculatedColumnFormula>F1518</calculatedColumnFormula>
    </tableColumn>
  </tableColumns>
  <tableStyleInfo name="TableStyleLight10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BC000000}" name="Таблица191" displayName="Таблица191" ref="D1622:F1695" totalsRowShown="0">
  <autoFilter ref="D1622:F1695" xr:uid="{00000000-0009-0000-0100-0000BF000000}">
    <filterColumn colId="0">
      <filters>
        <filter val="КЛ 3х16 1 шт."/>
      </filters>
    </filterColumn>
  </autoFilter>
  <tableColumns count="3">
    <tableColumn id="1" xr3:uid="{00000000-0010-0000-BC00-000001000000}" name="Уровень напряжения 10 кВ_x000a_ КЛ с медными жилами в траншее" dataDxfId="1050"/>
    <tableColumn id="2" xr3:uid="{00000000-0010-0000-BC00-000002000000}" name="Территории, не относящиеся к территориям городских населенных пунктов" dataDxfId="1049">
      <calculatedColumnFormula>осн2!I205*осн2!$B$4*осн2!$D$1+осн2!$A$2+(осн2!I205*осн2!$B$4*осн2!$D$1+осн2!$A$2)*осн2!$E$2</calculatedColumnFormula>
    </tableColumn>
    <tableColumn id="3" xr3:uid="{00000000-0010-0000-BC00-000003000000}" name="Территории городских населенных пунктов" dataDxfId="1048">
      <calculatedColumnFormula>осн2!J205*осн2!$B$4*осн2!$D$1+осн2!$A$2+(осн2!J205*осн2!$B$4*осн2!$D$1+осн2!$A$2)*осн2!$E$2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2000000}" name="Таблица24" displayName="Таблица24" ref="I95:J194" totalsRowShown="0">
  <autoFilter ref="I95:J194" xr:uid="{00000000-0009-0000-0100-000018000000}"/>
  <tableColumns count="2">
    <tableColumn id="2" xr3:uid="{00000000-0010-0000-1200-000002000000}" name="Территории, не относящиеся к территориям городских населенных пунктов" dataDxfId="1610">
      <calculatedColumnFormula>(осн2!N1*осн2!$B$2)*осн2!$D$1+осн2!$A$2+((осн2!N1*осн2!$B$2)*осн2!$D$1+осн2!$A$2)*осн2!$E$2</calculatedColumnFormula>
    </tableColumn>
    <tableColumn id="3" xr3:uid="{00000000-0010-0000-1200-000003000000}" name="Территории городских населенных пунктов" dataDxfId="1609">
      <calculatedColumnFormula>(осн2!O1*осн2!$B$2)*осн2!$D$1+осн2!$A$2+((осн2!O1*осн2!$B$2)*осн2!$D$1+осн2!$A$2)*осн2!$E$2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BD000000}" name="Таблица192" displayName="Таблица192" ref="I1622:J1695" totalsRowShown="0" headerRowDxfId="1047" dataDxfId="1046">
  <autoFilter ref="I1622:J1695" xr:uid="{00000000-0009-0000-0100-0000C0000000}"/>
  <tableColumns count="2">
    <tableColumn id="1" xr3:uid="{00000000-0010-0000-BD00-000001000000}" name="Территории, не относящиеся к территориям городских населенных пунктов" dataDxfId="1045">
      <calculatedColumnFormula>E1623</calculatedColumnFormula>
    </tableColumn>
    <tableColumn id="2" xr3:uid="{00000000-0010-0000-BD00-000002000000}" name="Территории городских населенных пунктов" dataDxfId="1044">
      <calculatedColumnFormula>F1623</calculatedColumnFormula>
    </tableColumn>
  </tableColumns>
  <tableStyleInfo name="TableStyleLight10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BE000000}" name="Таблица193" displayName="Таблица193" ref="D1696:F1769" totalsRowShown="0">
  <autoFilter ref="D1696:F1769" xr:uid="{00000000-0009-0000-0100-0000C1000000}">
    <filterColumn colId="0">
      <filters>
        <filter val="КЛ 3х16 1 шт."/>
      </filters>
    </filterColumn>
  </autoFilter>
  <tableColumns count="3">
    <tableColumn id="1" xr3:uid="{00000000-0010-0000-BE00-000001000000}" name="Уровень напряжения 10 кВ_x000a_ КЛ с алюминиевыми жилами в траншее" dataDxfId="1043"/>
    <tableColumn id="2" xr3:uid="{00000000-0010-0000-BE00-000002000000}" name="Территории, не относящиеся к территориям городских населенных пунктов" dataDxfId="1042">
      <calculatedColumnFormula>осн2!N205*осн2!$B$4*осн2!$D$1+осн2!$A$2+(осн2!N205*осн2!$B$4*осн2!$D$1+осн2!$A$2)*осн2!$E$2</calculatedColumnFormula>
    </tableColumn>
    <tableColumn id="3" xr3:uid="{00000000-0010-0000-BE00-000003000000}" name="Территории городских населенных пунктов" dataDxfId="1041">
      <calculatedColumnFormula>осн2!O205*осн2!$B$4*осн2!$D$1+осн2!$A$2+(осн2!O205*осн2!$B$4*осн2!$D$1+осн2!$A$2)*осн2!$E$2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BF000000}" name="Таблица194" displayName="Таблица194" ref="I1696:J1769" totalsRowShown="0" headerRowDxfId="1040" dataDxfId="1039">
  <autoFilter ref="I1696:J1769" xr:uid="{00000000-0009-0000-0100-0000C2000000}"/>
  <tableColumns count="2">
    <tableColumn id="1" xr3:uid="{00000000-0010-0000-BF00-000001000000}" name="Территории, не относящиеся к территориям городских населенных пунктов" dataDxfId="1038">
      <calculatedColumnFormula>E1697</calculatedColumnFormula>
    </tableColumn>
    <tableColumn id="2" xr3:uid="{00000000-0010-0000-BF00-000002000000}" name="Территории городских населенных пунктов" dataDxfId="1037">
      <calculatedColumnFormula>F1697</calculatedColumnFormula>
    </tableColumn>
  </tableColumns>
  <tableStyleInfo name="TableStyleLight10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C0000000}" name="Таблица195" displayName="Таблица195" ref="D1770:F1771" totalsRowShown="0">
  <autoFilter ref="D1770:F1771" xr:uid="{00000000-0009-0000-0100-0000C3000000}"/>
  <tableColumns count="3">
    <tableColumn id="1" xr3:uid="{00000000-0010-0000-C000-000001000000}" name="Уровень напряжения 20 кВ_x000a_ КЛ с медными жилами в траншее" dataDxfId="1036"/>
    <tableColumn id="2" xr3:uid="{00000000-0010-0000-C000-000002000000}" name="Территории, не относящиеся к территориям городских населенных пунктов" dataDxfId="1035">
      <calculatedColumnFormula>осн2!I279*осн2!$B$4*осн2!$D$1+осн2!$A$2+(осн2!I279*осн2!$B$4*осн2!$D$1+осн2!$A$2)*осн2!$E$2</calculatedColumnFormula>
    </tableColumn>
    <tableColumn id="3" xr3:uid="{00000000-0010-0000-C000-000003000000}" name="Территории городских населенных пунктов" dataDxfId="1034">
      <calculatedColumnFormula>осн2!J279*осн2!$B$4*осн2!$D$1+осн2!$A$2+(осн2!J279*осн2!$B$4*осн2!$D$1+осн2!$A$2)*осн2!$E$2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C1000000}" name="Таблица196" displayName="Таблица196" ref="I1770:J1771" totalsRowShown="0" headerRowDxfId="1033" dataDxfId="1032">
  <autoFilter ref="I1770:J1771" xr:uid="{00000000-0009-0000-0100-0000C4000000}"/>
  <tableColumns count="2">
    <tableColumn id="1" xr3:uid="{00000000-0010-0000-C100-000001000000}" name="Территории, не относящиеся к территориям городских населенных пунктов" dataDxfId="1031">
      <calculatedColumnFormula>E1771</calculatedColumnFormula>
    </tableColumn>
    <tableColumn id="2" xr3:uid="{00000000-0010-0000-C100-000002000000}" name="Территории городских населенных пунктов" dataDxfId="1030">
      <calculatedColumnFormula>F1771</calculatedColumnFormula>
    </tableColumn>
  </tableColumns>
  <tableStyleInfo name="TableStyleLight10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C2000000}" name="Таблица197" displayName="Таблица197" ref="D1772:F1773" totalsRowShown="0">
  <autoFilter ref="D1772:F1773" xr:uid="{00000000-0009-0000-0100-0000C5000000}"/>
  <tableColumns count="3">
    <tableColumn id="1" xr3:uid="{00000000-0010-0000-C200-000001000000}" name="Уровень напряжения 20 кВ_x000a_ КЛ с алюминиевыми жилами в траншее" dataDxfId="1029"/>
    <tableColumn id="2" xr3:uid="{00000000-0010-0000-C200-000002000000}" name="Территории, не относящиеся к территориям городских населенных пунктов" dataDxfId="1028">
      <calculatedColumnFormula>осн2!N279*осн2!$B$4*осн2!$D$1+осн2!$A$2+(осн2!N279*осн2!$B$4*осн2!$D$1+осн2!$A$2)*осн2!$E$2</calculatedColumnFormula>
    </tableColumn>
    <tableColumn id="3" xr3:uid="{00000000-0010-0000-C200-000003000000}" name="Территории городских населенных пунктов" dataDxfId="1027">
      <calculatedColumnFormula>осн2!O279*осн2!$B$4*осн2!$D$1+осн2!$A$2+(осн2!O279*осн2!$B$4*осн2!$D$1+осн2!$A$2)*осн2!$E$2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C3000000}" name="Таблица198" displayName="Таблица198" ref="I1772:J1773" totalsRowShown="0" headerRowDxfId="1026" dataDxfId="1025">
  <autoFilter ref="I1772:J1773" xr:uid="{00000000-0009-0000-0100-0000C6000000}"/>
  <tableColumns count="2">
    <tableColumn id="1" xr3:uid="{00000000-0010-0000-C300-000001000000}" name="Территории, не относящиеся к территориям городских населенных пунктов" dataDxfId="1024">
      <calculatedColumnFormula>E1773</calculatedColumnFormula>
    </tableColumn>
    <tableColumn id="2" xr3:uid="{00000000-0010-0000-C300-000002000000}" name="Территории городских населенных пунктов" dataDxfId="1023">
      <calculatedColumnFormula>F1773</calculatedColumnFormula>
    </tableColumn>
  </tableColumns>
  <tableStyleInfo name="TableStyleLight10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00000000-000C-0000-FFFF-FFFFC4000000}" name="Таблица199" displayName="Таблица199" ref="D1774:F1778" totalsRowShown="0">
  <autoFilter ref="D1774:F1778" xr:uid="{00000000-0009-0000-0100-0000C7000000}">
    <filterColumn colId="0">
      <colorFilter dxfId="1022"/>
    </filterColumn>
  </autoFilter>
  <tableColumns count="3">
    <tableColumn id="1" xr3:uid="{00000000-0010-0000-C400-000001000000}" name="Уровень напряжения 35 кВ" dataDxfId="1021"/>
    <tableColumn id="2" xr3:uid="{00000000-0010-0000-C400-000002000000}" name="Территории, не относящиеся к территориям городских населенных пунктов" dataDxfId="1020">
      <calculatedColumnFormula>осн2!I281*осн2!$B$4*осн2!$D$1+осн2!$A$2+(осн2!I281*осн2!$B$4*осн2!$D$1+осн2!$A$2)*осн2!$E$2</calculatedColumnFormula>
    </tableColumn>
    <tableColumn id="3" xr3:uid="{00000000-0010-0000-C400-000003000000}" name="Территории городских населенных пунктов" dataDxfId="1019">
      <calculatedColumnFormula>осн2!J281*осн2!$B$4*осн2!$D$1+осн2!$A$2+(осн2!J281*осн2!$B$4*осн2!$D$1+осн2!$A$2)*осн2!$E$2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00000000-000C-0000-FFFF-FFFFC5000000}" name="Таблица200" displayName="Таблица200" ref="I1774:J1778" totalsRowShown="0" headerRowDxfId="1018" dataDxfId="1017">
  <autoFilter ref="I1774:J1778" xr:uid="{00000000-0009-0000-0100-0000C8000000}"/>
  <tableColumns count="2">
    <tableColumn id="1" xr3:uid="{00000000-0010-0000-C500-000001000000}" name="Территории, не относящиеся к территориям городских населенных пунктов" dataDxfId="1016">
      <calculatedColumnFormula>E1775</calculatedColumnFormula>
    </tableColumn>
    <tableColumn id="2" xr3:uid="{00000000-0010-0000-C500-000002000000}" name="Территории городских населенных пунктов" dataDxfId="1015">
      <calculatedColumnFormula>F1775</calculatedColumnFormula>
    </tableColumn>
  </tableColumns>
  <tableStyleInfo name="TableStyleLight10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0000000-000C-0000-FFFF-FFFFC6000000}" name="Таблица201" displayName="Таблица201" ref="D1779:F1785" totalsRowShown="0">
  <autoFilter ref="D1779:F1785" xr:uid="{00000000-0009-0000-0100-0000C9000000}">
    <filterColumn colId="0">
      <colorFilter dxfId="1014"/>
    </filterColumn>
  </autoFilter>
  <tableColumns count="3">
    <tableColumn id="1" xr3:uid="{00000000-0010-0000-C600-000001000000}" name="Уровень напряжения 110 кВ" dataDxfId="1013"/>
    <tableColumn id="2" xr3:uid="{00000000-0010-0000-C600-000002000000}" name="Территории, не относящиеся к территориям городских населенных пунктов" dataDxfId="1012">
      <calculatedColumnFormula>осн2!I285*осн2!$B$4*осн2!$D$1+осн2!$A$2+(осн2!I285*осн2!$B$4*осн2!$D$1+осн2!$A$2)*осн2!$E$2</calculatedColumnFormula>
    </tableColumn>
    <tableColumn id="3" xr3:uid="{00000000-0010-0000-C600-000003000000}" name="Территории городских населенных пунктов" dataDxfId="1011">
      <calculatedColumnFormula>осн2!J285*осн2!$B$4*осн2!$D$1+осн2!$A$2+(осн2!J285*осн2!$B$4*осн2!$D$1+осн2!$A$2)*осн2!$E$2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Таблица3" displayName="Таблица3" ref="D95:F194" totalsRowShown="0" dataDxfId="1695">
  <autoFilter ref="D95:F194" xr:uid="{00000000-0009-0000-0100-000003000000}">
    <filterColumn colId="0">
      <filters>
        <filter val="КЛ 1 кабель в  не усиленных ж/б лотках"/>
      </filters>
    </filterColumn>
  </autoFilter>
  <tableColumns count="3">
    <tableColumn id="1" xr3:uid="{00000000-0010-0000-0100-000001000000}" name="Уровень напряжения 0,4 кВ_x000a_ КЛ с алюминиевыми жилами в траншее" dataDxfId="1694"/>
    <tableColumn id="2" xr3:uid="{00000000-0010-0000-0100-000002000000}" name="Территории, не относящиеся к территориям городских населенных пунктов" dataDxfId="1693">
      <calculatedColumnFormula>(осн2!N1*осн2!$B$2)*осн2!$D$1+осн2!$A$2+((осн2!N1*осн2!$B$2)*осн2!$D$1+осн2!$A$2)*осн2!$E$2</calculatedColumnFormula>
    </tableColumn>
    <tableColumn id="3" xr3:uid="{00000000-0010-0000-0100-000003000000}" name="Территории городских населенных пунктов" dataDxfId="1692">
      <calculatedColumnFormula>(осн2!O1*осн2!$B$2)*осн2!$D$1+осн2!$A$2+((осн2!O1*осн2!$B$2)*осн2!$D$1+осн2!$A$2)*осн2!$E$2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3000000}" name="Таблица25" displayName="Таблица25" ref="I195:J284" totalsRowShown="0">
  <autoFilter ref="I195:J284" xr:uid="{00000000-0009-0000-0100-000019000000}"/>
  <tableColumns count="2">
    <tableColumn id="2" xr3:uid="{00000000-0010-0000-1300-000002000000}" name="Территории, не относящиеся к территориям городских населенных пунктов" dataDxfId="1608">
      <calculatedColumnFormula>(осн2!I101*осн2!$B$2)*осн2!$D$1+осн2!$A$2+((осн2!I101*осн2!$B$2)*осн2!$D$1+осн2!$A$2)*осн2!$E$2</calculatedColumnFormula>
    </tableColumn>
    <tableColumn id="3" xr3:uid="{00000000-0010-0000-1300-000003000000}" name="Территории городских населенных пунктов" dataDxfId="1607">
      <calculatedColumnFormula>(осн2!J101*осн2!$B$2)*осн2!$D$1+осн2!$A$2+((осн2!J101*осн2!$B$2)*осн2!$D$1+осн2!$A$2)*осн2!$E$2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0000000-000C-0000-FFFF-FFFFC7000000}" name="Таблица202" displayName="Таблица202" ref="I1779:J1785" totalsRowShown="0" headerRowDxfId="1010" dataDxfId="1009">
  <autoFilter ref="I1779:J1785" xr:uid="{00000000-0009-0000-0100-0000CA000000}"/>
  <tableColumns count="2">
    <tableColumn id="1" xr3:uid="{00000000-0010-0000-C700-000001000000}" name="Территории, не относящиеся к территориям городских населенных пунктов" dataDxfId="1008">
      <calculatedColumnFormula>E1780</calculatedColumnFormula>
    </tableColumn>
    <tableColumn id="2" xr3:uid="{00000000-0010-0000-C700-000002000000}" name="Территории городских населенных пунктов" dataDxfId="1007">
      <calculatedColumnFormula>F1780</calculatedColumnFormula>
    </tableColumn>
  </tableColumns>
  <tableStyleInfo name="TableStyleLight10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0000000-000C-0000-FFFF-FFFFC8000000}" name="Таблица203" displayName="Таблица203" ref="D1786:F1806" totalsRowShown="0">
  <autoFilter ref="D1786:F1806" xr:uid="{00000000-0009-0000-0100-0000CB000000}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xr3:uid="{00000000-0010-0000-C800-000001000000}" name="Уровень напряжения 0,4 кВ " dataDxfId="1006"/>
    <tableColumn id="2" xr3:uid="{00000000-0010-0000-C800-000002000000}" name="Территории, не относящиеся к территориям городских населенных пунктов" dataDxfId="1005">
      <calculatedColumnFormula>осн2!I291*осн2!$B$4*осн2!$D$1+осн2!$A$2+(осн2!I291*осн2!$B$4*осн2!$D$1+осн2!$A$2)*осн2!$E$2</calculatedColumnFormula>
    </tableColumn>
    <tableColumn id="3" xr3:uid="{00000000-0010-0000-C800-000003000000}" name="Территории городских населенных пунктов" dataDxfId="1004">
      <calculatedColumnFormula>осн2!J291*осн2!$B$4*осн2!$D$1+осн2!$A$2+(осн2!J291*осн2!$B$4*осн2!$D$1+осн2!$A$2)*осн2!$E$2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00000000-000C-0000-FFFF-FFFFC9000000}" name="Таблица204" displayName="Таблица204" ref="I1786:J1806" totalsRowShown="0" headerRowDxfId="1003" dataDxfId="1002">
  <autoFilter ref="I1786:J1806" xr:uid="{00000000-0009-0000-0100-0000CC000000}"/>
  <tableColumns count="2">
    <tableColumn id="1" xr3:uid="{00000000-0010-0000-C900-000001000000}" name="Территории, не относящиеся к территориям городских населенных пунктов" dataDxfId="1001">
      <calculatedColumnFormula>E1787</calculatedColumnFormula>
    </tableColumn>
    <tableColumn id="2" xr3:uid="{00000000-0010-0000-C900-000002000000}" name="Территории городских населенных пунктов" dataDxfId="1000">
      <calculatedColumnFormula>F1787</calculatedColumnFormula>
    </tableColumn>
  </tableColumns>
  <tableStyleInfo name="TableStyleLight10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CA000000}" name="Таблица94" displayName="Таблица94" ref="D1807:F1825" totalsRowShown="0">
  <autoFilter ref="D1807:F1825" xr:uid="{00000000-0009-0000-0100-00005E000000}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xr3:uid="{00000000-0010-0000-CA00-000001000000}" name="Уровень напряжения 6-10 кВ " dataDxfId="999"/>
    <tableColumn id="2" xr3:uid="{00000000-0010-0000-CA00-000002000000}" name="Территории, не относящиеся к территориям городских населенных пунктов" dataDxfId="998">
      <calculatedColumnFormula>осн2!N291*осн2!$B$4*осн2!$D$1+осн2!$A$2+(осн2!N291*осн2!$B$4*осн2!$D$1+осн2!$A$2)*осн2!$E$2</calculatedColumnFormula>
    </tableColumn>
    <tableColumn id="3" xr3:uid="{00000000-0010-0000-CA00-000003000000}" name="Территории городских населенных пунктов" dataDxfId="997">
      <calculatedColumnFormula>осн2!O291*осн2!$B$4*осн2!$D$1+осн2!$A$2+(осн2!O291*осн2!$B$4*осн2!$D$1+осн2!$A$2)*осн2!$E$2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CB000000}" name="Таблица102" displayName="Таблица102" ref="I1807:J1825" totalsRowShown="0" headerRowDxfId="996" dataDxfId="995">
  <autoFilter ref="I1807:J1825" xr:uid="{00000000-0009-0000-0100-000066000000}"/>
  <tableColumns count="2">
    <tableColumn id="1" xr3:uid="{00000000-0010-0000-CB00-000001000000}" name="Территории, не относящиеся к территориям городских населенных пунктов" dataDxfId="994">
      <calculatedColumnFormula>E1808</calculatedColumnFormula>
    </tableColumn>
    <tableColumn id="2" xr3:uid="{00000000-0010-0000-CB00-000002000000}" name="Территории городских населенных пунктов" dataDxfId="993">
      <calculatedColumnFormula>F1808</calculatedColumnFormula>
    </tableColumn>
  </tableColumns>
  <tableStyleInfo name="TableStyleLight10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0000000-000C-0000-FFFF-FFFFCC000000}" name="Таблица205" displayName="Таблица205" ref="D1826:F1839" totalsRowShown="0">
  <autoFilter ref="D1826:F1839" xr:uid="{00000000-0009-0000-0100-0000CD000000}">
    <filterColumn colId="0">
      <filters>
        <filter val="Строительство ВЛ АС 95 на ж/б опорах количество цепей 1 шт."/>
      </filters>
    </filterColumn>
  </autoFilter>
  <tableColumns count="3">
    <tableColumn id="1" xr3:uid="{00000000-0010-0000-CC00-000001000000}" name="Уровень напряжения 35 кВ " dataDxfId="992"/>
    <tableColumn id="2" xr3:uid="{00000000-0010-0000-CC00-000002000000}" name="Территории, не относящиеся к территориям городских населенных пунктов" dataDxfId="991">
      <calculatedColumnFormula>осн2!I312*осн2!$B$4*осн2!$D$1+осн2!$A$2+(осн2!I312*осн2!$B$4*осн2!$D$1+осн2!$A$2)*осн2!$E$2</calculatedColumnFormula>
    </tableColumn>
    <tableColumn id="3" xr3:uid="{00000000-0010-0000-CC00-000003000000}" name="Территории городских населенных пунктов" dataDxfId="990">
      <calculatedColumnFormula>осн2!J312*осн2!$B$4*осн2!$D$1+осн2!$A$2+(осн2!J312*осн2!$B$4*осн2!$D$1+осн2!$A$2)*осн2!$E$2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00000000-000C-0000-FFFF-FFFFCD000000}" name="Таблица206" displayName="Таблица206" ref="I1826:J1839" totalsRowShown="0" headerRowDxfId="989" dataDxfId="988">
  <autoFilter ref="I1826:J1839" xr:uid="{00000000-0009-0000-0100-0000CE000000}"/>
  <tableColumns count="2">
    <tableColumn id="1" xr3:uid="{00000000-0010-0000-CD00-000001000000}" name="Территории, не относящиеся к территориям городских населенных пунктов" dataDxfId="987">
      <calculatedColumnFormula>E1827</calculatedColumnFormula>
    </tableColumn>
    <tableColumn id="2" xr3:uid="{00000000-0010-0000-CD00-000002000000}" name="Территории городских населенных пунктов" dataDxfId="986">
      <calculatedColumnFormula>F1827</calculatedColumnFormula>
    </tableColumn>
  </tableColumns>
  <tableStyleInfo name="TableStyleLight10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00000000-000C-0000-FFFF-FFFFCE000000}" name="Таблица207" displayName="Таблица207" ref="D1840:F1850" totalsRowShown="0">
  <autoFilter ref="D1840:F1850" xr:uid="{00000000-0009-0000-0100-0000CF000000}">
    <filterColumn colId="0">
      <colorFilter dxfId="985"/>
    </filterColumn>
  </autoFilter>
  <tableColumns count="3">
    <tableColumn id="1" xr3:uid="{00000000-0010-0000-CE00-000001000000}" name="Уровень напряжения 110 кВ " dataDxfId="984"/>
    <tableColumn id="2" xr3:uid="{00000000-0010-0000-CE00-000002000000}" name="Территории, не относящиеся к территориям городских населенных пунктов" dataDxfId="983">
      <calculatedColumnFormula>осн2!N312*осн2!$B$4*осн2!$D$1+осн2!$A$2+(осн2!N312*осн2!$B$4*осн2!$D$1+осн2!$A$2)*осн2!$E$2</calculatedColumnFormula>
    </tableColumn>
    <tableColumn id="3" xr3:uid="{00000000-0010-0000-CE00-000003000000}" name="Территории городских населенных пунктов" dataDxfId="982">
      <calculatedColumnFormula>осн2!O312*осн2!$B$4*осн2!$D$1+осн2!$A$2+(осн2!O312*осн2!$B$4*осн2!$D$1+осн2!$A$2)*осн2!$E$2</calculatedColumnFormula>
    </tableColumn>
  </tableColumns>
  <tableStyleInfo name="TableStyleLight10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0000000-000C-0000-FFFF-FFFFCF000000}" name="Таблица208" displayName="Таблица208" ref="I1840:J1850" totalsRowShown="0" headerRowDxfId="981" dataDxfId="980">
  <autoFilter ref="I1840:J1850" xr:uid="{00000000-0009-0000-0100-0000D0000000}"/>
  <tableColumns count="2">
    <tableColumn id="1" xr3:uid="{00000000-0010-0000-CF00-000001000000}" name="Территории, не относящиеся к территориям городских населенных пунктов" dataDxfId="979">
      <calculatedColumnFormula>E1841</calculatedColumnFormula>
    </tableColumn>
    <tableColumn id="2" xr3:uid="{00000000-0010-0000-CF00-000002000000}" name="Территории городских населенных пунктов" dataDxfId="978">
      <calculatedColumnFormula>F1841</calculatedColumnFormula>
    </tableColumn>
  </tableColumns>
  <tableStyleInfo name="TableStyleLight10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0000000-000C-0000-FFFF-FFFFD0000000}" name="Таблица209" displayName="Таблица209" ref="D1851:F1852" totalsRowShown="0">
  <autoFilter ref="D1851:F1852" xr:uid="{00000000-0009-0000-0100-0000D1000000}"/>
  <tableColumns count="3">
    <tableColumn id="1" xr3:uid="{00000000-0010-0000-D000-000001000000}" name="Уровень напряжения 220 кВ " dataDxfId="977"/>
    <tableColumn id="2" xr3:uid="{00000000-0010-0000-D000-000002000000}" name="Территории, не относящиеся к территориям городских населенных пунктов" dataDxfId="976">
      <calculatedColumnFormula>осн2!I326*осн2!$B$4*осн2!$D$1+осн2!$A$2+(осн2!I326*осн2!B$4*осн2!$D$1+осн2!$A$2)*осн2!$E$2</calculatedColumnFormula>
    </tableColumn>
    <tableColumn id="3" xr3:uid="{00000000-0010-0000-D000-000003000000}" name="Территории городских населенных пунктов" dataDxfId="975">
      <calculatedColumnFormula>осн2!J326*осн2!$B$4*осн2!$D$1+осн2!$A$2+(осн2!J326*осн2!C$4*осн2!$D$1+осн2!$A$2)*осн2!$E$2</calculatedColumnFormula>
    </tableColumn>
  </tableColumns>
  <tableStyleInfo name="TableStyleLight10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4000000}" name="Таблица26" displayName="Таблица26" ref="I285:J389" totalsRowShown="0" headerRowDxfId="1606">
  <autoFilter ref="I285:J389" xr:uid="{00000000-0009-0000-0100-00001A000000}"/>
  <tableColumns count="2">
    <tableColumn id="2" xr3:uid="{00000000-0010-0000-1400-000002000000}" name="Территории, не относящиеся к территориям городских населенных пунктов" dataDxfId="1605">
      <calculatedColumnFormula>(осн2!N101*осн2!$B$2)*осн2!$D$1+осн2!$A$2+((осн2!N101*осн2!$B$2)*осн2!$D$1+осн2!$A$2)*осн2!$E$2</calculatedColumnFormula>
    </tableColumn>
    <tableColumn id="3" xr3:uid="{00000000-0010-0000-1400-000003000000}" name="Территории городских населенных пунктов" dataDxfId="1604">
      <calculatedColumnFormula>(осн2!O101*осн2!$B$2)*осн2!$D$1+осн2!$A$2+((осн2!O101*осн2!$B$2)*осн2!$D$1+осн2!$A$2)*осн2!$E$2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0000000-000C-0000-FFFF-FFFFD1000000}" name="Таблица210" displayName="Таблица210" ref="I1851:J1852" totalsRowShown="0" headerRowDxfId="974" dataDxfId="973">
  <autoFilter ref="I1851:J1852" xr:uid="{00000000-0009-0000-0100-0000D2000000}"/>
  <tableColumns count="2">
    <tableColumn id="1" xr3:uid="{00000000-0010-0000-D100-000001000000}" name="Территории, не относящиеся к территориям городских населенных пунктов" dataDxfId="972">
      <calculatedColumnFormula>E1852</calculatedColumnFormula>
    </tableColumn>
    <tableColumn id="2" xr3:uid="{00000000-0010-0000-D100-000002000000}" name="Территории городских населенных пунктов" dataDxfId="971">
      <calculatedColumnFormula>F1852</calculatedColumnFormula>
    </tableColumn>
  </tableColumns>
  <tableStyleInfo name="TableStyleLight10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0000000-000C-0000-FFFF-FFFFD2000000}" name="Таблица211" displayName="Таблица211" ref="M1237:N1326" totalsRowShown="0" dataDxfId="970">
  <autoFilter ref="M1237:N1326" xr:uid="{00000000-0009-0000-0100-0000D3000000}"/>
  <tableColumns count="2">
    <tableColumn id="1" xr3:uid="{00000000-0010-0000-D200-000001000000}" name="Территории, не относящиеся к территориям городских населенных пунктов" dataDxfId="969">
      <calculatedColumnFormula>I1238</calculatedColumnFormula>
    </tableColumn>
    <tableColumn id="2" xr3:uid="{00000000-0010-0000-D200-000002000000}" name="Территории городских населенных пунктов " dataDxfId="968">
      <calculatedColumnFormula>J1238</calculatedColumnFormula>
    </tableColumn>
  </tableColumns>
  <tableStyleInfo name="TableStyleLight10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0000000-000C-0000-FFFF-FFFFD3000000}" name="Таблица212" displayName="Таблица212" ref="Q1237:R1326" totalsRowShown="0" dataDxfId="967">
  <autoFilter ref="Q1237:R1326" xr:uid="{00000000-0009-0000-0100-0000D4000000}"/>
  <tableColumns count="2">
    <tableColumn id="1" xr3:uid="{00000000-0010-0000-D300-000001000000}" name="Территории, не относящиеся к территориям городских населенных пунктов" dataDxfId="966">
      <calculatedColumnFormula>M1238</calculatedColumnFormula>
    </tableColumn>
    <tableColumn id="2" xr3:uid="{00000000-0010-0000-D300-000002000000}" name="Территории городских населенных пунктов " dataDxfId="965">
      <calculatedColumnFormula>N1238</calculatedColumnFormula>
    </tableColumn>
  </tableColumns>
  <tableStyleInfo name="TableStyleLight10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00000000-000C-0000-FFFF-FFFFD4000000}" name="Таблица213" displayName="Таблица213" ref="M1327:N1426" totalsRowShown="0" dataDxfId="964">
  <autoFilter ref="M1327:N1426" xr:uid="{00000000-0009-0000-0100-0000D5000000}"/>
  <tableColumns count="2">
    <tableColumn id="1" xr3:uid="{00000000-0010-0000-D400-000001000000}" name="Территории, не относящиеся к территориям городских населенных пунктов" dataDxfId="963">
      <calculatedColumnFormula>I1328</calculatedColumnFormula>
    </tableColumn>
    <tableColumn id="2" xr3:uid="{00000000-0010-0000-D400-000002000000}" name="Территории городских населенных пунктов " dataDxfId="962">
      <calculatedColumnFormula>J1328</calculatedColumnFormula>
    </tableColumn>
  </tableColumns>
  <tableStyleInfo name="TableStyleLight10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00000000-000C-0000-FFFF-FFFFD5000000}" name="Таблица214" displayName="Таблица214" ref="Q1327:R1426" totalsRowShown="0" dataDxfId="961">
  <autoFilter ref="Q1327:R1426" xr:uid="{00000000-0009-0000-0100-0000D6000000}"/>
  <tableColumns count="2">
    <tableColumn id="1" xr3:uid="{00000000-0010-0000-D500-000001000000}" name="Территории, не относящиеся к территориям городских населенных пунктов" dataDxfId="960">
      <calculatedColumnFormula>M1328</calculatedColumnFormula>
    </tableColumn>
    <tableColumn id="2" xr3:uid="{00000000-0010-0000-D500-000002000000}" name="Территории городских населенных пунктов " dataDxfId="959">
      <calculatedColumnFormula>N1328</calculatedColumnFormula>
    </tableColumn>
  </tableColumns>
  <tableStyleInfo name="TableStyleLight10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0000000-000C-0000-FFFF-FFFFD6000000}" name="Таблица215" displayName="Таблица215" ref="M1427:N1516" totalsRowShown="0" headerRowDxfId="958" dataDxfId="957">
  <autoFilter ref="M1427:N1516" xr:uid="{00000000-0009-0000-0100-0000D7000000}"/>
  <tableColumns count="2">
    <tableColumn id="1" xr3:uid="{00000000-0010-0000-D600-000001000000}" name="Территории, не относящиеся к территориям городских населенных пунктов" dataDxfId="956">
      <calculatedColumnFormula>I1428</calculatedColumnFormula>
    </tableColumn>
    <tableColumn id="2" xr3:uid="{00000000-0010-0000-D600-000002000000}" name="Территории городских населенных пунктов" dataDxfId="955">
      <calculatedColumnFormula>J1428</calculatedColumnFormula>
    </tableColumn>
  </tableColumns>
  <tableStyleInfo name="TableStyleLight10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00000000-000C-0000-FFFF-FFFFD7000000}" name="Таблица216" displayName="Таблица216" ref="Q1427:R1516" totalsRowShown="0" headerRowDxfId="954" dataDxfId="953">
  <autoFilter ref="Q1427:R1516" xr:uid="{00000000-0009-0000-0100-0000D8000000}"/>
  <tableColumns count="2">
    <tableColumn id="1" xr3:uid="{00000000-0010-0000-D700-000001000000}" name="Территории, не относящиеся к территориям городских населенных пунктов" dataDxfId="952">
      <calculatedColumnFormula>M1428</calculatedColumnFormula>
    </tableColumn>
    <tableColumn id="2" xr3:uid="{00000000-0010-0000-D700-000002000000}" name="Территории городских населенных пунктов" dataDxfId="951">
      <calculatedColumnFormula>N1428</calculatedColumnFormula>
    </tableColumn>
  </tableColumns>
  <tableStyleInfo name="TableStyleLight10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0000000-000C-0000-FFFF-FFFFD8000000}" name="Таблица217" displayName="Таблица217" ref="M1517:N1621" totalsRowShown="0" headerRowDxfId="950" dataDxfId="949">
  <autoFilter ref="M1517:N1621" xr:uid="{00000000-0009-0000-0100-0000D9000000}"/>
  <tableColumns count="2">
    <tableColumn id="1" xr3:uid="{00000000-0010-0000-D800-000001000000}" name="Территории, не относящиеся к территориям городских населенных пунктов" dataDxfId="948">
      <calculatedColumnFormula>I1518</calculatedColumnFormula>
    </tableColumn>
    <tableColumn id="2" xr3:uid="{00000000-0010-0000-D800-000002000000}" name="Территории городских населенных пунктов" dataDxfId="947">
      <calculatedColumnFormula>J1518</calculatedColumnFormula>
    </tableColumn>
  </tableColumns>
  <tableStyleInfo name="TableStyleLight10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00000000-000C-0000-FFFF-FFFFD9000000}" name="Таблица218" displayName="Таблица218" ref="Q1517:R1621" totalsRowShown="0" headerRowDxfId="946" dataDxfId="945">
  <autoFilter ref="Q1517:R1621" xr:uid="{00000000-0009-0000-0100-0000DA000000}"/>
  <tableColumns count="2">
    <tableColumn id="1" xr3:uid="{00000000-0010-0000-D900-000001000000}" name="Территории, не относящиеся к территориям городских населенных пунктов" dataDxfId="944">
      <calculatedColumnFormula>M1518</calculatedColumnFormula>
    </tableColumn>
    <tableColumn id="2" xr3:uid="{00000000-0010-0000-D900-000002000000}" name="Территории городских населенных пунктов" dataDxfId="943">
      <calculatedColumnFormula>N1518</calculatedColumnFormula>
    </tableColumn>
  </tableColumns>
  <tableStyleInfo name="TableStyleLight10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00000000-000C-0000-FFFF-FFFFDA000000}" name="Таблица219" displayName="Таблица219" ref="M1622:N1695" totalsRowShown="0" headerRowDxfId="942" dataDxfId="941">
  <autoFilter ref="M1622:N1695" xr:uid="{00000000-0009-0000-0100-0000DB000000}"/>
  <tableColumns count="2">
    <tableColumn id="1" xr3:uid="{00000000-0010-0000-DA00-000001000000}" name="Территории, не относящиеся к территориям городских населенных пунктов" dataDxfId="940">
      <calculatedColumnFormula>I1623</calculatedColumnFormula>
    </tableColumn>
    <tableColumn id="2" xr3:uid="{00000000-0010-0000-DA00-000002000000}" name="Территории городских населенных пунктов" dataDxfId="939">
      <calculatedColumnFormula>J1623</calculatedColumnFormula>
    </tableColumn>
  </tableColumns>
  <tableStyleInfo name="TableStyleLight10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5000000}" name="Таблица27" displayName="Таблица27" ref="I390:J463" totalsRowShown="0" headerRowDxfId="1603">
  <autoFilter ref="I390:J463" xr:uid="{00000000-0009-0000-0100-00001B000000}"/>
  <tableColumns count="2">
    <tableColumn id="2" xr3:uid="{00000000-0010-0000-1500-000002000000}" name="Территории, не относящиеся к территориям городских населенных пунктов" dataDxfId="1602">
      <calculatedColumnFormula>(осн2!I205*осн2!$B$2)*осн2!$D$1+осн2!$A$2+((осн2!I205*осн2!$B$2)*осн2!$D$1+осн2!$A$2)*осн2!$E$2</calculatedColumnFormula>
    </tableColumn>
    <tableColumn id="3" xr3:uid="{00000000-0010-0000-1500-000003000000}" name="Территории городских населенных пунктов" dataDxfId="1601">
      <calculatedColumnFormula>(осн2!J205*осн2!$B$2)*осн2!$D$1+осн2!$A$2+((осн2!J205*осн2!$B$2)*осн2!$D$1+осн2!$A$2)*осн2!$E$2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DB000000}" name="Таблица220" displayName="Таблица220" ref="Q1622:R1695" totalsRowShown="0" headerRowDxfId="938" dataDxfId="937">
  <autoFilter ref="Q1622:R1695" xr:uid="{00000000-0009-0000-0100-0000DC000000}"/>
  <tableColumns count="2">
    <tableColumn id="1" xr3:uid="{00000000-0010-0000-DB00-000001000000}" name="Территории, не относящиеся к территориям городских населенных пунктов" dataDxfId="936">
      <calculatedColumnFormula>M1623</calculatedColumnFormula>
    </tableColumn>
    <tableColumn id="2" xr3:uid="{00000000-0010-0000-DB00-000002000000}" name="Территории городских населенных пунктов" dataDxfId="935">
      <calculatedColumnFormula>N1623</calculatedColumnFormula>
    </tableColumn>
  </tableColumns>
  <tableStyleInfo name="TableStyleLight10" showFirstColumn="0" showLastColumn="0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0000000-000C-0000-FFFF-FFFFDC000000}" name="Таблица221" displayName="Таблица221" ref="M1696:N1769" totalsRowShown="0" headerRowDxfId="934" dataDxfId="933">
  <autoFilter ref="M1696:N1769" xr:uid="{00000000-0009-0000-0100-0000DD000000}"/>
  <tableColumns count="2">
    <tableColumn id="1" xr3:uid="{00000000-0010-0000-DC00-000001000000}" name="Территории, не относящиеся к территориям городских населенных пунктов" dataDxfId="932">
      <calculatedColumnFormula>I1697</calculatedColumnFormula>
    </tableColumn>
    <tableColumn id="2" xr3:uid="{00000000-0010-0000-DC00-000002000000}" name="Территории городских населенных пунктов" dataDxfId="931">
      <calculatedColumnFormula>J1697</calculatedColumnFormula>
    </tableColumn>
  </tableColumns>
  <tableStyleInfo name="TableStyleLight10" showFirstColumn="0" showLastColumn="0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0000000-000C-0000-FFFF-FFFFDD000000}" name="Таблица222" displayName="Таблица222" ref="Q1696:R1769" totalsRowShown="0" headerRowDxfId="930" dataDxfId="929">
  <autoFilter ref="Q1696:R1769" xr:uid="{00000000-0009-0000-0100-0000DE000000}"/>
  <tableColumns count="2">
    <tableColumn id="1" xr3:uid="{00000000-0010-0000-DD00-000001000000}" name="Территории, не относящиеся к территориям городских населенных пунктов" dataDxfId="928">
      <calculatedColumnFormula>M1697</calculatedColumnFormula>
    </tableColumn>
    <tableColumn id="2" xr3:uid="{00000000-0010-0000-DD00-000002000000}" name="Территории городских населенных пунктов" dataDxfId="927">
      <calculatedColumnFormula>N1697</calculatedColumnFormula>
    </tableColumn>
  </tableColumns>
  <tableStyleInfo name="TableStyleLight10" showFirstColumn="0" showLastColumn="0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0000000-000C-0000-FFFF-FFFFDE000000}" name="Таблица223" displayName="Таблица223" ref="M1770:N1771" totalsRowShown="0" headerRowDxfId="926" dataDxfId="925">
  <autoFilter ref="M1770:N1771" xr:uid="{00000000-0009-0000-0100-0000DF000000}"/>
  <tableColumns count="2">
    <tableColumn id="1" xr3:uid="{00000000-0010-0000-DE00-000001000000}" name="Территории, не относящиеся к территориям городских населенных пунктов" dataDxfId="924">
      <calculatedColumnFormula>I1771</calculatedColumnFormula>
    </tableColumn>
    <tableColumn id="2" xr3:uid="{00000000-0010-0000-DE00-000002000000}" name="Территории городских населенных пунктов" dataDxfId="923">
      <calculatedColumnFormula>J1771</calculatedColumnFormula>
    </tableColumn>
  </tableColumns>
  <tableStyleInfo name="TableStyleLight10" showFirstColumn="0" showLastColumn="0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000000-000C-0000-FFFF-FFFFDF000000}" name="Таблица224" displayName="Таблица224" ref="Q1770:R1771" totalsRowShown="0" headerRowDxfId="922" dataDxfId="921">
  <autoFilter ref="Q1770:R1771" xr:uid="{00000000-0009-0000-0100-0000E0000000}"/>
  <tableColumns count="2">
    <tableColumn id="1" xr3:uid="{00000000-0010-0000-DF00-000001000000}" name="Территории, не относящиеся к территориям городских населенных пунктов" dataDxfId="920">
      <calculatedColumnFormula>M1771</calculatedColumnFormula>
    </tableColumn>
    <tableColumn id="2" xr3:uid="{00000000-0010-0000-DF00-000002000000}" name="Территории городских населенных пунктов" dataDxfId="919">
      <calculatedColumnFormula>N1771</calculatedColumnFormula>
    </tableColumn>
  </tableColumns>
  <tableStyleInfo name="TableStyleLight10" showFirstColumn="0" showLastColumn="0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0000000-000C-0000-FFFF-FFFFE0000000}" name="Таблица225" displayName="Таблица225" ref="M1772:N1773" totalsRowShown="0" headerRowDxfId="918" dataDxfId="917">
  <autoFilter ref="M1772:N1773" xr:uid="{00000000-0009-0000-0100-0000E1000000}"/>
  <tableColumns count="2">
    <tableColumn id="1" xr3:uid="{00000000-0010-0000-E000-000001000000}" name="Территории, не относящиеся к территориям городских населенных пунктов" dataDxfId="916">
      <calculatedColumnFormula>I1773</calculatedColumnFormula>
    </tableColumn>
    <tableColumn id="2" xr3:uid="{00000000-0010-0000-E000-000002000000}" name="Территории городских населенных пунктов" dataDxfId="915">
      <calculatedColumnFormula>J1773</calculatedColumnFormula>
    </tableColumn>
  </tableColumns>
  <tableStyleInfo name="TableStyleLight10" showFirstColumn="0" showLastColumn="0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00000000-000C-0000-FFFF-FFFFE1000000}" name="Таблица226" displayName="Таблица226" ref="Q1772:R1773" totalsRowShown="0" headerRowDxfId="914" dataDxfId="913">
  <autoFilter ref="Q1772:R1773" xr:uid="{00000000-0009-0000-0100-0000E2000000}"/>
  <tableColumns count="2">
    <tableColumn id="1" xr3:uid="{00000000-0010-0000-E100-000001000000}" name="Территории, не относящиеся к территориям городских населенных пунктов" dataDxfId="912">
      <calculatedColumnFormula>M1773</calculatedColumnFormula>
    </tableColumn>
    <tableColumn id="2" xr3:uid="{00000000-0010-0000-E100-000002000000}" name="Территории городских населенных пунктов" dataDxfId="911">
      <calculatedColumnFormula>N1773</calculatedColumnFormula>
    </tableColumn>
  </tableColumns>
  <tableStyleInfo name="TableStyleLight10" showFirstColumn="0" showLastColumn="0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0000000-000C-0000-FFFF-FFFFE2000000}" name="Таблица227" displayName="Таблица227" ref="M1774:N1778" totalsRowShown="0" headerRowDxfId="910" dataDxfId="909">
  <autoFilter ref="M1774:N1778" xr:uid="{00000000-0009-0000-0100-0000E3000000}"/>
  <tableColumns count="2">
    <tableColumn id="1" xr3:uid="{00000000-0010-0000-E200-000001000000}" name="Территории, не относящиеся к территориям городских населенных пунктов" dataDxfId="908">
      <calculatedColumnFormula>I1775</calculatedColumnFormula>
    </tableColumn>
    <tableColumn id="2" xr3:uid="{00000000-0010-0000-E200-000002000000}" name="Территории городских населенных пунктов" dataDxfId="907">
      <calculatedColumnFormula>J1775</calculatedColumnFormula>
    </tableColumn>
  </tableColumns>
  <tableStyleInfo name="TableStyleLight10" showFirstColumn="0" showLastColumn="0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00000000-000C-0000-FFFF-FFFFE3000000}" name="Таблица228" displayName="Таблица228" ref="Q1774:R1778" totalsRowShown="0" headerRowDxfId="906" dataDxfId="905">
  <autoFilter ref="Q1774:R1778" xr:uid="{00000000-0009-0000-0100-0000E4000000}"/>
  <tableColumns count="2">
    <tableColumn id="1" xr3:uid="{00000000-0010-0000-E300-000001000000}" name="Территории, не относящиеся к территориям городских населенных пунктов" dataDxfId="904">
      <calculatedColumnFormula>M1775</calculatedColumnFormula>
    </tableColumn>
    <tableColumn id="2" xr3:uid="{00000000-0010-0000-E300-000002000000}" name="Территории городских населенных пунктов" dataDxfId="903">
      <calculatedColumnFormula>N1775</calculatedColumnFormula>
    </tableColumn>
  </tableColumns>
  <tableStyleInfo name="TableStyleLight10" showFirstColumn="0" showLastColumn="0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0000000-000C-0000-FFFF-FFFFE4000000}" name="Таблица229" displayName="Таблица229" ref="M1779:N1785" totalsRowShown="0" headerRowDxfId="902" dataDxfId="901">
  <autoFilter ref="M1779:N1785" xr:uid="{00000000-0009-0000-0100-0000E5000000}"/>
  <tableColumns count="2">
    <tableColumn id="1" xr3:uid="{00000000-0010-0000-E400-000001000000}" name="Территории, не относящиеся к территориям городских населенных пунктов" dataDxfId="900">
      <calculatedColumnFormula>I1780</calculatedColumnFormula>
    </tableColumn>
    <tableColumn id="2" xr3:uid="{00000000-0010-0000-E400-000002000000}" name="Территории городских населенных пунктов" dataDxfId="899">
      <calculatedColumnFormula>J1780</calculatedColumnFormula>
    </tableColumn>
  </tableColumns>
  <tableStyleInfo name="TableStyleLight10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6000000}" name="Таблица28" displayName="Таблица28" ref="I464:J537" totalsRowShown="0" headerRowDxfId="1600">
  <autoFilter ref="I464:J537" xr:uid="{00000000-0009-0000-0100-00001C000000}"/>
  <tableColumns count="2">
    <tableColumn id="2" xr3:uid="{00000000-0010-0000-1600-000002000000}" name="Территории, не относящиеся к территориям городских населенных пунктов" dataDxfId="1599">
      <calculatedColumnFormula>(осн2!N205*осн2!$B$2)*осн2!$D$1+осн2!$A$2+((осн2!N205*осн2!$B$2)*осн2!$D$1+осн2!$A$2)*осн2!$E$2</calculatedColumnFormula>
    </tableColumn>
    <tableColumn id="3" xr3:uid="{00000000-0010-0000-1600-000003000000}" name="Территории городских населенных пунктов" dataDxfId="1598">
      <calculatedColumnFormula>(осн2!O205*осн2!$B$2)*осн2!$D$1+осн2!$A$2+((осн2!O205*осн2!$B$2)*осн2!$D$1+осн2!$A$2)*осн2!$E$2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00000000-000C-0000-FFFF-FFFFE5000000}" name="Таблица230" displayName="Таблица230" ref="Q1779:R1785" totalsRowShown="0" headerRowDxfId="898" dataDxfId="897">
  <autoFilter ref="Q1779:R1785" xr:uid="{00000000-0009-0000-0100-0000E6000000}"/>
  <tableColumns count="2">
    <tableColumn id="1" xr3:uid="{00000000-0010-0000-E500-000001000000}" name="Территории, не относящиеся к территориям городских населенных пунктов" dataDxfId="896">
      <calculatedColumnFormula>M1780</calculatedColumnFormula>
    </tableColumn>
    <tableColumn id="2" xr3:uid="{00000000-0010-0000-E500-000002000000}" name="Территории городских населенных пунктов" dataDxfId="895">
      <calculatedColumnFormula>N1780</calculatedColumnFormula>
    </tableColumn>
  </tableColumns>
  <tableStyleInfo name="TableStyleLight10" showFirstColumn="0" showLastColumn="0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00000000-000C-0000-FFFF-FFFFE6000000}" name="Таблица231" displayName="Таблица231" ref="M1786:N1806" totalsRowShown="0" headerRowDxfId="894" dataDxfId="893">
  <autoFilter ref="M1786:N1806" xr:uid="{00000000-0009-0000-0100-0000E7000000}"/>
  <tableColumns count="2">
    <tableColumn id="1" xr3:uid="{00000000-0010-0000-E600-000001000000}" name="Территории, не относящиеся к территориям городских населенных пунктов" dataDxfId="892">
      <calculatedColumnFormula>I1787</calculatedColumnFormula>
    </tableColumn>
    <tableColumn id="2" xr3:uid="{00000000-0010-0000-E600-000002000000}" name="Территории городских населенных пунктов" dataDxfId="891">
      <calculatedColumnFormula>J1787</calculatedColumnFormula>
    </tableColumn>
  </tableColumns>
  <tableStyleInfo name="TableStyleLight10" showFirstColumn="0" showLastColumn="0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00000000-000C-0000-FFFF-FFFFE7000000}" name="Таблица233" displayName="Таблица233" ref="Q1786:R1806" totalsRowShown="0" headerRowDxfId="890" dataDxfId="889">
  <autoFilter ref="Q1786:R1806" xr:uid="{00000000-0009-0000-0100-0000E9000000}"/>
  <tableColumns count="2">
    <tableColumn id="1" xr3:uid="{00000000-0010-0000-E700-000001000000}" name="Территории, не относящиеся к территориям городских населенных пунктов" dataDxfId="888">
      <calculatedColumnFormula>M1787</calculatedColumnFormula>
    </tableColumn>
    <tableColumn id="2" xr3:uid="{00000000-0010-0000-E700-000002000000}" name="Территории городских населенных пунктов" dataDxfId="887">
      <calculatedColumnFormula>N1787</calculatedColumnFormula>
    </tableColumn>
  </tableColumns>
  <tableStyleInfo name="TableStyleLight10" showFirstColumn="0" showLastColumn="0" showRowStripes="1" showColumnStripes="0"/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00000000-000C-0000-FFFF-FFFFE8000000}" name="Таблица234" displayName="Таблица234" ref="M1807:N1825" totalsRowShown="0" headerRowDxfId="886" dataDxfId="885">
  <autoFilter ref="M1807:N1825" xr:uid="{00000000-0009-0000-0100-0000EA000000}"/>
  <tableColumns count="2">
    <tableColumn id="1" xr3:uid="{00000000-0010-0000-E800-000001000000}" name="Территории, не относящиеся к территориям городских населенных пунктов" dataDxfId="884">
      <calculatedColumnFormula>I1808</calculatedColumnFormula>
    </tableColumn>
    <tableColumn id="2" xr3:uid="{00000000-0010-0000-E800-000002000000}" name="Территории городских населенных пунктов" dataDxfId="883">
      <calculatedColumnFormula>J1808</calculatedColumnFormula>
    </tableColumn>
  </tableColumns>
  <tableStyleInfo name="TableStyleLight10" showFirstColumn="0" showLastColumn="0" showRowStripes="1" showColumnStripes="0"/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00000000-000C-0000-FFFF-FFFFE9000000}" name="Таблица235" displayName="Таблица235" ref="Q1807:R1825" totalsRowShown="0" headerRowDxfId="882" dataDxfId="881">
  <autoFilter ref="Q1807:R1825" xr:uid="{00000000-0009-0000-0100-0000EB000000}"/>
  <tableColumns count="2">
    <tableColumn id="1" xr3:uid="{00000000-0010-0000-E900-000001000000}" name="Территории, не относящиеся к территориям городских населенных пунктов" dataDxfId="880">
      <calculatedColumnFormula>M1808</calculatedColumnFormula>
    </tableColumn>
    <tableColumn id="2" xr3:uid="{00000000-0010-0000-E900-000002000000}" name="Территории городских населенных пунктов" dataDxfId="879">
      <calculatedColumnFormula>N1808</calculatedColumnFormula>
    </tableColumn>
  </tableColumns>
  <tableStyleInfo name="TableStyleLight10" showFirstColumn="0" showLastColumn="0" showRowStripes="1" showColumnStripes="0"/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00000000-000C-0000-FFFF-FFFFEA000000}" name="Таблица236" displayName="Таблица236" ref="M1826:N1839" totalsRowShown="0" headerRowDxfId="878" dataDxfId="877">
  <autoFilter ref="M1826:N1839" xr:uid="{00000000-0009-0000-0100-0000EC000000}"/>
  <tableColumns count="2">
    <tableColumn id="1" xr3:uid="{00000000-0010-0000-EA00-000001000000}" name="Территории, не относящиеся к территориям городских населенных пунктов" dataDxfId="876">
      <calculatedColumnFormula>I1827</calculatedColumnFormula>
    </tableColumn>
    <tableColumn id="2" xr3:uid="{00000000-0010-0000-EA00-000002000000}" name="Территории городских населенных пунктов" dataDxfId="875">
      <calculatedColumnFormula>J1827</calculatedColumnFormula>
    </tableColumn>
  </tableColumns>
  <tableStyleInfo name="TableStyleLight10" showFirstColumn="0" showLastColumn="0" showRowStripes="1" showColumnStripes="0"/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0000000-000C-0000-FFFF-FFFFEB000000}" name="Таблица237" displayName="Таблица237" ref="Q1826:R1839" totalsRowShown="0" headerRowDxfId="874" dataDxfId="873">
  <autoFilter ref="Q1826:R1839" xr:uid="{00000000-0009-0000-0100-0000ED000000}"/>
  <tableColumns count="2">
    <tableColumn id="1" xr3:uid="{00000000-0010-0000-EB00-000001000000}" name="Территории, не относящиеся к территориям городских населенных пунктов" dataDxfId="872">
      <calculatedColumnFormula>M1827</calculatedColumnFormula>
    </tableColumn>
    <tableColumn id="2" xr3:uid="{00000000-0010-0000-EB00-000002000000}" name="Территории городских населенных пунктов" dataDxfId="871">
      <calculatedColumnFormula>N1827</calculatedColumnFormula>
    </tableColumn>
  </tableColumns>
  <tableStyleInfo name="TableStyleLight10" showFirstColumn="0" showLastColumn="0" showRowStripes="1" showColumnStripes="0"/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EC000000}" name="Таблица238" displayName="Таблица238" ref="M1840:N1850" totalsRowShown="0" headerRowDxfId="870" dataDxfId="869">
  <autoFilter ref="M1840:N1850" xr:uid="{00000000-0009-0000-0100-0000EE000000}"/>
  <tableColumns count="2">
    <tableColumn id="1" xr3:uid="{00000000-0010-0000-EC00-000001000000}" name="Территории, не относящиеся к территориям городских населенных пунктов" dataDxfId="868">
      <calculatedColumnFormula>I1841</calculatedColumnFormula>
    </tableColumn>
    <tableColumn id="2" xr3:uid="{00000000-0010-0000-EC00-000002000000}" name="Территории городских населенных пунктов" dataDxfId="867">
      <calculatedColumnFormula>J1841</calculatedColumnFormula>
    </tableColumn>
  </tableColumns>
  <tableStyleInfo name="TableStyleLight10" showFirstColumn="0" showLastColumn="0" showRowStripes="1" showColumnStripes="0"/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ED000000}" name="Таблица239" displayName="Таблица239" ref="Q1840:R1850" totalsRowShown="0" headerRowDxfId="866" dataDxfId="865">
  <autoFilter ref="Q1840:R1850" xr:uid="{00000000-0009-0000-0100-0000EF000000}"/>
  <tableColumns count="2">
    <tableColumn id="1" xr3:uid="{00000000-0010-0000-ED00-000001000000}" name="Территории, не относящиеся к территориям городских населенных пунктов" dataDxfId="864">
      <calculatedColumnFormula>M1841</calculatedColumnFormula>
    </tableColumn>
    <tableColumn id="2" xr3:uid="{00000000-0010-0000-ED00-000002000000}" name="Территории городских населенных пунктов" dataDxfId="863">
      <calculatedColumnFormula>N1841</calculatedColumnFormula>
    </tableColumn>
  </tableColumns>
  <tableStyleInfo name="TableStyleLight10" showFirstColumn="0" showLastColumn="0" showRowStripes="1" showColumnStripes="0"/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EE000000}" name="Таблица240" displayName="Таблица240" ref="M1851:N1852" totalsRowShown="0" headerRowDxfId="862" dataDxfId="861">
  <autoFilter ref="M1851:N1852" xr:uid="{00000000-0009-0000-0100-0000F0000000}"/>
  <tableColumns count="2">
    <tableColumn id="1" xr3:uid="{00000000-0010-0000-EE00-000001000000}" name="Территории, не относящиеся к территориям городских населенных пунктов" dataDxfId="860">
      <calculatedColumnFormula>I1852</calculatedColumnFormula>
    </tableColumn>
    <tableColumn id="2" xr3:uid="{00000000-0010-0000-EE00-000002000000}" name="Территории городских населенных пунктов" dataDxfId="859">
      <calculatedColumnFormula>J1852</calculatedColumnFormula>
    </tableColumn>
  </tableColumns>
  <tableStyleInfo name="TableStyleLight10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17000000}" name="Таблица29" displayName="Таблица29" ref="I538:J539" totalsRowShown="0" headerRowDxfId="1597">
  <autoFilter ref="I538:J539" xr:uid="{00000000-0009-0000-0100-00001D000000}"/>
  <tableColumns count="2">
    <tableColumn id="2" xr3:uid="{00000000-0010-0000-1700-000002000000}" name="Территории, не относящиеся к территориям городских населенных пунктов" dataDxfId="1596">
      <calculatedColumnFormula>(осн2!I279*осн2!$B$2)*осн2!$D$1+осн2!$A$2+((осн2!I279*осн2!$B$2)*осн2!$D$1+осн2!$A$2)*осн2!$E$2</calculatedColumnFormula>
    </tableColumn>
    <tableColumn id="3" xr3:uid="{00000000-0010-0000-1700-000003000000}" name="Территории городских населенных пунктов" dataDxfId="1595">
      <calculatedColumnFormula>(осн2!J279*осн2!$B$2)*осн2!$D$1+осн2!$A$2+((осн2!J279*осн2!$B$2)*осн2!$D$1+осн2!$A$2)*осн2!$E$2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EF000000}" name="Таблица241" displayName="Таблица241" ref="Q1851:R1852" totalsRowShown="0" headerRowDxfId="858" dataDxfId="857">
  <autoFilter ref="Q1851:R1852" xr:uid="{00000000-0009-0000-0100-0000F1000000}"/>
  <tableColumns count="2">
    <tableColumn id="1" xr3:uid="{00000000-0010-0000-EF00-000001000000}" name="Территории, не относящиеся к территориям городских населенных пунктов" dataDxfId="856">
      <calculatedColumnFormula>M1852</calculatedColumnFormula>
    </tableColumn>
    <tableColumn id="2" xr3:uid="{00000000-0010-0000-EF00-000002000000}" name="Территории городских населенных пунктов" dataDxfId="855">
      <calculatedColumnFormula>N1852</calculatedColumnFormula>
    </tableColumn>
  </tableColumns>
  <tableStyleInfo name="TableStyleLight10" showFirstColumn="0" showLastColumn="0" showRowStripes="1" showColumnStripes="0"/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F0000000}" name="Таблица242" displayName="Таблица242" ref="O1237:P1326" totalsRowShown="0" dataDxfId="854" dataCellStyle="Финансовый">
  <autoFilter ref="O1237:P1326" xr:uid="{00000000-0009-0000-0100-0000F2000000}"/>
  <tableColumns count="2">
    <tableColumn id="1" xr3:uid="{00000000-0010-0000-F000-000001000000}" name="Территории, не относящиеся к территориям городских населенных пунктов" dataDxfId="853" dataCellStyle="Финансовый">
      <calculatedColumnFormula>осн2!I1*осн2!$B$4+осн2!$A$2+(осн2!I1*осн2!$B$4+осн2!$A$2)*осн2!$E$2</calculatedColumnFormula>
    </tableColumn>
    <tableColumn id="2" xr3:uid="{00000000-0010-0000-F000-000002000000}" name="Территории городских населенных пунктов " dataDxfId="852" dataCellStyle="Финансовый">
      <calculatedColumnFormula>осн2!J1*осн2!$B$4+осн2!$A$2+(осн2!J1*осн2!$B$4+осн2!$A$2)*осн2!$E$2</calculatedColumnFormula>
    </tableColumn>
  </tableColumns>
  <tableStyleInfo name="TableStyleLight10" showFirstColumn="0" showLastColumn="0" showRowStripes="1" showColumnStripes="0"/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F1000000}" name="Таблица243" displayName="Таблица243" ref="S1237:T1326" totalsRowShown="0" dataDxfId="851">
  <autoFilter ref="S1237:T1326" xr:uid="{00000000-0009-0000-0100-0000F3000000}"/>
  <tableColumns count="2">
    <tableColumn id="1" xr3:uid="{00000000-0010-0000-F100-000001000000}" name="Территории, не относящиеся к территориям городских населенных пунктов" dataDxfId="850">
      <calculatedColumnFormula>O1238</calculatedColumnFormula>
    </tableColumn>
    <tableColumn id="2" xr3:uid="{00000000-0010-0000-F100-000002000000}" name="Территории городских населенных пунктов " dataDxfId="849">
      <calculatedColumnFormula>P1238</calculatedColumnFormula>
    </tableColumn>
  </tableColumns>
  <tableStyleInfo name="TableStyleLight10" showFirstColumn="0" showLastColumn="0" showRowStripes="1" showColumnStripes="0"/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00000000-000C-0000-FFFF-FFFFF2000000}" name="Таблица244" displayName="Таблица244" ref="O1327:P1426" totalsRowShown="0" dataDxfId="848" dataCellStyle="Финансовый">
  <autoFilter ref="O1327:P1426" xr:uid="{00000000-0009-0000-0100-0000F4000000}"/>
  <tableColumns count="2">
    <tableColumn id="1" xr3:uid="{00000000-0010-0000-F200-000001000000}" name="Территории, не относящиеся к территориям городских населенных пунктов" dataDxfId="847" dataCellStyle="Финансовый">
      <calculatedColumnFormula>осн2!N1*осн2!$B$4+осн2!A$2+(осн2!N1*осн2!$B$4+осн2!$A$2)*осн2!$E$2</calculatedColumnFormula>
    </tableColumn>
    <tableColumn id="2" xr3:uid="{00000000-0010-0000-F200-000002000000}" name="Территории городских населенных пунктов " dataDxfId="846" dataCellStyle="Финансовый">
      <calculatedColumnFormula>осн2!O1*осн2!$B$4+осн2!B$2+(осн2!O1*осн2!$B$4+осн2!$A$2)*осн2!$E$2</calculatedColumnFormula>
    </tableColumn>
  </tableColumns>
  <tableStyleInfo name="TableStyleLight10" showFirstColumn="0" showLastColumn="0" showRowStripes="1" showColumnStripes="0"/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00000000-000C-0000-FFFF-FFFFF3000000}" name="Таблица245" displayName="Таблица245" ref="S1327:T1426" totalsRowShown="0" dataDxfId="845">
  <autoFilter ref="S1327:T1426" xr:uid="{00000000-0009-0000-0100-0000F5000000}"/>
  <tableColumns count="2">
    <tableColumn id="1" xr3:uid="{00000000-0010-0000-F300-000001000000}" name="Территории, не относящиеся к территориям городских населенных пунктов" dataDxfId="844">
      <calculatedColumnFormula>O1328</calculatedColumnFormula>
    </tableColumn>
    <tableColumn id="2" xr3:uid="{00000000-0010-0000-F300-000002000000}" name="Территории городских населенных пунктов " dataDxfId="843">
      <calculatedColumnFormula>P1328</calculatedColumnFormula>
    </tableColumn>
  </tableColumns>
  <tableStyleInfo name="TableStyleLight10" showFirstColumn="0" showLastColumn="0" showRowStripes="1" showColumnStripes="0"/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00000000-000C-0000-FFFF-FFFFF4000000}" name="Таблица246" displayName="Таблица246" ref="O1427:P1516" totalsRowShown="0" headerRowDxfId="842" dataDxfId="841" dataCellStyle="Финансовый">
  <autoFilter ref="O1427:P1516" xr:uid="{00000000-0009-0000-0100-0000F6000000}"/>
  <tableColumns count="2">
    <tableColumn id="1" xr3:uid="{00000000-0010-0000-F400-000001000000}" name="Территории, не относящиеся к территориям городских населенных пунктов" dataDxfId="840" dataCellStyle="Финансовый">
      <calculatedColumnFormula>осн2!I101*осн2!$B$4+осн2!$A$2+(осн2!I101*осн2!$B$4+осн2!$A$2)*осн2!$E$2</calculatedColumnFormula>
    </tableColumn>
    <tableColumn id="2" xr3:uid="{00000000-0010-0000-F400-000002000000}" name="Территории городских населенных пунктов" dataDxfId="839" dataCellStyle="Финансовый">
      <calculatedColumnFormula>осн2!J101*осн2!$B$4+осн2!$A$2+(осн2!J101*осн2!$B$4+осн2!$A$2)*осн2!$E$2</calculatedColumnFormula>
    </tableColumn>
  </tableColumns>
  <tableStyleInfo name="TableStyleLight10" showFirstColumn="0" showLastColumn="0" showRowStripes="1" showColumnStripes="0"/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00000000-000C-0000-FFFF-FFFFF5000000}" name="Таблица247" displayName="Таблица247" ref="S1427:T1516" totalsRowShown="0" headerRowDxfId="838" dataDxfId="837">
  <autoFilter ref="S1427:T1516" xr:uid="{00000000-0009-0000-0100-0000F7000000}"/>
  <tableColumns count="2">
    <tableColumn id="1" xr3:uid="{00000000-0010-0000-F500-000001000000}" name="Территории, не относящиеся к территориям городских населенных пунктов" dataDxfId="836">
      <calculatedColumnFormula>O1428</calculatedColumnFormula>
    </tableColumn>
    <tableColumn id="2" xr3:uid="{00000000-0010-0000-F500-000002000000}" name="Территории городских населенных пунктов" dataDxfId="835">
      <calculatedColumnFormula>P1428</calculatedColumnFormula>
    </tableColumn>
  </tableColumns>
  <tableStyleInfo name="TableStyleLight10" showFirstColumn="0" showLastColumn="0" showRowStripes="1" showColumnStripes="0"/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00000000-000C-0000-FFFF-FFFFF6000000}" name="Таблица248" displayName="Таблица248" ref="O1517:P1621" totalsRowShown="0" headerRowDxfId="834" dataDxfId="833" dataCellStyle="Финансовый">
  <autoFilter ref="O1517:P1621" xr:uid="{00000000-0009-0000-0100-0000F8000000}"/>
  <tableColumns count="2">
    <tableColumn id="1" xr3:uid="{00000000-0010-0000-F600-000001000000}" name="Территории, не относящиеся к территориям городских населенных пунктов" dataDxfId="832" dataCellStyle="Финансовый">
      <calculatedColumnFormula>осн2!N101*осн2!$B$4+осн2!$A$2+(осн2!N101*осн2!$B$4+осн2!$A$2)*осн2!$E$2</calculatedColumnFormula>
    </tableColumn>
    <tableColumn id="2" xr3:uid="{00000000-0010-0000-F600-000002000000}" name="Территории городских населенных пунктов" dataDxfId="831" dataCellStyle="Финансовый">
      <calculatedColumnFormula>осн2!O101*осн2!$B$4+осн2!$A$2+(осн2!O101*осн2!$B$4+осн2!$A$2)*осн2!$E$2</calculatedColumnFormula>
    </tableColumn>
  </tableColumns>
  <tableStyleInfo name="TableStyleLight10" showFirstColumn="0" showLastColumn="0" showRowStripes="1" showColumnStripes="0"/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00000000-000C-0000-FFFF-FFFFF7000000}" name="Таблица249" displayName="Таблица249" ref="S1517:T1621" totalsRowShown="0" headerRowDxfId="830" dataDxfId="829">
  <autoFilter ref="S1517:T1621" xr:uid="{00000000-0009-0000-0100-0000F9000000}"/>
  <tableColumns count="2">
    <tableColumn id="1" xr3:uid="{00000000-0010-0000-F700-000001000000}" name="Территории, не относящиеся к территориям городских населенных пунктов" dataDxfId="828">
      <calculatedColumnFormula>O1518</calculatedColumnFormula>
    </tableColumn>
    <tableColumn id="2" xr3:uid="{00000000-0010-0000-F700-000002000000}" name="Территории городских населенных пунктов" dataDxfId="827">
      <calculatedColumnFormula>P1518</calculatedColumnFormula>
    </tableColumn>
  </tableColumns>
  <tableStyleInfo name="TableStyleLight10" showFirstColumn="0" showLastColumn="0" showRowStripes="1" showColumnStripes="0"/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00000000-000C-0000-FFFF-FFFFF8000000}" name="Таблица250" displayName="Таблица250" ref="O1622:P1695" totalsRowShown="0" headerRowDxfId="826" dataDxfId="825" dataCellStyle="Финансовый">
  <autoFilter ref="O1622:P1695" xr:uid="{00000000-0009-0000-0100-0000FA000000}"/>
  <tableColumns count="2">
    <tableColumn id="1" xr3:uid="{00000000-0010-0000-F800-000001000000}" name="Территории, не относящиеся к территориям городских населенных пунктов" dataDxfId="824" dataCellStyle="Финансовый">
      <calculatedColumnFormula>осн2!I205*осн2!$B$4+осн2!$A$2+(осн2!I205*осн2!$B$4+осн2!$A$2)*осн2!$E$2</calculatedColumnFormula>
    </tableColumn>
    <tableColumn id="2" xr3:uid="{00000000-0010-0000-F800-000002000000}" name="Территории городских населенных пунктов" dataDxfId="823" dataCellStyle="Финансовый">
      <calculatedColumnFormula>осн2!J205*осн2!$B$4+осн2!$A$2+(осн2!J205*осн2!$B$4+осн2!$A$2)*осн2!$E$2</calculatedColumnFormula>
    </tableColumn>
  </tableColumns>
  <tableStyleInfo name="TableStyleLight10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8000000}" name="Таблица30" displayName="Таблица30" ref="I540:J541" totalsRowShown="0" headerRowDxfId="1594">
  <autoFilter ref="I540:J541" xr:uid="{00000000-0009-0000-0100-00001E000000}"/>
  <tableColumns count="2">
    <tableColumn id="2" xr3:uid="{00000000-0010-0000-1800-000002000000}" name="Территории, не относящиеся к территориям городских населенных пунктов" dataDxfId="1593">
      <calculatedColumnFormula>(осн2!N279*осн2!$B$2)*осн2!$D$1+осн2!$A$2+((осн2!N279*осн2!$B$2)*осн2!$D$1+осн2!$A$2)*осн2!$E$2</calculatedColumnFormula>
    </tableColumn>
    <tableColumn id="3" xr3:uid="{00000000-0010-0000-1800-000003000000}" name="Территории городских населенных пунктов" dataDxfId="1592">
      <calculatedColumnFormula>(осн2!O279*осн2!$B$2)*осн2!$D$1+осн2!$A$2+((осн2!O279*осн2!$B$2)*осн2!$D$1+осн2!$A$2)*осн2!$E$2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00000000-000C-0000-FFFF-FFFFF9000000}" name="Таблица251" displayName="Таблица251" ref="S1622:T1695" totalsRowShown="0" headerRowDxfId="822" dataDxfId="821">
  <autoFilter ref="S1622:T1695" xr:uid="{00000000-0009-0000-0100-0000FB000000}"/>
  <tableColumns count="2">
    <tableColumn id="1" xr3:uid="{00000000-0010-0000-F900-000001000000}" name="Территории, не относящиеся к территориям городских населенных пунктов" dataDxfId="820">
      <calculatedColumnFormula>O1623</calculatedColumnFormula>
    </tableColumn>
    <tableColumn id="2" xr3:uid="{00000000-0010-0000-F900-000002000000}" name="Территории городских населенных пунктов" dataDxfId="819">
      <calculatedColumnFormula>P1623</calculatedColumnFormula>
    </tableColumn>
  </tableColumns>
  <tableStyleInfo name="TableStyleLight10" showFirstColumn="0" showLastColumn="0" showRowStripes="1" showColumnStripes="0"/>
</table>
</file>

<file path=xl/tables/table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00000000-000C-0000-FFFF-FFFFFA000000}" name="Таблица252" displayName="Таблица252" ref="O1696:P1769" totalsRowShown="0" headerRowDxfId="818" dataDxfId="817" dataCellStyle="Финансовый">
  <autoFilter ref="O1696:P1769" xr:uid="{00000000-0009-0000-0100-0000FC000000}"/>
  <tableColumns count="2">
    <tableColumn id="1" xr3:uid="{00000000-0010-0000-FA00-000001000000}" name="Территории, не относящиеся к территориям городских населенных пунктов" dataDxfId="816" dataCellStyle="Финансовый">
      <calculatedColumnFormula>осн2!N205*осн2!$B$4+осн2!$A$2+(осн2!N205*осн2!$B$4+осн2!$A$2)*осн2!$E$2</calculatedColumnFormula>
    </tableColumn>
    <tableColumn id="2" xr3:uid="{00000000-0010-0000-FA00-000002000000}" name="Территории городских населенных пунктов" dataDxfId="815" dataCellStyle="Финансовый">
      <calculatedColumnFormula>осн2!O205*осн2!$B$4+осн2!$A$2+(осн2!O205*осн2!$B$4+осн2!$A$2)*осн2!$E$2</calculatedColumnFormula>
    </tableColumn>
  </tableColumns>
  <tableStyleInfo name="TableStyleLight10" showFirstColumn="0" showLastColumn="0" showRowStripes="1" showColumnStripes="0"/>
</table>
</file>

<file path=xl/tables/table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00000000-000C-0000-FFFF-FFFFFB000000}" name="Таблица253" displayName="Таблица253" ref="S1696:T1769" totalsRowShown="0" headerRowDxfId="814" dataDxfId="813">
  <autoFilter ref="S1696:T1769" xr:uid="{00000000-0009-0000-0100-0000FD000000}"/>
  <tableColumns count="2">
    <tableColumn id="1" xr3:uid="{00000000-0010-0000-FB00-000001000000}" name="Территории, не относящиеся к территориям городских населенных пунктов" dataDxfId="812">
      <calculatedColumnFormula>O1697</calculatedColumnFormula>
    </tableColumn>
    <tableColumn id="2" xr3:uid="{00000000-0010-0000-FB00-000002000000}" name="Территории городских населенных пунктов" dataDxfId="811">
      <calculatedColumnFormula>P1697</calculatedColumnFormula>
    </tableColumn>
  </tableColumns>
  <tableStyleInfo name="TableStyleLight10" showFirstColumn="0" showLastColumn="0" showRowStripes="1" showColumnStripes="0"/>
</table>
</file>

<file path=xl/tables/table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00000000-000C-0000-FFFF-FFFFFC000000}" name="Таблица254" displayName="Таблица254" ref="O1770:P1771" totalsRowShown="0" headerRowDxfId="810" dataDxfId="809" dataCellStyle="Финансовый">
  <autoFilter ref="O1770:P1771" xr:uid="{00000000-0009-0000-0100-0000FE000000}"/>
  <tableColumns count="2">
    <tableColumn id="1" xr3:uid="{00000000-0010-0000-FC00-000001000000}" name="Территории, не относящиеся к территориям городских населенных пунктов" dataDxfId="808" dataCellStyle="Финансовый">
      <calculatedColumnFormula>осн2!I279*осн2!$B$4+осн2!$A$3+(осн2!I279*осн2!$B$4+осн2!$A$3)*осн2!$E$2</calculatedColumnFormula>
    </tableColumn>
    <tableColumn id="2" xr3:uid="{00000000-0010-0000-FC00-000002000000}" name="Территории городских населенных пунктов" dataDxfId="807" dataCellStyle="Финансовый">
      <calculatedColumnFormula>осн2!J279*осн2!$B$4+осн2!$A$3+(осн2!J279*осн2!$B$4+осн2!$A$3)*осн2!$E$2</calculatedColumnFormula>
    </tableColumn>
  </tableColumns>
  <tableStyleInfo name="TableStyleLight10" showFirstColumn="0" showLastColumn="0" showRowStripes="1" showColumnStripes="0"/>
</table>
</file>

<file path=xl/tables/table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00000000-000C-0000-FFFF-FFFFFD000000}" name="Таблица255" displayName="Таблица255" ref="S1770:T1771" totalsRowShown="0" headerRowDxfId="806" dataDxfId="805">
  <autoFilter ref="S1770:T1771" xr:uid="{00000000-0009-0000-0100-0000FF000000}"/>
  <tableColumns count="2">
    <tableColumn id="1" xr3:uid="{00000000-0010-0000-FD00-000001000000}" name="Территории, не относящиеся к территориям городских населенных пунктов" dataDxfId="804">
      <calculatedColumnFormula>O1771</calculatedColumnFormula>
    </tableColumn>
    <tableColumn id="2" xr3:uid="{00000000-0010-0000-FD00-000002000000}" name="Территории городских населенных пунктов" dataDxfId="803">
      <calculatedColumnFormula>P1771</calculatedColumnFormula>
    </tableColumn>
  </tableColumns>
  <tableStyleInfo name="TableStyleLight10" showFirstColumn="0" showLastColumn="0" showRowStripes="1" showColumnStripes="0"/>
</table>
</file>

<file path=xl/tables/table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00000000-000C-0000-FFFF-FFFFFE000000}" name="Таблица256" displayName="Таблица256" ref="O1772:P1773" totalsRowShown="0" headerRowDxfId="802" dataDxfId="801" dataCellStyle="Финансовый">
  <autoFilter ref="O1772:P1773" xr:uid="{00000000-0009-0000-0100-000000010000}"/>
  <tableColumns count="2">
    <tableColumn id="1" xr3:uid="{00000000-0010-0000-FE00-000001000000}" name="Территории, не относящиеся к территориям городских населенных пунктов" dataDxfId="800" dataCellStyle="Финансовый">
      <calculatedColumnFormula>осн2!N279*осн2!$B$4+осн2!$A$2+(осн2!N279*осн2!$B$4+осн2!$A$2)*осн2!$E$2</calculatedColumnFormula>
    </tableColumn>
    <tableColumn id="2" xr3:uid="{00000000-0010-0000-FE00-000002000000}" name="Территории городских населенных пунктов" dataDxfId="799" dataCellStyle="Финансовый">
      <calculatedColumnFormula>осн2!O279*осн2!$B$4+осн2!$A$2+(осн2!O279*осн2!$B$4+осн2!$A$2)*осн2!$E$2</calculatedColumnFormula>
    </tableColumn>
  </tableColumns>
  <tableStyleInfo name="TableStyleLight10" showFirstColumn="0" showLastColumn="0" showRowStripes="1" showColumnStripes="0"/>
</table>
</file>

<file path=xl/tables/table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00000000-000C-0000-FFFF-FFFFFF000000}" name="Таблица257" displayName="Таблица257" ref="S1772:T1773" totalsRowShown="0" headerRowDxfId="798" dataDxfId="797">
  <autoFilter ref="S1772:T1773" xr:uid="{00000000-0009-0000-0100-000001010000}"/>
  <tableColumns count="2">
    <tableColumn id="1" xr3:uid="{00000000-0010-0000-FF00-000001000000}" name="Территории, не относящиеся к территориям городских населенных пунктов" dataDxfId="796">
      <calculatedColumnFormula>O1773</calculatedColumnFormula>
    </tableColumn>
    <tableColumn id="2" xr3:uid="{00000000-0010-0000-FF00-000002000000}" name="Территории городских населенных пунктов" dataDxfId="795">
      <calculatedColumnFormula>P1773</calculatedColumnFormula>
    </tableColumn>
  </tableColumns>
  <tableStyleInfo name="TableStyleLight10" showFirstColumn="0" showLastColumn="0" showRowStripes="1" showColumnStripes="0"/>
</table>
</file>

<file path=xl/tables/table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00000000-000C-0000-FFFF-FFFF00010000}" name="Таблица258" displayName="Таблица258" ref="O1774:P1778" totalsRowShown="0" headerRowDxfId="794" dataDxfId="793" dataCellStyle="Финансовый">
  <autoFilter ref="O1774:P1778" xr:uid="{00000000-0009-0000-0100-000002010000}"/>
  <tableColumns count="2">
    <tableColumn id="1" xr3:uid="{00000000-0010-0000-0001-000001000000}" name="Территории, не относящиеся к территориям городских населенных пунктов" dataDxfId="792" dataCellStyle="Финансовый">
      <calculatedColumnFormula>осн2!I281*осн2!$B$4+осн2!$A$2+(осн2!I281*осн2!$B$4+осн2!$A$2)*осн2!$E$2</calculatedColumnFormula>
    </tableColumn>
    <tableColumn id="2" xr3:uid="{00000000-0010-0000-0001-000002000000}" name="Территории городских населенных пунктов" dataDxfId="791" dataCellStyle="Финансовый">
      <calculatedColumnFormula>осн2!J281*осн2!$B$4+осн2!$A$2+(осн2!J281*осн2!$B$4+осн2!$A$2)*осн2!$E$2</calculatedColumnFormula>
    </tableColumn>
  </tableColumns>
  <tableStyleInfo name="TableStyleLight10" showFirstColumn="0" showLastColumn="0" showRowStripes="1" showColumnStripes="0"/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00000000-000C-0000-FFFF-FFFF01010000}" name="Таблица259" displayName="Таблица259" ref="S1774:T1778" totalsRowShown="0" headerRowDxfId="790" dataDxfId="789">
  <autoFilter ref="S1774:T1778" xr:uid="{00000000-0009-0000-0100-000003010000}"/>
  <tableColumns count="2">
    <tableColumn id="1" xr3:uid="{00000000-0010-0000-0101-000001000000}" name="Территории, не относящиеся к территориям городских населенных пунктов" dataDxfId="788">
      <calculatedColumnFormula>O1775</calculatedColumnFormula>
    </tableColumn>
    <tableColumn id="2" xr3:uid="{00000000-0010-0000-0101-000002000000}" name="Территории городских населенных пунктов" dataDxfId="787">
      <calculatedColumnFormula>P1775</calculatedColumnFormula>
    </tableColumn>
  </tableColumns>
  <tableStyleInfo name="TableStyleLight10" showFirstColumn="0" showLastColumn="0" showRowStripes="1" showColumnStripes="0"/>
</table>
</file>

<file path=xl/tables/table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00000000-000C-0000-FFFF-FFFF02010000}" name="Таблица260" displayName="Таблица260" ref="O1779:P1785" totalsRowShown="0" headerRowDxfId="786" dataDxfId="785" dataCellStyle="Финансовый">
  <autoFilter ref="O1779:P1785" xr:uid="{00000000-0009-0000-0100-000004010000}"/>
  <tableColumns count="2">
    <tableColumn id="1" xr3:uid="{00000000-0010-0000-0201-000001000000}" name="Территории, не относящиеся к территориям городских населенных пунктов" dataDxfId="784" dataCellStyle="Финансовый">
      <calculatedColumnFormula>осн2!I285*осн2!$B$4+осн2!$A$2+(осн2!I285*осн2!$B$4+осн2!$A$2)*осн2!$E$2</calculatedColumnFormula>
    </tableColumn>
    <tableColumn id="2" xr3:uid="{00000000-0010-0000-0201-000002000000}" name="Территории городских населенных пунктов" dataDxfId="783" dataCellStyle="Финансовый">
      <calculatedColumnFormula>осн2!J285*осн2!$B$4+осн2!$A$2+(осн2!J285*осн2!$B$4+осн2!$A$2)*осн2!$E$2</calculatedColumnFormula>
    </tableColumn>
  </tableColumns>
  <tableStyleInfo name="TableStyleLight10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9000000}" name="Таблица31" displayName="Таблица31" ref="I542:J546" totalsRowShown="0" headerRowDxfId="1591">
  <autoFilter ref="I542:J546" xr:uid="{00000000-0009-0000-0100-00001F000000}"/>
  <tableColumns count="2">
    <tableColumn id="2" xr3:uid="{00000000-0010-0000-1900-000002000000}" name="Территории, не относящиеся к территориям городских населенных пунктов" dataDxfId="1590">
      <calculatedColumnFormula>осн2!I281*осн2!$B$2*осн2!$D$1+осн2!$A$2+(осн2!I281*осн2!$B$2*осн2!$D$1+осн2!$A$2)*осн2!$E$2</calculatedColumnFormula>
    </tableColumn>
    <tableColumn id="3" xr3:uid="{00000000-0010-0000-1900-000003000000}" name="Территории городских населенных пунктов" dataDxfId="1589">
      <calculatedColumnFormula>осн2!J281*осн2!$B$2*осн2!$D$1+осн2!$A$2+(осн2!J281*осн2!$B$2*осн2!$D$1+осн2!$A$2)*осн2!$E$2</calculatedColumnFormula>
    </tableColumn>
  </tableColumns>
  <tableStyleInfo name="TableStyleLight10" showFirstColumn="0" showLastColumn="0" showRowStripes="1" showColumnStripes="0"/>
</table>
</file>

<file path=xl/tables/table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00000000-000C-0000-FFFF-FFFF03010000}" name="Таблица261" displayName="Таблица261" ref="S1779:T1785" totalsRowShown="0" headerRowDxfId="782" dataDxfId="781">
  <autoFilter ref="S1779:T1785" xr:uid="{00000000-0009-0000-0100-000005010000}"/>
  <tableColumns count="2">
    <tableColumn id="1" xr3:uid="{00000000-0010-0000-0301-000001000000}" name="Территории, не относящиеся к территориям городских населенных пунктов" dataDxfId="780">
      <calculatedColumnFormula>O1780</calculatedColumnFormula>
    </tableColumn>
    <tableColumn id="2" xr3:uid="{00000000-0010-0000-0301-000002000000}" name="Территории городских населенных пунктов" dataDxfId="779">
      <calculatedColumnFormula>P1780</calculatedColumnFormula>
    </tableColumn>
  </tableColumns>
  <tableStyleInfo name="TableStyleLight10" showFirstColumn="0" showLastColumn="0" showRowStripes="1" showColumnStripes="0"/>
</table>
</file>

<file path=xl/tables/table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00000000-000C-0000-FFFF-FFFF04010000}" name="Таблица262" displayName="Таблица262" ref="O1786:P1806" totalsRowShown="0" headerRowDxfId="778" dataDxfId="777" dataCellStyle="Финансовый">
  <autoFilter ref="O1786:P1806" xr:uid="{00000000-0009-0000-0100-000006010000}"/>
  <tableColumns count="2">
    <tableColumn id="1" xr3:uid="{00000000-0010-0000-0401-000001000000}" name="Территории, не относящиеся к территориям городских населенных пунктов" dataDxfId="776" dataCellStyle="Финансовый">
      <calculatedColumnFormula>осн2!I291*осн2!$B$4+осн2!$A$2+(осн2!I291*осн2!$B$4+осн2!$A$2)*осн2!$E$2</calculatedColumnFormula>
    </tableColumn>
    <tableColumn id="2" xr3:uid="{00000000-0010-0000-0401-000002000000}" name="Территории городских населенных пунктов" dataDxfId="775" dataCellStyle="Финансовый">
      <calculatedColumnFormula>осн2!J291*осн2!$B$4+осн2!$A$2+(осн2!J291*осн2!$B$4+осн2!$A$2)*осн2!$E$2</calculatedColumnFormula>
    </tableColumn>
  </tableColumns>
  <tableStyleInfo name="TableStyleLight10" showFirstColumn="0" showLastColumn="0" showRowStripes="1" showColumnStripes="0"/>
</table>
</file>

<file path=xl/tables/table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05010000}" name="Таблица263" displayName="Таблица263" ref="S1786:T1806" totalsRowShown="0" headerRowDxfId="774" dataDxfId="773">
  <autoFilter ref="S1786:T1806" xr:uid="{00000000-0009-0000-0100-000007010000}"/>
  <tableColumns count="2">
    <tableColumn id="1" xr3:uid="{00000000-0010-0000-0501-000001000000}" name="Территории, не относящиеся к территориям городских населенных пунктов" dataDxfId="772">
      <calculatedColumnFormula>O1787</calculatedColumnFormula>
    </tableColumn>
    <tableColumn id="2" xr3:uid="{00000000-0010-0000-0501-000002000000}" name="Территории городских населенных пунктов" dataDxfId="771">
      <calculatedColumnFormula>P1787</calculatedColumnFormula>
    </tableColumn>
  </tableColumns>
  <tableStyleInfo name="TableStyleLight10" showFirstColumn="0" showLastColumn="0" showRowStripes="1" showColumnStripes="0"/>
</table>
</file>

<file path=xl/tables/table2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00000000-000C-0000-FFFF-FFFF06010000}" name="Таблица264" displayName="Таблица264" ref="O1807:P1825" totalsRowShown="0" headerRowDxfId="770" dataDxfId="769" dataCellStyle="Финансовый">
  <autoFilter ref="O1807:P1825" xr:uid="{00000000-0009-0000-0100-000008010000}"/>
  <tableColumns count="2">
    <tableColumn id="1" xr3:uid="{00000000-0010-0000-0601-000001000000}" name="Территории, не относящиеся к территориям городских населенных пунктов" dataDxfId="768" dataCellStyle="Финансовый">
      <calculatedColumnFormula>осн2!N291*осн2!$B$4+осн2!$A$2+(осн2!N291*осн2!$B$4+осн2!$A$2)*осн2!$E$2</calculatedColumnFormula>
    </tableColumn>
    <tableColumn id="2" xr3:uid="{00000000-0010-0000-0601-000002000000}" name="Территории городских населенных пунктов" dataDxfId="767" dataCellStyle="Финансовый">
      <calculatedColumnFormula>осн2!O291*осн2!$B$4+осн2!$A$2+(осн2!O291*осн2!$B$4+осн2!$A$2)*осн2!$E$2</calculatedColumnFormula>
    </tableColumn>
  </tableColumns>
  <tableStyleInfo name="TableStyleLight10" showFirstColumn="0" showLastColumn="0" showRowStripes="1" showColumnStripes="0"/>
</table>
</file>

<file path=xl/tables/table2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00000000-000C-0000-FFFF-FFFF07010000}" name="Таблица265" displayName="Таблица265" ref="S1807:T1825" totalsRowShown="0" headerRowDxfId="766" dataDxfId="765">
  <autoFilter ref="S1807:T1825" xr:uid="{00000000-0009-0000-0100-000009010000}"/>
  <tableColumns count="2">
    <tableColumn id="1" xr3:uid="{00000000-0010-0000-0701-000001000000}" name="Территории, не относящиеся к территориям городских населенных пунктов" dataDxfId="764">
      <calculatedColumnFormula>O1808</calculatedColumnFormula>
    </tableColumn>
    <tableColumn id="2" xr3:uid="{00000000-0010-0000-0701-000002000000}" name="Территории городских населенных пунктов" dataDxfId="763">
      <calculatedColumnFormula>P1808</calculatedColumnFormula>
    </tableColumn>
  </tableColumns>
  <tableStyleInfo name="TableStyleLight10" showFirstColumn="0" showLastColumn="0" showRowStripes="1" showColumnStripes="0"/>
</table>
</file>

<file path=xl/tables/table2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00000000-000C-0000-FFFF-FFFF08010000}" name="Таблица266" displayName="Таблица266" ref="O1826:P1839" totalsRowShown="0" headerRowDxfId="762" dataDxfId="761" dataCellStyle="Финансовый">
  <autoFilter ref="O1826:P1839" xr:uid="{00000000-0009-0000-0100-00000A010000}"/>
  <tableColumns count="2">
    <tableColumn id="1" xr3:uid="{00000000-0010-0000-0801-000001000000}" name="Территории, не относящиеся к территориям городских населенных пунктов" dataDxfId="760" dataCellStyle="Финансовый">
      <calculatedColumnFormula>осн2!I312*осн2!$B$4+осн2!$A$2+(осн2!I312*осн2!$B$4+осн2!$A$2)*осн2!$E$2</calculatedColumnFormula>
    </tableColumn>
    <tableColumn id="2" xr3:uid="{00000000-0010-0000-0801-000002000000}" name="Территории городских населенных пунктов" dataDxfId="759" dataCellStyle="Финансовый">
      <calculatedColumnFormula>осн2!J312*осн2!$B$4+осн2!$A$2+(осн2!J312*осн2!$B$4+осн2!$A$2)*осн2!$E$2</calculatedColumnFormula>
    </tableColumn>
  </tableColumns>
  <tableStyleInfo name="TableStyleLight10" showFirstColumn="0" showLastColumn="0" showRowStripes="1" showColumnStripes="0"/>
</table>
</file>

<file path=xl/tables/table2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00000000-000C-0000-FFFF-FFFF09010000}" name="Таблица267" displayName="Таблица267" ref="S1826:T1839" totalsRowShown="0" headerRowDxfId="758" dataDxfId="757">
  <autoFilter ref="S1826:T1839" xr:uid="{00000000-0009-0000-0100-00000B010000}"/>
  <tableColumns count="2">
    <tableColumn id="1" xr3:uid="{00000000-0010-0000-0901-000001000000}" name="Территории, не относящиеся к территориям городских населенных пунктов" dataDxfId="756">
      <calculatedColumnFormula>O1827</calculatedColumnFormula>
    </tableColumn>
    <tableColumn id="2" xr3:uid="{00000000-0010-0000-0901-000002000000}" name="Территории городских населенных пунктов" dataDxfId="755">
      <calculatedColumnFormula>P1827</calculatedColumnFormula>
    </tableColumn>
  </tableColumns>
  <tableStyleInfo name="TableStyleLight10" showFirstColumn="0" showLastColumn="0" showRowStripes="1" showColumnStripes="0"/>
</table>
</file>

<file path=xl/tables/table2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00000000-000C-0000-FFFF-FFFF0A010000}" name="Таблица268" displayName="Таблица268" ref="O1840:P1850" totalsRowShown="0" headerRowDxfId="754" dataDxfId="753" dataCellStyle="Финансовый">
  <autoFilter ref="O1840:P1850" xr:uid="{00000000-0009-0000-0100-00000C010000}"/>
  <tableColumns count="2">
    <tableColumn id="1" xr3:uid="{00000000-0010-0000-0A01-000001000000}" name="Территории, не относящиеся к территориям городских населенных пунктов" dataDxfId="752" dataCellStyle="Финансовый">
      <calculatedColumnFormula>осн2!N312*осн2!$B$4+осн2!$A$2+(осн2!N312*осн2!$B$4+осн2!$A$2)*осн2!$E$2</calculatedColumnFormula>
    </tableColumn>
    <tableColumn id="2" xr3:uid="{00000000-0010-0000-0A01-000002000000}" name="Территории городских населенных пунктов" dataDxfId="751" dataCellStyle="Финансовый">
      <calculatedColumnFormula>осн2!O312*осн2!$B$4+осн2!$A$2+(осн2!O312*осн2!$B$4+осн2!$A$2)*осн2!$E$2</calculatedColumnFormula>
    </tableColumn>
  </tableColumns>
  <tableStyleInfo name="TableStyleLight10" showFirstColumn="0" showLastColumn="0" showRowStripes="1" showColumnStripes="0"/>
</table>
</file>

<file path=xl/tables/table2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00000000-000C-0000-FFFF-FFFF0B010000}" name="Таблица269" displayName="Таблица269" ref="S1840:T1850" totalsRowShown="0" headerRowDxfId="750" dataDxfId="749">
  <autoFilter ref="S1840:T1850" xr:uid="{00000000-0009-0000-0100-00000D010000}"/>
  <tableColumns count="2">
    <tableColumn id="1" xr3:uid="{00000000-0010-0000-0B01-000001000000}" name="Территории, не относящиеся к территориям городских населенных пунктов" dataDxfId="748">
      <calculatedColumnFormula>O1841</calculatedColumnFormula>
    </tableColumn>
    <tableColumn id="2" xr3:uid="{00000000-0010-0000-0B01-000002000000}" name="Территории городских населенных пунктов" dataDxfId="747">
      <calculatedColumnFormula>P1841</calculatedColumnFormula>
    </tableColumn>
  </tableColumns>
  <tableStyleInfo name="TableStyleLight10" showFirstColumn="0" showLastColumn="0" showRowStripes="1" showColumnStripes="0"/>
</table>
</file>

<file path=xl/tables/table2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0C010000}" name="Таблица270" displayName="Таблица270" ref="O1851:P1852" totalsRowShown="0" headerRowDxfId="746" dataDxfId="745" dataCellStyle="Финансовый">
  <autoFilter ref="O1851:P1852" xr:uid="{00000000-0009-0000-0100-00000E010000}"/>
  <tableColumns count="2">
    <tableColumn id="1" xr3:uid="{00000000-0010-0000-0C01-000001000000}" name="Территории, не относящиеся к территориям городских населенных пунктов" dataDxfId="744" dataCellStyle="Финансовый">
      <calculatedColumnFormula>осн2!I326*осн2!$B$4+осн2!$A$2+(осн2!I326*осн2!$B$4+осн2!$A$2)*осн2!$E$2</calculatedColumnFormula>
    </tableColumn>
    <tableColumn id="2" xr3:uid="{00000000-0010-0000-0C01-000002000000}" name="Территории городских населенных пунктов" dataDxfId="743" dataCellStyle="Финансовый">
      <calculatedColumnFormula>осн2!J326*осн2!$B$4+осн2!$A$2+(осн2!J326*осн2!$B$4+осн2!$A$2)*осн2!$E$2</calculatedColumnFormula>
    </tableColumn>
  </tableColumns>
  <tableStyleInfo name="TableStyleLight10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A000000}" name="Таблица32" displayName="Таблица32" ref="I547:J553" totalsRowShown="0" headerRowDxfId="1588">
  <autoFilter ref="I547:J553" xr:uid="{00000000-0009-0000-0100-000020000000}"/>
  <tableColumns count="2">
    <tableColumn id="2" xr3:uid="{00000000-0010-0000-1A00-000002000000}" name="Территории, не относящиеся к территориям городских населенных пунктов" dataDxfId="1587">
      <calculatedColumnFormula>(осн2!I285*осн2!$B$2)*осн2!$D$1+осн2!$A$2+((осн2!I285*осн2!$B$2)*осн2!$D$1+осн2!$A$2)*осн2!$E$2</calculatedColumnFormula>
    </tableColumn>
    <tableColumn id="3" xr3:uid="{00000000-0010-0000-1A00-000003000000}" name="Территории городских населенных пунктов" dataDxfId="1586">
      <calculatedColumnFormula>(осн2!J285*осн2!$B$2)*осн2!$D$1+осн2!$A$2+((осн2!J285*осн2!$B$2)*осн2!$D$1+осн2!$A$2)*осн2!$E$2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1" xr:uid="{00000000-000C-0000-FFFF-FFFF0D010000}" name="Таблица271" displayName="Таблица271" ref="S1851:T1852" totalsRowShown="0" headerRowDxfId="742" dataDxfId="741">
  <autoFilter ref="S1851:T1852" xr:uid="{00000000-0009-0000-0100-00000F010000}"/>
  <tableColumns count="2">
    <tableColumn id="1" xr3:uid="{00000000-0010-0000-0D01-000001000000}" name="Территории, не относящиеся к территориям городских населенных пунктов" dataDxfId="740">
      <calculatedColumnFormula>O1852</calculatedColumnFormula>
    </tableColumn>
    <tableColumn id="2" xr3:uid="{00000000-0010-0000-0D01-000002000000}" name="Территории городских населенных пунктов" dataDxfId="739">
      <calculatedColumnFormula>P1852</calculatedColumnFormula>
    </tableColumn>
  </tableColumns>
  <tableStyleInfo name="TableStyleLight10" showFirstColumn="0" showLastColumn="0" showRowStripes="1" showColumnStripes="0"/>
</table>
</file>

<file path=xl/tables/table2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0E010000}" name="Таблица272" displayName="Таблица272" ref="D1853:F1942" totalsRowShown="0">
  <autoFilter ref="D1853:F1942" xr:uid="{00000000-0009-0000-0100-000010010000}">
    <filterColumn colId="0">
      <filters>
        <filter val="КЛ 3х10 1 шт."/>
      </filters>
    </filterColumn>
  </autoFilter>
  <tableColumns count="3">
    <tableColumn id="1" xr3:uid="{00000000-0010-0000-0E01-000001000000}" name="Уровень напряжения 0,4 кВ _x000a_КЛ с медными жилами в траншее" dataDxfId="738"/>
    <tableColumn id="2" xr3:uid="{00000000-0010-0000-0E01-000002000000}" name="Территории, не относящиеся к территориям городских населенных пунктов" dataDxfId="737">
      <calculatedColumnFormula>осн2!I1*осн2!$D$1+осн2!$A$2+(осн2!I1*осн2!$D$1+осн2!$A$2)*осн2!$E$2</calculatedColumnFormula>
    </tableColumn>
    <tableColumn id="3" xr3:uid="{00000000-0010-0000-0E01-000003000000}" name="Территории городских населенных пунктов " dataDxfId="736">
      <calculatedColumnFormula>осн2!J1*осн2!$D$1+осн2!$A$2+(осн2!J1*осн2!$D$1+осн2!$A$2)*осн2!$E$2</calculatedColumnFormula>
    </tableColumn>
  </tableColumns>
  <tableStyleInfo name="TableStyleLight10" showFirstColumn="0" showLastColumn="0" showRowStripes="1" showColumnStripes="0"/>
</table>
</file>

<file path=xl/tables/table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0F010000}" name="Таблица273" displayName="Таблица273" ref="I1853:J1942" totalsRowShown="0" dataDxfId="735">
  <autoFilter ref="I1853:J1942" xr:uid="{00000000-0009-0000-0100-000011010000}"/>
  <tableColumns count="2">
    <tableColumn id="1" xr3:uid="{00000000-0010-0000-0F01-000001000000}" name="Территории, не относящиеся к территориям городских населенных пунктов" dataDxfId="734">
      <calculatedColumnFormula>E1854</calculatedColumnFormula>
    </tableColumn>
    <tableColumn id="2" xr3:uid="{00000000-0010-0000-0F01-000002000000}" name="Территории городских населенных пунктов " dataDxfId="733">
      <calculatedColumnFormula>F1854</calculatedColumnFormula>
    </tableColumn>
  </tableColumns>
  <tableStyleInfo name="TableStyleLight10" showFirstColumn="0" showLastColumn="0" showRowStripes="1" showColumnStripes="0"/>
</table>
</file>

<file path=xl/tables/table2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4" xr:uid="{00000000-000C-0000-FFFF-FFFF10010000}" name="Таблица274" displayName="Таблица274" ref="D1943:F2042" totalsRowShown="0">
  <autoFilter ref="D1943:F2042" xr:uid="{00000000-0009-0000-0100-000012010000}">
    <filterColumn colId="0">
      <filters>
        <filter val="КЛ 3х10 1 шт."/>
      </filters>
    </filterColumn>
  </autoFilter>
  <tableColumns count="3">
    <tableColumn id="1" xr3:uid="{00000000-0010-0000-1001-000001000000}" name="Уровень напряжения 0,4 кВ_x000a_ КЛ с алюминиевыми жилами в траншее" dataDxfId="732"/>
    <tableColumn id="2" xr3:uid="{00000000-0010-0000-1001-000002000000}" name="Территории, не относящиеся к территориям городских населенных пунктов" dataDxfId="731">
      <calculatedColumnFormula>осн2!N1*осн2!$D$1+осн2!$A$2+(осн2!N1*осн2!$D$1+осн2!$A$2)*осн2!$E$2</calculatedColumnFormula>
    </tableColumn>
    <tableColumn id="3" xr3:uid="{00000000-0010-0000-1001-000003000000}" name="Территории городских населенных пунктов " dataDxfId="730">
      <calculatedColumnFormula>осн2!O1*осн2!$D$1+осн2!$A$2+(осн2!O1*осн2!$D$1+осн2!$A$2)*осн2!$E$2</calculatedColumnFormula>
    </tableColumn>
  </tableColumns>
  <tableStyleInfo name="TableStyleLight10" showFirstColumn="0" showLastColumn="0" showRowStripes="1" showColumnStripes="0"/>
</table>
</file>

<file path=xl/tables/table2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5" xr:uid="{00000000-000C-0000-FFFF-FFFF11010000}" name="Таблица275" displayName="Таблица275" ref="I1943:J2042" totalsRowShown="0" dataDxfId="729">
  <autoFilter ref="I1943:J2042" xr:uid="{00000000-0009-0000-0100-000013010000}"/>
  <tableColumns count="2">
    <tableColumn id="1" xr3:uid="{00000000-0010-0000-1101-000001000000}" name="Территории, не относящиеся к территориям городских населенных пунктов" dataDxfId="728">
      <calculatedColumnFormula>E1944</calculatedColumnFormula>
    </tableColumn>
    <tableColumn id="2" xr3:uid="{00000000-0010-0000-1101-000002000000}" name="Территории городских населенных пунктов " dataDxfId="727">
      <calculatedColumnFormula>F1944</calculatedColumnFormula>
    </tableColumn>
  </tableColumns>
  <tableStyleInfo name="TableStyleLight10" showFirstColumn="0" showLastColumn="0" showRowStripes="1" showColumnStripes="0"/>
</table>
</file>

<file path=xl/tables/table2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6" xr:uid="{00000000-000C-0000-FFFF-FFFF12010000}" name="Таблица276" displayName="Таблица276" ref="D2043:F2132" totalsRowShown="0">
  <autoFilter ref="D2043:F2132" xr:uid="{00000000-0009-0000-0100-000014010000}">
    <filterColumn colId="0">
      <filters>
        <filter val="КЛ 3х16 1 шт."/>
      </filters>
    </filterColumn>
  </autoFilter>
  <tableColumns count="3">
    <tableColumn id="1" xr3:uid="{00000000-0010-0000-1201-000001000000}" name="Уровень напряжения 6 кВ_x000a_ КЛ с медными жилами в траншее" dataDxfId="726"/>
    <tableColumn id="2" xr3:uid="{00000000-0010-0000-1201-000002000000}" name="Территории, не относящиеся к территориям городских населенных пунктов" dataDxfId="725">
      <calculatedColumnFormula>осн2!I101*осн2!$D$1+осн2!$A$2+(осн2!I101*осн2!$D$1+осн2!$A$2)*осн2!$E$2</calculatedColumnFormula>
    </tableColumn>
    <tableColumn id="3" xr3:uid="{00000000-0010-0000-1201-000003000000}" name="Территории городских населенных пунктов" dataDxfId="724">
      <calculatedColumnFormula>осн2!J101*осн2!$D$1+осн2!$A$2+(осн2!J101*осн2!$D$1+осн2!$A$2)*осн2!$E$2</calculatedColumnFormula>
    </tableColumn>
  </tableColumns>
  <tableStyleInfo name="TableStyleLight10" showFirstColumn="0" showLastColumn="0" showRowStripes="1" showColumnStripes="0"/>
</table>
</file>

<file path=xl/tables/table2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7" xr:uid="{00000000-000C-0000-FFFF-FFFF13010000}" name="Таблица277" displayName="Таблица277" ref="I2043:J2132" totalsRowShown="0" headerRowDxfId="723" dataDxfId="722">
  <autoFilter ref="I2043:J2132" xr:uid="{00000000-0009-0000-0100-000015010000}"/>
  <tableColumns count="2">
    <tableColumn id="1" xr3:uid="{00000000-0010-0000-1301-000001000000}" name="Территории, не относящиеся к территориям городских населенных пунктов" dataDxfId="721">
      <calculatedColumnFormula>E2044</calculatedColumnFormula>
    </tableColumn>
    <tableColumn id="2" xr3:uid="{00000000-0010-0000-1301-000002000000}" name="Территории городских населенных пунктов" dataDxfId="720">
      <calculatedColumnFormula>F2044</calculatedColumnFormula>
    </tableColumn>
  </tableColumns>
  <tableStyleInfo name="TableStyleLight10" showFirstColumn="0" showLastColumn="0" showRowStripes="1" showColumnStripes="0"/>
</table>
</file>

<file path=xl/tables/table2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8" xr:uid="{00000000-000C-0000-FFFF-FFFF14010000}" name="Таблица278" displayName="Таблица278" ref="D2133:F2237" totalsRowShown="0">
  <autoFilter ref="D2133:F2237" xr:uid="{00000000-0009-0000-0100-000016010000}">
    <filterColumn colId="0">
      <filters>
        <filter val="КЛ 3х16 1 шт."/>
      </filters>
    </filterColumn>
  </autoFilter>
  <tableColumns count="3">
    <tableColumn id="1" xr3:uid="{00000000-0010-0000-1401-000001000000}" name="Уровень напряжения 6 кВ_x000a_ КЛ с алюминиевыми жилами в траншее" dataDxfId="719"/>
    <tableColumn id="2" xr3:uid="{00000000-0010-0000-1401-000002000000}" name="Территории, не относящиеся к территориям городских населенных пунктов" dataDxfId="718">
      <calculatedColumnFormula>осн2!N101*осн2!$D$1+осн2!$A$2+(осн2!N101*осн2!$D$1+осн2!$A$2)*осн2!$E$2</calculatedColumnFormula>
    </tableColumn>
    <tableColumn id="3" xr3:uid="{00000000-0010-0000-1401-000003000000}" name="Территории городских населенных пунктов" dataDxfId="717">
      <calculatedColumnFormula>осн2!O101*осн2!$D$1+осн2!$A$2+(осн2!O101*осн2!$D$1+осн2!$A$2)*осн2!$E$2</calculatedColumnFormula>
    </tableColumn>
  </tableColumns>
  <tableStyleInfo name="TableStyleLight10" showFirstColumn="0" showLastColumn="0" showRowStripes="1" showColumnStripes="0"/>
</table>
</file>

<file path=xl/tables/table2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9" xr:uid="{00000000-000C-0000-FFFF-FFFF15010000}" name="Таблица279" displayName="Таблица279" ref="I2133:J2237" totalsRowShown="0" headerRowDxfId="716" dataDxfId="715">
  <autoFilter ref="I2133:J2237" xr:uid="{00000000-0009-0000-0100-000017010000}"/>
  <tableColumns count="2">
    <tableColumn id="1" xr3:uid="{00000000-0010-0000-1501-000001000000}" name="Территории, не относящиеся к территориям городских населенных пунктов" dataDxfId="714">
      <calculatedColumnFormula>E2134</calculatedColumnFormula>
    </tableColumn>
    <tableColumn id="2" xr3:uid="{00000000-0010-0000-1501-000002000000}" name="Территории городских населенных пунктов" dataDxfId="713">
      <calculatedColumnFormula>F2134</calculatedColumnFormula>
    </tableColumn>
  </tableColumns>
  <tableStyleInfo name="TableStyleLight10" showFirstColumn="0" showLastColumn="0" showRowStripes="1" showColumnStripes="0"/>
</table>
</file>

<file path=xl/tables/table2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00000000-000C-0000-FFFF-FFFF16010000}" name="Таблица280" displayName="Таблица280" ref="D2238:F2311" totalsRowShown="0">
  <autoFilter ref="D2238:F2311" xr:uid="{00000000-0009-0000-0100-000018010000}">
    <filterColumn colId="0">
      <filters>
        <filter val="КЛ 3х16 1 шт."/>
      </filters>
    </filterColumn>
  </autoFilter>
  <tableColumns count="3">
    <tableColumn id="1" xr3:uid="{00000000-0010-0000-1601-000001000000}" name="Уровень напряжения 10 кВ_x000a_ КЛ с медными жилами в траншее" dataDxfId="712"/>
    <tableColumn id="2" xr3:uid="{00000000-0010-0000-1601-000002000000}" name="Территории, не относящиеся к территориям городских населенных пунктов" dataDxfId="711">
      <calculatedColumnFormula>осн2!I205*осн2!$D$1+осн2!$A$2+(осн2!I205*осн2!$D$1+осн2!$A$2)*осн2!$E$2</calculatedColumnFormula>
    </tableColumn>
    <tableColumn id="3" xr3:uid="{00000000-0010-0000-1601-000003000000}" name="Территории городских населенных пунктов" dataDxfId="710">
      <calculatedColumnFormula>осн2!J205*осн2!$D$1+осн2!$A$2+(осн2!J205*осн2!$D$1+осн2!$A$2)*осн2!$E$2</calculatedColumnFormula>
    </tableColumn>
  </tableColumns>
  <tableStyleInfo name="TableStyleLight10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B000000}" name="Таблица34" displayName="Таблица34" ref="I554:J574" totalsRowShown="0" headerRowDxfId="1585">
  <autoFilter ref="I554:J574" xr:uid="{00000000-0009-0000-0100-000022000000}"/>
  <tableColumns count="2">
    <tableColumn id="2" xr3:uid="{00000000-0010-0000-1B00-000002000000}" name="Территории, не относящиеся к территориям городских населенных пунктов" dataDxfId="1584">
      <calculatedColumnFormula>(осн2!I291*осн2!$B$2)*осн2!$D$1+осн2!$A$2+((осн2!I291*осн2!$B$2)*осн2!$D$1+осн2!$A$2)*осн2!$E$2</calculatedColumnFormula>
    </tableColumn>
    <tableColumn id="3" xr3:uid="{00000000-0010-0000-1B00-000003000000}" name="Территории городских населенных пунктов" dataDxfId="1583">
      <calculatedColumnFormula>(осн2!J291*осн2!$B$2)*осн2!$D$1+осн2!$A$2+((осн2!J291*осн2!$B$2)*осн2!$D$1+осн2!$A$2)*осн2!$E$2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00000000-000C-0000-FFFF-FFFF17010000}" name="Таблица281" displayName="Таблица281" ref="I2238:J2311" totalsRowShown="0" headerRowDxfId="709" dataDxfId="708">
  <autoFilter ref="I2238:J2311" xr:uid="{00000000-0009-0000-0100-000019010000}"/>
  <tableColumns count="2">
    <tableColumn id="1" xr3:uid="{00000000-0010-0000-1701-000001000000}" name="Территории, не относящиеся к территориям городских населенных пунктов" dataDxfId="707">
      <calculatedColumnFormula>E2239</calculatedColumnFormula>
    </tableColumn>
    <tableColumn id="2" xr3:uid="{00000000-0010-0000-1701-000002000000}" name="Территории городских населенных пунктов" dataDxfId="706">
      <calculatedColumnFormula>F2239</calculatedColumnFormula>
    </tableColumn>
  </tableColumns>
  <tableStyleInfo name="TableStyleLight10" showFirstColumn="0" showLastColumn="0" showRowStripes="1" showColumnStripes="0"/>
</table>
</file>

<file path=xl/tables/table2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00000000-000C-0000-FFFF-FFFF18010000}" name="Таблица282" displayName="Таблица282" ref="D2312:F2385" totalsRowShown="0">
  <autoFilter ref="D2312:F2385" xr:uid="{00000000-0009-0000-0100-00001A010000}">
    <filterColumn colId="0">
      <filters>
        <filter val="КЛ 3х16 1 шт."/>
      </filters>
    </filterColumn>
  </autoFilter>
  <tableColumns count="3">
    <tableColumn id="1" xr3:uid="{00000000-0010-0000-1801-000001000000}" name="Уровень напряжения 10 кВ_x000a_ КЛ с алюминиевыми жилами в траншее" dataDxfId="705"/>
    <tableColumn id="2" xr3:uid="{00000000-0010-0000-1801-000002000000}" name="Территории, не относящиеся к территориям городских населенных пунктов" dataDxfId="704">
      <calculatedColumnFormula>осн2!N205*осн2!$D$1+осн2!$A$2+(осн2!N205*осн2!$D$1+осн2!$A$2)*осн2!$E$2</calculatedColumnFormula>
    </tableColumn>
    <tableColumn id="3" xr3:uid="{00000000-0010-0000-1801-000003000000}" name="Территории городских населенных пунктов" dataDxfId="703">
      <calculatedColumnFormula>осн2!O205*осн2!$D$1+осн2!$A$2+(осн2!O205*осн2!$D$1+осн2!$A$2)*осн2!$E$2</calculatedColumnFormula>
    </tableColumn>
  </tableColumns>
  <tableStyleInfo name="TableStyleLight10" showFirstColumn="0" showLastColumn="0" showRowStripes="1" showColumnStripes="0"/>
</table>
</file>

<file path=xl/tables/table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3" xr:uid="{00000000-000C-0000-FFFF-FFFF19010000}" name="Таблица283" displayName="Таблица283" ref="I2312:J2385" totalsRowShown="0" headerRowDxfId="702" dataDxfId="701">
  <autoFilter ref="I2312:J2385" xr:uid="{00000000-0009-0000-0100-00001B010000}"/>
  <tableColumns count="2">
    <tableColumn id="1" xr3:uid="{00000000-0010-0000-1901-000001000000}" name="Территории, не относящиеся к территориям городских населенных пунктов" dataDxfId="700">
      <calculatedColumnFormula>E2313</calculatedColumnFormula>
    </tableColumn>
    <tableColumn id="2" xr3:uid="{00000000-0010-0000-1901-000002000000}" name="Территории городских населенных пунктов" dataDxfId="699">
      <calculatedColumnFormula>F2313</calculatedColumnFormula>
    </tableColumn>
  </tableColumns>
  <tableStyleInfo name="TableStyleLight10" showFirstColumn="0" showLastColumn="0" showRowStripes="1" showColumnStripes="0"/>
</table>
</file>

<file path=xl/tables/table2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4" xr:uid="{00000000-000C-0000-FFFF-FFFF1A010000}" name="Таблица284" displayName="Таблица284" ref="D2386:F2387" totalsRowShown="0">
  <autoFilter ref="D2386:F2387" xr:uid="{00000000-0009-0000-0100-00001C010000}"/>
  <tableColumns count="3">
    <tableColumn id="1" xr3:uid="{00000000-0010-0000-1A01-000001000000}" name="Уровень напряжения 20 кВ_x000a_ КЛ с медными жилами в траншее" dataDxfId="698"/>
    <tableColumn id="2" xr3:uid="{00000000-0010-0000-1A01-000002000000}" name="Территории, не относящиеся к территориям городских населенных пунктов" dataDxfId="697">
      <calculatedColumnFormula>осн2!I279*осн2!$D$1+осн2!$A$2+(осн2!I279*осн2!$D$1+осн2!$A$2)*осн2!$E$2</calculatedColumnFormula>
    </tableColumn>
    <tableColumn id="3" xr3:uid="{00000000-0010-0000-1A01-000003000000}" name="Территории городских населенных пунктов" dataDxfId="696">
      <calculatedColumnFormula>осн2!J279*осн2!$D$1+осн2!$A$2+(осн2!J279*осн2!$D$1+осн2!$A$2)*осн2!$E$2</calculatedColumnFormula>
    </tableColumn>
  </tableColumns>
  <tableStyleInfo name="TableStyleLight10" showFirstColumn="0" showLastColumn="0" showRowStripes="1" showColumnStripes="0"/>
</table>
</file>

<file path=xl/tables/table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5" xr:uid="{00000000-000C-0000-FFFF-FFFF1B010000}" name="Таблица285" displayName="Таблица285" ref="I2386:J2387" totalsRowShown="0" headerRowDxfId="695" dataDxfId="694">
  <autoFilter ref="I2386:J2387" xr:uid="{00000000-0009-0000-0100-00001D010000}"/>
  <tableColumns count="2">
    <tableColumn id="1" xr3:uid="{00000000-0010-0000-1B01-000001000000}" name="Территории, не относящиеся к территориям городских населенных пунктов" dataDxfId="693">
      <calculatedColumnFormula>E2387</calculatedColumnFormula>
    </tableColumn>
    <tableColumn id="2" xr3:uid="{00000000-0010-0000-1B01-000002000000}" name="Территории городских населенных пунктов" dataDxfId="692">
      <calculatedColumnFormula>F2387</calculatedColumnFormula>
    </tableColumn>
  </tableColumns>
  <tableStyleInfo name="TableStyleLight10" showFirstColumn="0" showLastColumn="0" showRowStripes="1" showColumnStripes="0"/>
</table>
</file>

<file path=xl/tables/table2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6" xr:uid="{00000000-000C-0000-FFFF-FFFF1C010000}" name="Таблица286" displayName="Таблица286" ref="D2388:F2389" totalsRowShown="0" dataDxfId="691">
  <autoFilter ref="D2388:F2389" xr:uid="{00000000-0009-0000-0100-00001E010000}"/>
  <tableColumns count="3">
    <tableColumn id="1" xr3:uid="{00000000-0010-0000-1C01-000001000000}" name="Уровень напряжения 20 кВ_x000a_ КЛ с алюминиевыми жилами в траншее" dataDxfId="690"/>
    <tableColumn id="2" xr3:uid="{00000000-0010-0000-1C01-000002000000}" name="Территории, не относящиеся к территориям городских населенных пунктов" dataDxfId="689">
      <calculatedColumnFormula>осн2!N279*осн2!$D$1+осн2!$A$2+(осн2!N279*осн2!$D$1+осн2!$A$2)*осн2!$E$2</calculatedColumnFormula>
    </tableColumn>
    <tableColumn id="3" xr3:uid="{00000000-0010-0000-1C01-000003000000}" name="Территории городских населенных пунктов" dataDxfId="688">
      <calculatedColumnFormula>осн2!O279*осн2!$D$1+осн2!$A$2+(осн2!O279*осн2!$D$1+осн2!$A$2)*осн2!$E$2</calculatedColumnFormula>
    </tableColumn>
  </tableColumns>
  <tableStyleInfo name="TableStyleLight10" showFirstColumn="0" showLastColumn="0" showRowStripes="1" showColumnStripes="0"/>
</table>
</file>

<file path=xl/tables/table2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8" xr:uid="{00000000-000C-0000-FFFF-FFFF1D010000}" name="Таблица288" displayName="Таблица288" ref="I2388:J2389" totalsRowShown="0" headerRowDxfId="687" dataDxfId="686">
  <autoFilter ref="I2388:J2389" xr:uid="{00000000-0009-0000-0100-000020010000}"/>
  <tableColumns count="2">
    <tableColumn id="1" xr3:uid="{00000000-0010-0000-1D01-000001000000}" name="Территории, не относящиеся к территориям городских населенных пунктов" dataDxfId="685">
      <calculatedColumnFormula>E2389</calculatedColumnFormula>
    </tableColumn>
    <tableColumn id="2" xr3:uid="{00000000-0010-0000-1D01-000002000000}" name="Территории городских населенных пунктов" dataDxfId="684">
      <calculatedColumnFormula>F2389</calculatedColumnFormula>
    </tableColumn>
  </tableColumns>
  <tableStyleInfo name="TableStyleLight10" showFirstColumn="0" showLastColumn="0" showRowStripes="1" showColumnStripes="0"/>
</table>
</file>

<file path=xl/tables/table2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9" xr:uid="{00000000-000C-0000-FFFF-FFFF1E010000}" name="Таблица289" displayName="Таблица289" ref="D2390:F2394" totalsRowShown="0">
  <autoFilter ref="D2390:F2394" xr:uid="{00000000-0009-0000-0100-000021010000}">
    <filterColumn colId="0">
      <colorFilter dxfId="683"/>
    </filterColumn>
  </autoFilter>
  <tableColumns count="3">
    <tableColumn id="1" xr3:uid="{00000000-0010-0000-1E01-000001000000}" name="Уровень напряжения 35 кВ" dataDxfId="682"/>
    <tableColumn id="2" xr3:uid="{00000000-0010-0000-1E01-000002000000}" name="Территории, не относящиеся к территориям городских населенных пунктов" dataDxfId="681">
      <calculatedColumnFormula>осн2!I281*осн2!$D$1+осн2!$A$2+(осн2!I281*осн2!$D$1+осн2!$A$2)*осн2!$E$2</calculatedColumnFormula>
    </tableColumn>
    <tableColumn id="3" xr3:uid="{00000000-0010-0000-1E01-000003000000}" name="Территории городских населенных пунктов" dataDxfId="680">
      <calculatedColumnFormula>осн2!J281*осн2!$D$1+осн2!$A$2+(осн2!J281*осн2!$D$1+осн2!$A$2)*осн2!$E$2</calculatedColumnFormula>
    </tableColumn>
  </tableColumns>
  <tableStyleInfo name="TableStyleLight10" showFirstColumn="0" showLastColumn="0" showRowStripes="1" showColumnStripes="0"/>
</table>
</file>

<file path=xl/tables/table2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0" xr:uid="{00000000-000C-0000-FFFF-FFFF1F010000}" name="Таблица290" displayName="Таблица290" ref="I2390:J2394" totalsRowShown="0" headerRowDxfId="679" dataDxfId="678">
  <autoFilter ref="I2390:J2394" xr:uid="{00000000-0009-0000-0100-000022010000}"/>
  <tableColumns count="2">
    <tableColumn id="1" xr3:uid="{00000000-0010-0000-1F01-000001000000}" name="Территории, не относящиеся к территориям городских населенных пунктов" dataDxfId="677">
      <calculatedColumnFormula>E2391</calculatedColumnFormula>
    </tableColumn>
    <tableColumn id="2" xr3:uid="{00000000-0010-0000-1F01-000002000000}" name="Территории городских населенных пунктов" dataDxfId="676">
      <calculatedColumnFormula>F2391</calculatedColumnFormula>
    </tableColumn>
  </tableColumns>
  <tableStyleInfo name="TableStyleLight10" showFirstColumn="0" showLastColumn="0" showRowStripes="1" showColumnStripes="0"/>
</table>
</file>

<file path=xl/tables/table2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1" xr:uid="{00000000-000C-0000-FFFF-FFFF20010000}" name="Таблица291" displayName="Таблица291" ref="D2395:F2401" totalsRowShown="0">
  <autoFilter ref="D2395:F2401" xr:uid="{00000000-0009-0000-0100-000023010000}">
    <filterColumn colId="0">
      <colorFilter dxfId="675"/>
    </filterColumn>
  </autoFilter>
  <tableColumns count="3">
    <tableColumn id="1" xr3:uid="{00000000-0010-0000-2001-000001000000}" name="Уровень напряжения 110 кВ" dataDxfId="674"/>
    <tableColumn id="2" xr3:uid="{00000000-0010-0000-2001-000002000000}" name="Территории, не относящиеся к территориям городских населенных пунктов" dataDxfId="673">
      <calculatedColumnFormula>осн2!I285*осн2!$D$1+осн2!$A$3+(осн2!I285*осн2!$D$1+осн2!$A$3)*осн2!$E$2</calculatedColumnFormula>
    </tableColumn>
    <tableColumn id="3" xr3:uid="{00000000-0010-0000-2001-000003000000}" name="Территории городских населенных пунктов" dataDxfId="672">
      <calculatedColumnFormula>осн2!J285*осн2!$D$1+осн2!$A$3+(осн2!J285*осн2!$D$1+осн2!$A$3)*осн2!$E$2</calculatedColumnFormula>
    </tableColumn>
  </tableColumns>
  <tableStyleInfo name="TableStyleLight10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1C000000}" name="Таблица35" displayName="Таблица35" ref="I575:J593" totalsRowShown="0" headerRowDxfId="1582">
  <autoFilter ref="I575:J593" xr:uid="{00000000-0009-0000-0100-000023000000}"/>
  <tableColumns count="2">
    <tableColumn id="2" xr3:uid="{00000000-0010-0000-1C00-000002000000}" name="Территории, не относящиеся к территориям городских населенных пунктов" dataDxfId="1581">
      <calculatedColumnFormula>(осн2!N291*осн2!$B$2)*осн2!$D$1+осн2!$A$2+((осн2!N291*осн2!$B$2)*осн2!$D$1+осн2!$A$2)*осн2!$E$2</calculatedColumnFormula>
    </tableColumn>
    <tableColumn id="3" xr3:uid="{00000000-0010-0000-1C00-000003000000}" name="Территории городских населенных пунктов" dataDxfId="1580">
      <calculatedColumnFormula>(осн2!O291*осн2!$B$2)*осн2!$D$1+осн2!$A$2+((осн2!O291*осн2!$B$2)*осн2!$D$1+осн2!$A$2)*осн2!$E$2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3" xr:uid="{00000000-000C-0000-FFFF-FFFF21010000}" name="Таблица293" displayName="Таблица293" ref="I2395:J2401" totalsRowShown="0" headerRowDxfId="671" dataDxfId="670">
  <autoFilter ref="I2395:J2401" xr:uid="{00000000-0009-0000-0100-000025010000}"/>
  <tableColumns count="2">
    <tableColumn id="1" xr3:uid="{00000000-0010-0000-2101-000001000000}" name="Территории, не относящиеся к территориям городских населенных пунктов" dataDxfId="669">
      <calculatedColumnFormula>E2396</calculatedColumnFormula>
    </tableColumn>
    <tableColumn id="2" xr3:uid="{00000000-0010-0000-2101-000002000000}" name="Территории городских населенных пунктов" dataDxfId="668">
      <calculatedColumnFormula>F2396</calculatedColumnFormula>
    </tableColumn>
  </tableColumns>
  <tableStyleInfo name="TableStyleLight10" showFirstColumn="0" showLastColumn="0" showRowStripes="1" showColumnStripes="0"/>
</table>
</file>

<file path=xl/tables/table2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4" xr:uid="{00000000-000C-0000-FFFF-FFFF22010000}" name="Таблица294" displayName="Таблица294" ref="D2402:F2422" totalsRowShown="0">
  <autoFilter ref="D2402:F2422" xr:uid="{00000000-0009-0000-0100-000026010000}"/>
  <tableColumns count="3">
    <tableColumn id="1" xr3:uid="{00000000-0010-0000-2201-000001000000}" name="Уровень напряжения 0,4 кВ " dataDxfId="667"/>
    <tableColumn id="2" xr3:uid="{00000000-0010-0000-2201-000002000000}" name="Территории, не относящиеся к территориям городских населенных пунктов" dataDxfId="666">
      <calculatedColumnFormula>осн2!I291*осн2!$D$1+осн2!$A$2+(осн2!I291*осн2!$D$1+осн2!$A$2)*осн2!$E$2</calculatedColumnFormula>
    </tableColumn>
    <tableColumn id="3" xr3:uid="{00000000-0010-0000-2201-000003000000}" name="Территории городских населенных пунктов" dataDxfId="665">
      <calculatedColumnFormula>осн2!J291*осн2!$D$1+осн2!$A$2+(осн2!J291*осн2!$D$1+осн2!$A$2)*осн2!$E$2</calculatedColumnFormula>
    </tableColumn>
  </tableColumns>
  <tableStyleInfo name="TableStyleLight10" showFirstColumn="0" showLastColumn="0" showRowStripes="1" showColumnStripes="0"/>
</table>
</file>

<file path=xl/tables/table2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5" xr:uid="{00000000-000C-0000-FFFF-FFFF23010000}" name="Таблица295" displayName="Таблица295" ref="I2402:J2422" totalsRowShown="0" headerRowDxfId="664" dataDxfId="663">
  <autoFilter ref="I2402:J2422" xr:uid="{00000000-0009-0000-0100-000027010000}"/>
  <tableColumns count="2">
    <tableColumn id="1" xr3:uid="{00000000-0010-0000-2301-000001000000}" name="Территории, не относящиеся к территориям городских населенных пунктов" dataDxfId="662">
      <calculatedColumnFormula>E2403</calculatedColumnFormula>
    </tableColumn>
    <tableColumn id="2" xr3:uid="{00000000-0010-0000-2301-000002000000}" name="Территории городских населенных пунктов" dataDxfId="661">
      <calculatedColumnFormula>F2403</calculatedColumnFormula>
    </tableColumn>
  </tableColumns>
  <tableStyleInfo name="TableStyleLight10" showFirstColumn="0" showLastColumn="0" showRowStripes="1" showColumnStripes="0"/>
</table>
</file>

<file path=xl/tables/table2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6" xr:uid="{00000000-000C-0000-FFFF-FFFF24010000}" name="Таблица296" displayName="Таблица296" ref="D2423:F2441" totalsRowShown="0">
  <autoFilter ref="D2423:F2441" xr:uid="{00000000-0009-0000-0100-000028010000}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xr3:uid="{00000000-0010-0000-2401-000001000000}" name="Уровень напряжения 6-10 кВ " dataDxfId="660"/>
    <tableColumn id="2" xr3:uid="{00000000-0010-0000-2401-000002000000}" name="Территории, не относящиеся к территориям городских населенных пунктов" dataDxfId="659">
      <calculatedColumnFormula>осн2!N291*осн2!$D$1+осн2!$A$2+(осн2!N291*осн2!$D$1+осн2!$A$2)*осн2!$E$2</calculatedColumnFormula>
    </tableColumn>
    <tableColumn id="3" xr3:uid="{00000000-0010-0000-2401-000003000000}" name="Территории городских населенных пунктов" dataDxfId="658">
      <calculatedColumnFormula>осн2!O291*осн2!$D$1+осн2!$A$2+(осн2!O291*осн2!$D$1+осн2!$A$2)*осн2!$E$2</calculatedColumnFormula>
    </tableColumn>
  </tableColumns>
  <tableStyleInfo name="TableStyleLight10" showFirstColumn="0" showLastColumn="0" showRowStripes="1" showColumnStripes="0"/>
</table>
</file>

<file path=xl/tables/table2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7" xr:uid="{00000000-000C-0000-FFFF-FFFF25010000}" name="Таблица297" displayName="Таблица297" ref="I2423:J2441" totalsRowShown="0" headerRowDxfId="657" dataDxfId="656">
  <autoFilter ref="I2423:J2441" xr:uid="{00000000-0009-0000-0100-000029010000}"/>
  <tableColumns count="2">
    <tableColumn id="1" xr3:uid="{00000000-0010-0000-2501-000001000000}" name="Территории, не относящиеся к территориям городских населенных пунктов" dataDxfId="655">
      <calculatedColumnFormula>E2424</calculatedColumnFormula>
    </tableColumn>
    <tableColumn id="2" xr3:uid="{00000000-0010-0000-2501-000002000000}" name="Территории городских населенных пунктов" dataDxfId="654">
      <calculatedColumnFormula>F2424</calculatedColumnFormula>
    </tableColumn>
  </tableColumns>
  <tableStyleInfo name="TableStyleLight10" showFirstColumn="0" showLastColumn="0" showRowStripes="1" showColumnStripes="0"/>
</table>
</file>

<file path=xl/tables/table2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8" xr:uid="{00000000-000C-0000-FFFF-FFFF26010000}" name="Таблица298" displayName="Таблица298" ref="D2442:F2455" totalsRowShown="0">
  <autoFilter ref="D2442:F2455" xr:uid="{00000000-0009-0000-0100-00002A010000}">
    <filterColumn colId="0">
      <colorFilter dxfId="653"/>
    </filterColumn>
  </autoFilter>
  <tableColumns count="3">
    <tableColumn id="1" xr3:uid="{00000000-0010-0000-2601-000001000000}" name="Уровень напряжения 35 кВ " dataDxfId="652"/>
    <tableColumn id="2" xr3:uid="{00000000-0010-0000-2601-000002000000}" name="Территории, не относящиеся к территориям городских населенных пунктов" dataDxfId="651">
      <calculatedColumnFormula>осн2!I312*осн2!$D$1+осн2!$A$2+(осн2!I312*осн2!$D$1+осн2!$A$2)*осн2!$E$2</calculatedColumnFormula>
    </tableColumn>
    <tableColumn id="3" xr3:uid="{00000000-0010-0000-2601-000003000000}" name="Территории городских населенных пунктов" dataDxfId="650">
      <calculatedColumnFormula>осн2!J312*осн2!$D$1+осн2!$A$2+(осн2!J312*осн2!$D$1+осн2!$A$2)*осн2!$E$2</calculatedColumnFormula>
    </tableColumn>
  </tableColumns>
  <tableStyleInfo name="TableStyleLight10" showFirstColumn="0" showLastColumn="0" showRowStripes="1" showColumnStripes="0"/>
</table>
</file>

<file path=xl/tables/table2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9" xr:uid="{00000000-000C-0000-FFFF-FFFF27010000}" name="Таблица299" displayName="Таблица299" ref="I2442:J2455" totalsRowShown="0" headerRowDxfId="649" dataDxfId="648">
  <autoFilter ref="I2442:J2455" xr:uid="{00000000-0009-0000-0100-00002B010000}"/>
  <tableColumns count="2">
    <tableColumn id="1" xr3:uid="{00000000-0010-0000-2701-000001000000}" name="Территории, не относящиеся к территориям городских населенных пунктов" dataDxfId="647">
      <calculatedColumnFormula>E2443</calculatedColumnFormula>
    </tableColumn>
    <tableColumn id="2" xr3:uid="{00000000-0010-0000-2701-000002000000}" name="Территории городских населенных пунктов" dataDxfId="646">
      <calculatedColumnFormula>F2443</calculatedColumnFormula>
    </tableColumn>
  </tableColumns>
  <tableStyleInfo name="TableStyleLight10" showFirstColumn="0" showLastColumn="0" showRowStripes="1" showColumnStripes="0"/>
</table>
</file>

<file path=xl/tables/table2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0" xr:uid="{00000000-000C-0000-FFFF-FFFF28010000}" name="Таблица300" displayName="Таблица300" ref="D2456:F2466" totalsRowShown="0">
  <autoFilter ref="D2456:F2466" xr:uid="{00000000-0009-0000-0100-00002C010000}">
    <filterColumn colId="0">
      <colorFilter dxfId="645"/>
    </filterColumn>
  </autoFilter>
  <tableColumns count="3">
    <tableColumn id="1" xr3:uid="{00000000-0010-0000-2801-000001000000}" name="Уровень напряжения 110 кВ " dataDxfId="644"/>
    <tableColumn id="2" xr3:uid="{00000000-0010-0000-2801-000002000000}" name="Территории, не относящиеся к территориям городских населенных пунктов" dataDxfId="643">
      <calculatedColumnFormula>осн2!N312*осн2!$D$1+осн2!$A$2+(осн2!N312*осн2!$D$1+осн2!$A$2)*осн2!$E$2</calculatedColumnFormula>
    </tableColumn>
    <tableColumn id="3" xr3:uid="{00000000-0010-0000-2801-000003000000}" name="Территории городских населенных пунктов" dataDxfId="642">
      <calculatedColumnFormula>осн2!O312*осн2!$D$1+осн2!$A$2+(осн2!O312*осн2!$D$1+осн2!$A$2)*осн2!$E$2</calculatedColumnFormula>
    </tableColumn>
  </tableColumns>
  <tableStyleInfo name="TableStyleLight10" showFirstColumn="0" showLastColumn="0" showRowStripes="1" showColumnStripes="0"/>
</table>
</file>

<file path=xl/tables/table2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1" xr:uid="{00000000-000C-0000-FFFF-FFFF29010000}" name="Таблица301" displayName="Таблица301" ref="I2456:J2466" totalsRowShown="0" headerRowDxfId="641" dataDxfId="640">
  <autoFilter ref="I2456:J2466" xr:uid="{00000000-0009-0000-0100-00002D010000}"/>
  <tableColumns count="2">
    <tableColumn id="1" xr3:uid="{00000000-0010-0000-2901-000001000000}" name="Территории, не относящиеся к территориям городских населенных пунктов" dataDxfId="639">
      <calculatedColumnFormula>E2457</calculatedColumnFormula>
    </tableColumn>
    <tableColumn id="2" xr3:uid="{00000000-0010-0000-2901-000002000000}" name="Территории городских населенных пунктов" dataDxfId="638">
      <calculatedColumnFormula>F2457</calculatedColumnFormula>
    </tableColumn>
  </tableColumns>
  <tableStyleInfo name="TableStyleLight10" showFirstColumn="0" showLastColumn="0" showRowStripes="1" showColumnStripes="0"/>
</table>
</file>

<file path=xl/tables/table2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2" xr:uid="{00000000-000C-0000-FFFF-FFFF2A010000}" name="Таблица302" displayName="Таблица302" ref="D2467:F2468" totalsRowShown="0">
  <autoFilter ref="D2467:F2468" xr:uid="{00000000-0009-0000-0100-00002E010000}"/>
  <tableColumns count="3">
    <tableColumn id="1" xr3:uid="{00000000-0010-0000-2A01-000001000000}" name="Уровень напряжения 220 кВ " dataDxfId="637"/>
    <tableColumn id="2" xr3:uid="{00000000-0010-0000-2A01-000002000000}" name="Территории, не относящиеся к территориям городских населенных пунктов" dataDxfId="636">
      <calculatedColumnFormula>осн2!I326*осн2!$D$1+осн2!$A$2+(осн2!I326*осн2!$D$1+осн2!$A$2)*осн2!$E$2</calculatedColumnFormula>
    </tableColumn>
    <tableColumn id="3" xr3:uid="{00000000-0010-0000-2A01-000003000000}" name="Территории городских населенных пунктов" dataDxfId="635">
      <calculatedColumnFormula>осн2!J326*осн2!$D$1+осн2!$A$2+(осн2!J326*осн2!$D$1+осн2!$A$2)*осн2!$E$2</calculatedColumnFormula>
    </tableColumn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Таблица2" displayName="Таблица2" ref="D195:F284" totalsRowShown="0" headerRowDxfId="1691" dataDxfId="1690">
  <autoFilter ref="D195:F284" xr:uid="{00000000-0009-0000-0100-000002000000}">
    <filterColumn colId="0">
      <filters>
        <filter val="КЛ 3х16 1 шт."/>
      </filters>
    </filterColumn>
  </autoFilter>
  <tableColumns count="3">
    <tableColumn id="1" xr3:uid="{00000000-0010-0000-0200-000001000000}" name="Уровень напряжения 6 кВ_x000a_ КЛ с медными жилами в траншее" dataDxfId="1689"/>
    <tableColumn id="2" xr3:uid="{00000000-0010-0000-0200-000002000000}" name="Территории, не относящиеся к территориям городских населенных пунктов" dataDxfId="1688">
      <calculatedColumnFormula>(осн2!I101*осн2!$B$2)*осн2!$D$1+осн2!$A$2+((осн2!I101*осн2!$B$2)*осн2!$D$1+осн2!$A$2)*осн2!$E$2</calculatedColumnFormula>
    </tableColumn>
    <tableColumn id="3" xr3:uid="{00000000-0010-0000-0200-000003000000}" name="Территории городских населенных пунктов" dataDxfId="1687">
      <calculatedColumnFormula>(осн2!J101*осн2!$B$2)*осн2!$D$1+осн2!$A$2+((осн2!J101*осн2!$B$2)*осн2!$D$1+осн2!$A$2)*осн2!$E$2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1D000000}" name="Таблица36" displayName="Таблица36" ref="I594:J607" totalsRowShown="0" headerRowDxfId="1579">
  <autoFilter ref="I594:J607" xr:uid="{00000000-0009-0000-0100-000024000000}"/>
  <tableColumns count="2">
    <tableColumn id="2" xr3:uid="{00000000-0010-0000-1D00-000002000000}" name="Территории, не относящиеся к территориям городских населенных пунктов" dataDxfId="1578">
      <calculatedColumnFormula>(осн2!I312*осн2!$B$2)*осн2!$D$1+осн2!$A$2+((осн2!I312*осн2!$B$2)*осн2!$D$1+осн2!$A$2)*осн2!$E$2</calculatedColumnFormula>
    </tableColumn>
    <tableColumn id="3" xr3:uid="{00000000-0010-0000-1D00-000003000000}" name="Территории городских населенных пунктов" dataDxfId="1577">
      <calculatedColumnFormula>(осн2!J312*осн2!$B$2)*осн2!$D$1+осн2!$A$2+((осн2!J312*осн2!$B$2)*осн2!$D$1+осн2!$A$2)*осн2!$E$2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3" xr:uid="{00000000-000C-0000-FFFF-FFFF2B010000}" name="Таблица303" displayName="Таблица303" ref="I2467:J2468" totalsRowShown="0" headerRowDxfId="634" dataDxfId="633">
  <autoFilter ref="I2467:J2468" xr:uid="{00000000-0009-0000-0100-00002F010000}"/>
  <tableColumns count="2">
    <tableColumn id="1" xr3:uid="{00000000-0010-0000-2B01-000001000000}" name="Территории, не относящиеся к территориям городских населенных пунктов" dataDxfId="632">
      <calculatedColumnFormula>E2468</calculatedColumnFormula>
    </tableColumn>
    <tableColumn id="2" xr3:uid="{00000000-0010-0000-2B01-000002000000}" name="Территории городских населенных пунктов" dataDxfId="631">
      <calculatedColumnFormula>F2468</calculatedColumnFormula>
    </tableColumn>
  </tableColumns>
  <tableStyleInfo name="TableStyleLight10" showFirstColumn="0" showLastColumn="0" showRowStripes="1" showColumnStripes="0"/>
</table>
</file>

<file path=xl/tables/table3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4" xr:uid="{00000000-000C-0000-FFFF-FFFF2C010000}" name="Таблица304" displayName="Таблица304" ref="M1853:N1942" totalsRowShown="0" dataDxfId="630">
  <autoFilter ref="M1853:N1942" xr:uid="{00000000-0009-0000-0100-000030010000}"/>
  <tableColumns count="2">
    <tableColumn id="1" xr3:uid="{00000000-0010-0000-2C01-000001000000}" name="Территории, не относящиеся к территориям городских населенных пунктов" dataDxfId="629">
      <calculatedColumnFormula>I1854</calculatedColumnFormula>
    </tableColumn>
    <tableColumn id="2" xr3:uid="{00000000-0010-0000-2C01-000002000000}" name="Территории городских населенных пунктов " dataDxfId="628">
      <calculatedColumnFormula>J1854</calculatedColumnFormula>
    </tableColumn>
  </tableColumns>
  <tableStyleInfo name="TableStyleLight10" showFirstColumn="0" showLastColumn="0" showRowStripes="1" showColumnStripes="0"/>
</table>
</file>

<file path=xl/tables/table3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5" xr:uid="{00000000-000C-0000-FFFF-FFFF2D010000}" name="Таблица305" displayName="Таблица305" ref="Q1853:R1942" totalsRowShown="0" dataDxfId="627">
  <autoFilter ref="Q1853:R1942" xr:uid="{00000000-0009-0000-0100-000031010000}"/>
  <tableColumns count="2">
    <tableColumn id="1" xr3:uid="{00000000-0010-0000-2D01-000001000000}" name="Территории, не относящиеся к территориям городских населенных пунктов" dataDxfId="626">
      <calculatedColumnFormula>M1854</calculatedColumnFormula>
    </tableColumn>
    <tableColumn id="2" xr3:uid="{00000000-0010-0000-2D01-000002000000}" name="Территории городских населенных пунктов " dataDxfId="625">
      <calculatedColumnFormula>N1854</calculatedColumnFormula>
    </tableColumn>
  </tableColumns>
  <tableStyleInfo name="TableStyleLight10" showFirstColumn="0" showLastColumn="0" showRowStripes="1" showColumnStripes="0"/>
</table>
</file>

<file path=xl/tables/table3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6" xr:uid="{00000000-000C-0000-FFFF-FFFF2E010000}" name="Таблица306" displayName="Таблица306" ref="M1943:N2042" totalsRowShown="0" dataDxfId="624">
  <autoFilter ref="M1943:N2042" xr:uid="{00000000-0009-0000-0100-000032010000}"/>
  <tableColumns count="2">
    <tableColumn id="1" xr3:uid="{00000000-0010-0000-2E01-000001000000}" name="Территории, не относящиеся к территориям городских населенных пунктов" dataDxfId="623">
      <calculatedColumnFormula>I1944</calculatedColumnFormula>
    </tableColumn>
    <tableColumn id="2" xr3:uid="{00000000-0010-0000-2E01-000002000000}" name="Территории городских населенных пунктов " dataDxfId="622">
      <calculatedColumnFormula>J1944</calculatedColumnFormula>
    </tableColumn>
  </tableColumns>
  <tableStyleInfo name="TableStyleLight10" showFirstColumn="0" showLastColumn="0" showRowStripes="1" showColumnStripes="0"/>
</table>
</file>

<file path=xl/tables/table3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2F010000}" name="Таблица307" displayName="Таблица307" ref="Q1943:R2042" totalsRowShown="0" dataDxfId="621">
  <autoFilter ref="Q1943:R2042" xr:uid="{00000000-0009-0000-0100-000033010000}"/>
  <tableColumns count="2">
    <tableColumn id="1" xr3:uid="{00000000-0010-0000-2F01-000001000000}" name="Территории, не относящиеся к территориям городских населенных пунктов" dataDxfId="620">
      <calculatedColumnFormula>M1944</calculatedColumnFormula>
    </tableColumn>
    <tableColumn id="2" xr3:uid="{00000000-0010-0000-2F01-000002000000}" name="Территории городских населенных пунктов " dataDxfId="619">
      <calculatedColumnFormula>N1944</calculatedColumnFormula>
    </tableColumn>
  </tableColumns>
  <tableStyleInfo name="TableStyleLight10" showFirstColumn="0" showLastColumn="0" showRowStripes="1" showColumnStripes="0"/>
</table>
</file>

<file path=xl/tables/table3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30010000}" name="Таблица308" displayName="Таблица308" ref="M2043:N2132" totalsRowShown="0" headerRowDxfId="618" dataDxfId="617">
  <autoFilter ref="M2043:N2132" xr:uid="{00000000-0009-0000-0100-000034010000}"/>
  <tableColumns count="2">
    <tableColumn id="1" xr3:uid="{00000000-0010-0000-3001-000001000000}" name="Территории, не относящиеся к территориям городских населенных пунктов" dataDxfId="616">
      <calculatedColumnFormula>I2044</calculatedColumnFormula>
    </tableColumn>
    <tableColumn id="2" xr3:uid="{00000000-0010-0000-3001-000002000000}" name="Территории городских населенных пунктов" dataDxfId="615">
      <calculatedColumnFormula>J2044</calculatedColumnFormula>
    </tableColumn>
  </tableColumns>
  <tableStyleInfo name="TableStyleLight10" showFirstColumn="0" showLastColumn="0" showRowStripes="1" showColumnStripes="0"/>
</table>
</file>

<file path=xl/tables/table3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31010000}" name="Таблица309" displayName="Таблица309" ref="Q2043:R2132" totalsRowShown="0" headerRowDxfId="614" dataDxfId="613">
  <autoFilter ref="Q2043:R2132" xr:uid="{00000000-0009-0000-0100-000035010000}"/>
  <tableColumns count="2">
    <tableColumn id="1" xr3:uid="{00000000-0010-0000-3101-000001000000}" name="Территории, не относящиеся к территориям городских населенных пунктов" dataDxfId="612">
      <calculatedColumnFormula>M2044</calculatedColumnFormula>
    </tableColumn>
    <tableColumn id="2" xr3:uid="{00000000-0010-0000-3101-000002000000}" name="Территории городских населенных пунктов" dataDxfId="611">
      <calculatedColumnFormula>N2044</calculatedColumnFormula>
    </tableColumn>
  </tableColumns>
  <tableStyleInfo name="TableStyleLight10" showFirstColumn="0" showLastColumn="0" showRowStripes="1" showColumnStripes="0"/>
</table>
</file>

<file path=xl/tables/table3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32010000}" name="Таблица310" displayName="Таблица310" ref="M2133:N2237" totalsRowShown="0" headerRowDxfId="610" dataDxfId="609">
  <autoFilter ref="M2133:N2237" xr:uid="{00000000-0009-0000-0100-000036010000}"/>
  <tableColumns count="2">
    <tableColumn id="1" xr3:uid="{00000000-0010-0000-3201-000001000000}" name="Территории, не относящиеся к территориям городских населенных пунктов" dataDxfId="608">
      <calculatedColumnFormula>I2134</calculatedColumnFormula>
    </tableColumn>
    <tableColumn id="2" xr3:uid="{00000000-0010-0000-3201-000002000000}" name="Территории городских населенных пунктов" dataDxfId="607">
      <calculatedColumnFormula>J2134</calculatedColumnFormula>
    </tableColumn>
  </tableColumns>
  <tableStyleInfo name="TableStyleLight10" showFirstColumn="0" showLastColumn="0" showRowStripes="1" showColumnStripes="0"/>
</table>
</file>

<file path=xl/tables/table3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33010000}" name="Таблица311" displayName="Таблица311" ref="Q2133:R2237" totalsRowShown="0" headerRowDxfId="606" dataDxfId="605">
  <autoFilter ref="Q2133:R2237" xr:uid="{00000000-0009-0000-0100-000037010000}"/>
  <tableColumns count="2">
    <tableColumn id="1" xr3:uid="{00000000-0010-0000-3301-000001000000}" name="Территории, не относящиеся к территориям городских населенных пунктов" dataDxfId="604">
      <calculatedColumnFormula>M2134</calculatedColumnFormula>
    </tableColumn>
    <tableColumn id="2" xr3:uid="{00000000-0010-0000-3301-000002000000}" name="Территории городских населенных пунктов" dataDxfId="603">
      <calculatedColumnFormula>N2134</calculatedColumnFormula>
    </tableColumn>
  </tableColumns>
  <tableStyleInfo name="TableStyleLight10" showFirstColumn="0" showLastColumn="0" showRowStripes="1" showColumnStripes="0"/>
</table>
</file>

<file path=xl/tables/table3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34010000}" name="Таблица312" displayName="Таблица312" ref="M2238:N2311" totalsRowShown="0" headerRowDxfId="602" dataDxfId="601">
  <autoFilter ref="M2238:N2311" xr:uid="{00000000-0009-0000-0100-000038010000}"/>
  <tableColumns count="2">
    <tableColumn id="1" xr3:uid="{00000000-0010-0000-3401-000001000000}" name="Территории, не относящиеся к территориям городских населенных пунктов" dataDxfId="600">
      <calculatedColumnFormula>I2239</calculatedColumnFormula>
    </tableColumn>
    <tableColumn id="2" xr3:uid="{00000000-0010-0000-3401-000002000000}" name="Территории городских населенных пунктов" dataDxfId="599">
      <calculatedColumnFormula>J2239</calculatedColumnFormula>
    </tableColumn>
  </tableColumns>
  <tableStyleInfo name="TableStyleLight10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1E000000}" name="Таблица37" displayName="Таблица37" ref="I608:J618" totalsRowShown="0" headerRowDxfId="1576">
  <autoFilter ref="I608:J618" xr:uid="{00000000-0009-0000-0100-000025000000}"/>
  <tableColumns count="2">
    <tableColumn id="2" xr3:uid="{00000000-0010-0000-1E00-000002000000}" name="Территории, не относящиеся к территориям городских населенных пунктов" dataDxfId="1575">
      <calculatedColumnFormula>(осн2!N312*осн2!$B$2)*осн2!$D$1+осн2!$A$2+((осн2!N312*осн2!$B$2)*осн2!$D$1+осн2!$A$2)*осн2!$E$2</calculatedColumnFormula>
    </tableColumn>
    <tableColumn id="3" xr3:uid="{00000000-0010-0000-1E00-000003000000}" name="Территории городских населенных пунктов" dataDxfId="1574">
      <calculatedColumnFormula>(осн2!O312*осн2!$B$2)*осн2!$D$1+осн2!$A$2+((осн2!O312*осн2!$B$2)*осн2!$D$1+осн2!$A$2)*осн2!$E$2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35010000}" name="Таблица313" displayName="Таблица313" ref="Q2238:R2311" totalsRowShown="0" headerRowDxfId="598" dataDxfId="597">
  <autoFilter ref="Q2238:R2311" xr:uid="{00000000-0009-0000-0100-000039010000}"/>
  <tableColumns count="2">
    <tableColumn id="1" xr3:uid="{00000000-0010-0000-3501-000001000000}" name="Территории, не относящиеся к территориям городских населенных пунктов" dataDxfId="596">
      <calculatedColumnFormula>M2239</calculatedColumnFormula>
    </tableColumn>
    <tableColumn id="2" xr3:uid="{00000000-0010-0000-3501-000002000000}" name="Территории городских населенных пунктов" dataDxfId="595">
      <calculatedColumnFormula>N2239</calculatedColumnFormula>
    </tableColumn>
  </tableColumns>
  <tableStyleInfo name="TableStyleLight10" showFirstColumn="0" showLastColumn="0" showRowStripes="1" showColumnStripes="0"/>
</table>
</file>

<file path=xl/tables/table3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36010000}" name="Таблица314" displayName="Таблица314" ref="M2312:N2385" totalsRowShown="0" headerRowDxfId="594" dataDxfId="593">
  <autoFilter ref="M2312:N2385" xr:uid="{00000000-0009-0000-0100-00003A010000}"/>
  <tableColumns count="2">
    <tableColumn id="1" xr3:uid="{00000000-0010-0000-3601-000001000000}" name="Территории, не относящиеся к территориям городских населенных пунктов" dataDxfId="592">
      <calculatedColumnFormula>I2313</calculatedColumnFormula>
    </tableColumn>
    <tableColumn id="2" xr3:uid="{00000000-0010-0000-3601-000002000000}" name="Территории городских населенных пунктов" dataDxfId="591">
      <calculatedColumnFormula>J2313</calculatedColumnFormula>
    </tableColumn>
  </tableColumns>
  <tableStyleInfo name="TableStyleLight10" showFirstColumn="0" showLastColumn="0" showRowStripes="1" showColumnStripes="0"/>
</table>
</file>

<file path=xl/tables/table3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37010000}" name="Таблица315" displayName="Таблица315" ref="Q2312:R2385" totalsRowShown="0" headerRowDxfId="590" dataDxfId="589">
  <autoFilter ref="Q2312:R2385" xr:uid="{00000000-0009-0000-0100-00003B010000}"/>
  <tableColumns count="2">
    <tableColumn id="1" xr3:uid="{00000000-0010-0000-3701-000001000000}" name="Территории, не относящиеся к территориям городских населенных пунктов" dataDxfId="588">
      <calculatedColumnFormula>M2313</calculatedColumnFormula>
    </tableColumn>
    <tableColumn id="2" xr3:uid="{00000000-0010-0000-3701-000002000000}" name="Территории городских населенных пунктов" dataDxfId="587">
      <calculatedColumnFormula>N2313</calculatedColumnFormula>
    </tableColumn>
  </tableColumns>
  <tableStyleInfo name="TableStyleLight10" showFirstColumn="0" showLastColumn="0" showRowStripes="1" showColumnStripes="0"/>
</table>
</file>

<file path=xl/tables/table3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38010000}" name="Таблица316" displayName="Таблица316" ref="M2386:N2387" totalsRowShown="0" headerRowDxfId="586" dataDxfId="585">
  <autoFilter ref="M2386:N2387" xr:uid="{00000000-0009-0000-0100-00003C010000}"/>
  <tableColumns count="2">
    <tableColumn id="1" xr3:uid="{00000000-0010-0000-3801-000001000000}" name="Территории, не относящиеся к территориям городских населенных пунктов" dataDxfId="584">
      <calculatedColumnFormula>I2387</calculatedColumnFormula>
    </tableColumn>
    <tableColumn id="2" xr3:uid="{00000000-0010-0000-3801-000002000000}" name="Территории городских населенных пунктов" dataDxfId="583">
      <calculatedColumnFormula>J2387</calculatedColumnFormula>
    </tableColumn>
  </tableColumns>
  <tableStyleInfo name="TableStyleLight10" showFirstColumn="0" showLastColumn="0" showRowStripes="1" showColumnStripes="0"/>
</table>
</file>

<file path=xl/tables/table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39010000}" name="Таблица317" displayName="Таблица317" ref="Q2386:R2387" totalsRowShown="0" headerRowDxfId="582" dataDxfId="581">
  <autoFilter ref="Q2386:R2387" xr:uid="{00000000-0009-0000-0100-00003D010000}"/>
  <tableColumns count="2">
    <tableColumn id="1" xr3:uid="{00000000-0010-0000-3901-000001000000}" name="Территории, не относящиеся к территориям городских населенных пунктов" dataDxfId="580">
      <calculatedColumnFormula>M2387</calculatedColumnFormula>
    </tableColumn>
    <tableColumn id="2" xr3:uid="{00000000-0010-0000-3901-000002000000}" name="Территории городских населенных пунктов" dataDxfId="579">
      <calculatedColumnFormula>N2387</calculatedColumnFormula>
    </tableColumn>
  </tableColumns>
  <tableStyleInfo name="TableStyleLight10" showFirstColumn="0" showLastColumn="0" showRowStripes="1" showColumnStripes="0"/>
</table>
</file>

<file path=xl/tables/table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3A010000}" name="Таблица318" displayName="Таблица318" ref="M2388:N2389" totalsRowShown="0" headerRowDxfId="578" dataDxfId="577">
  <autoFilter ref="M2388:N2389" xr:uid="{00000000-0009-0000-0100-00003E010000}"/>
  <tableColumns count="2">
    <tableColumn id="1" xr3:uid="{00000000-0010-0000-3A01-000001000000}" name="Территории, не относящиеся к территориям городских населенных пунктов" dataDxfId="576">
      <calculatedColumnFormula>I2389</calculatedColumnFormula>
    </tableColumn>
    <tableColumn id="2" xr3:uid="{00000000-0010-0000-3A01-000002000000}" name="Территории городских населенных пунктов" dataDxfId="575">
      <calculatedColumnFormula>J2389</calculatedColumnFormula>
    </tableColumn>
  </tableColumns>
  <tableStyleInfo name="TableStyleLight10" showFirstColumn="0" showLastColumn="0" showRowStripes="1" showColumnStripes="0"/>
</table>
</file>

<file path=xl/tables/table3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9" xr:uid="{00000000-000C-0000-FFFF-FFFF3B010000}" name="Таблица319" displayName="Таблица319" ref="Q2388:R2389" totalsRowShown="0" headerRowDxfId="574" dataDxfId="573">
  <autoFilter ref="Q2388:R2389" xr:uid="{00000000-0009-0000-0100-00003F010000}"/>
  <tableColumns count="2">
    <tableColumn id="1" xr3:uid="{00000000-0010-0000-3B01-000001000000}" name="Территории, не относящиеся к территориям городских населенных пунктов" dataDxfId="572">
      <calculatedColumnFormula>M2389</calculatedColumnFormula>
    </tableColumn>
    <tableColumn id="2" xr3:uid="{00000000-0010-0000-3B01-000002000000}" name="Территории городских населенных пунктов" dataDxfId="571">
      <calculatedColumnFormula>N2389</calculatedColumnFormula>
    </tableColumn>
  </tableColumns>
  <tableStyleInfo name="TableStyleLight10" showFirstColumn="0" showLastColumn="0" showRowStripes="1" showColumnStripes="0"/>
</table>
</file>

<file path=xl/tables/table3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0" xr:uid="{00000000-000C-0000-FFFF-FFFF3C010000}" name="Таблица320" displayName="Таблица320" ref="M2390:N2394" totalsRowShown="0" headerRowDxfId="570" dataDxfId="569">
  <autoFilter ref="M2390:N2394" xr:uid="{00000000-0009-0000-0100-000040010000}"/>
  <tableColumns count="2">
    <tableColumn id="1" xr3:uid="{00000000-0010-0000-3C01-000001000000}" name="Территории, не относящиеся к территориям городских населенных пунктов" dataDxfId="568">
      <calculatedColumnFormula>I2391</calculatedColumnFormula>
    </tableColumn>
    <tableColumn id="2" xr3:uid="{00000000-0010-0000-3C01-000002000000}" name="Территории городских населенных пунктов" dataDxfId="567">
      <calculatedColumnFormula>J2391</calculatedColumnFormula>
    </tableColumn>
  </tableColumns>
  <tableStyleInfo name="TableStyleLight10" showFirstColumn="0" showLastColumn="0" showRowStripes="1" showColumnStripes="0"/>
</table>
</file>

<file path=xl/tables/table3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1" xr:uid="{00000000-000C-0000-FFFF-FFFF3D010000}" name="Таблица321" displayName="Таблица321" ref="Q2390:R2394" totalsRowShown="0" headerRowDxfId="566" dataDxfId="565">
  <autoFilter ref="Q2390:R2394" xr:uid="{00000000-0009-0000-0100-000041010000}"/>
  <tableColumns count="2">
    <tableColumn id="1" xr3:uid="{00000000-0010-0000-3D01-000001000000}" name="Территории, не относящиеся к территориям городских населенных пунктов" dataDxfId="564">
      <calculatedColumnFormula>M2391</calculatedColumnFormula>
    </tableColumn>
    <tableColumn id="2" xr3:uid="{00000000-0010-0000-3D01-000002000000}" name="Территории городских населенных пунктов" dataDxfId="563">
      <calculatedColumnFormula>N2391</calculatedColumnFormula>
    </tableColumn>
  </tableColumns>
  <tableStyleInfo name="TableStyleLight10" showFirstColumn="0" showLastColumn="0" showRowStripes="1" showColumnStripes="0"/>
</table>
</file>

<file path=xl/tables/table3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2" xr:uid="{00000000-000C-0000-FFFF-FFFF3E010000}" name="Таблица322" displayName="Таблица322" ref="M2395:N2401" totalsRowShown="0" headerRowDxfId="562" dataDxfId="561">
  <autoFilter ref="M2395:N2401" xr:uid="{00000000-0009-0000-0100-000042010000}"/>
  <tableColumns count="2">
    <tableColumn id="1" xr3:uid="{00000000-0010-0000-3E01-000001000000}" name="Территории, не относящиеся к территориям городских населенных пунктов" dataDxfId="560">
      <calculatedColumnFormula>I2396</calculatedColumnFormula>
    </tableColumn>
    <tableColumn id="2" xr3:uid="{00000000-0010-0000-3E01-000002000000}" name="Территории городских населенных пунктов" dataDxfId="559">
      <calculatedColumnFormula>J2396</calculatedColumnFormula>
    </tableColumn>
  </tableColumns>
  <tableStyleInfo name="TableStyleLight10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F000000}" name="Таблица38" displayName="Таблица38" ref="I619:J620" totalsRowShown="0" headerRowDxfId="1573">
  <autoFilter ref="I619:J620" xr:uid="{00000000-0009-0000-0100-000026000000}"/>
  <tableColumns count="2">
    <tableColumn id="2" xr3:uid="{00000000-0010-0000-1F00-000002000000}" name="Территории, не относящиеся к территориям городских населенных пунктов" dataDxfId="1572">
      <calculatedColumnFormula>(осн2!I326*осн2!$B$2)*осн2!$D$1+осн2!$A$2+((осн2!I326*осн2!$B$2)*осн2!$D$1+осн2!$A$2)*осн2!$E$2</calculatedColumnFormula>
    </tableColumn>
    <tableColumn id="3" xr3:uid="{00000000-0010-0000-1F00-000003000000}" name="Территории городских населенных пунктов" dataDxfId="1571">
      <calculatedColumnFormula>(осн2!J326*осн2!$B$2)*осн2!$D$1+осн2!$A$2+((осн2!J326*осн2!$B$2)*осн2!$D$1+осн2!$A$2)*осн2!$E$2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3" xr:uid="{00000000-000C-0000-FFFF-FFFF3F010000}" name="Таблица323" displayName="Таблица323" ref="Q2395:R2401" totalsRowShown="0" headerRowDxfId="558" dataDxfId="557">
  <autoFilter ref="Q2395:R2401" xr:uid="{00000000-0009-0000-0100-000043010000}"/>
  <tableColumns count="2">
    <tableColumn id="1" xr3:uid="{00000000-0010-0000-3F01-000001000000}" name="Территории, не относящиеся к территориям городских населенных пунктов" dataDxfId="556">
      <calculatedColumnFormula>M2396</calculatedColumnFormula>
    </tableColumn>
    <tableColumn id="2" xr3:uid="{00000000-0010-0000-3F01-000002000000}" name="Территории городских населенных пунктов" dataDxfId="555">
      <calculatedColumnFormula>N2396</calculatedColumnFormula>
    </tableColumn>
  </tableColumns>
  <tableStyleInfo name="TableStyleLight10" showFirstColumn="0" showLastColumn="0" showRowStripes="1" showColumnStripes="0"/>
</table>
</file>

<file path=xl/tables/table3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4" xr:uid="{00000000-000C-0000-FFFF-FFFF40010000}" name="Таблица324" displayName="Таблица324" ref="M2402:N2422" totalsRowShown="0" headerRowDxfId="554" dataDxfId="553">
  <autoFilter ref="M2402:N2422" xr:uid="{00000000-0009-0000-0100-000044010000}"/>
  <tableColumns count="2">
    <tableColumn id="1" xr3:uid="{00000000-0010-0000-4001-000001000000}" name="Территории, не относящиеся к территориям городских населенных пунктов" dataDxfId="552">
      <calculatedColumnFormula>I2403</calculatedColumnFormula>
    </tableColumn>
    <tableColumn id="2" xr3:uid="{00000000-0010-0000-4001-000002000000}" name="Территории городских населенных пунктов" dataDxfId="551">
      <calculatedColumnFormula>J2403</calculatedColumnFormula>
    </tableColumn>
  </tableColumns>
  <tableStyleInfo name="TableStyleLight10" showFirstColumn="0" showLastColumn="0" showRowStripes="1" showColumnStripes="0"/>
</table>
</file>

<file path=xl/tables/table3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5" xr:uid="{00000000-000C-0000-FFFF-FFFF41010000}" name="Таблица325" displayName="Таблица325" ref="Q2402:R2422" totalsRowShown="0" headerRowDxfId="550" dataDxfId="549">
  <autoFilter ref="Q2402:R2422" xr:uid="{00000000-0009-0000-0100-000045010000}"/>
  <tableColumns count="2">
    <tableColumn id="1" xr3:uid="{00000000-0010-0000-4101-000001000000}" name="Территории, не относящиеся к территориям городских населенных пунктов" dataDxfId="548">
      <calculatedColumnFormula>M2403</calculatedColumnFormula>
    </tableColumn>
    <tableColumn id="2" xr3:uid="{00000000-0010-0000-4101-000002000000}" name="Территории городских населенных пунктов" dataDxfId="547">
      <calculatedColumnFormula>N2403</calculatedColumnFormula>
    </tableColumn>
  </tableColumns>
  <tableStyleInfo name="TableStyleLight10" showFirstColumn="0" showLastColumn="0" showRowStripes="1" showColumnStripes="0"/>
</table>
</file>

<file path=xl/tables/table3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6" xr:uid="{00000000-000C-0000-FFFF-FFFF42010000}" name="Таблица326" displayName="Таблица326" ref="M2423:N2441" totalsRowShown="0" headerRowDxfId="546" dataDxfId="545">
  <autoFilter ref="M2423:N2441" xr:uid="{00000000-0009-0000-0100-000046010000}"/>
  <tableColumns count="2">
    <tableColumn id="1" xr3:uid="{00000000-0010-0000-4201-000001000000}" name="Территории, не относящиеся к территориям городских населенных пунктов" dataDxfId="544">
      <calculatedColumnFormula>I2424</calculatedColumnFormula>
    </tableColumn>
    <tableColumn id="2" xr3:uid="{00000000-0010-0000-4201-000002000000}" name="Территории городских населенных пунктов" dataDxfId="543">
      <calculatedColumnFormula>J2424</calculatedColumnFormula>
    </tableColumn>
  </tableColumns>
  <tableStyleInfo name="TableStyleLight10" showFirstColumn="0" showLastColumn="0" showRowStripes="1" showColumnStripes="0"/>
</table>
</file>

<file path=xl/tables/table3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7" xr:uid="{00000000-000C-0000-FFFF-FFFF43010000}" name="Таблица327" displayName="Таблица327" ref="Q2423:R2441" totalsRowShown="0" headerRowDxfId="542" dataDxfId="541">
  <autoFilter ref="Q2423:R2441" xr:uid="{00000000-0009-0000-0100-000047010000}"/>
  <tableColumns count="2">
    <tableColumn id="1" xr3:uid="{00000000-0010-0000-4301-000001000000}" name="Территории, не относящиеся к территориям городских населенных пунктов" dataDxfId="540">
      <calculatedColumnFormula>M2424</calculatedColumnFormula>
    </tableColumn>
    <tableColumn id="2" xr3:uid="{00000000-0010-0000-4301-000002000000}" name="Территории городских населенных пунктов" dataDxfId="539">
      <calculatedColumnFormula>N2424</calculatedColumnFormula>
    </tableColumn>
  </tableColumns>
  <tableStyleInfo name="TableStyleLight10" showFirstColumn="0" showLastColumn="0" showRowStripes="1" showColumnStripes="0"/>
</table>
</file>

<file path=xl/tables/table3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8" xr:uid="{00000000-000C-0000-FFFF-FFFF44010000}" name="Таблица328" displayName="Таблица328" ref="M2442:N2455" totalsRowShown="0" headerRowDxfId="538" dataDxfId="537">
  <autoFilter ref="M2442:N2455" xr:uid="{00000000-0009-0000-0100-000048010000}"/>
  <tableColumns count="2">
    <tableColumn id="1" xr3:uid="{00000000-0010-0000-4401-000001000000}" name="Территории, не относящиеся к территориям городских населенных пунктов" dataDxfId="536">
      <calculatedColumnFormula>I2443</calculatedColumnFormula>
    </tableColumn>
    <tableColumn id="2" xr3:uid="{00000000-0010-0000-4401-000002000000}" name="Территории городских населенных пунктов" dataDxfId="535">
      <calculatedColumnFormula>J2443</calculatedColumnFormula>
    </tableColumn>
  </tableColumns>
  <tableStyleInfo name="TableStyleLight10" showFirstColumn="0" showLastColumn="0" showRowStripes="1" showColumnStripes="0"/>
</table>
</file>

<file path=xl/tables/table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9" xr:uid="{00000000-000C-0000-FFFF-FFFF45010000}" name="Таблица329" displayName="Таблица329" ref="Q2442:R2455" totalsRowShown="0" headerRowDxfId="534" dataDxfId="533">
  <autoFilter ref="Q2442:R2455" xr:uid="{00000000-0009-0000-0100-000049010000}"/>
  <tableColumns count="2">
    <tableColumn id="1" xr3:uid="{00000000-0010-0000-4501-000001000000}" name="Территории, не относящиеся к территориям городских населенных пунктов" dataDxfId="532">
      <calculatedColumnFormula>M2443</calculatedColumnFormula>
    </tableColumn>
    <tableColumn id="2" xr3:uid="{00000000-0010-0000-4501-000002000000}" name="Территории городских населенных пунктов" dataDxfId="531">
      <calculatedColumnFormula>N2443</calculatedColumnFormula>
    </tableColumn>
  </tableColumns>
  <tableStyleInfo name="TableStyleLight10" showFirstColumn="0" showLastColumn="0" showRowStripes="1" showColumnStripes="0"/>
</table>
</file>

<file path=xl/tables/table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0" xr:uid="{00000000-000C-0000-FFFF-FFFF46010000}" name="Таблица330" displayName="Таблица330" ref="M2456:N2466" totalsRowShown="0" headerRowDxfId="530" dataDxfId="529">
  <autoFilter ref="M2456:N2466" xr:uid="{00000000-0009-0000-0100-00004A010000}"/>
  <tableColumns count="2">
    <tableColumn id="1" xr3:uid="{00000000-0010-0000-4601-000001000000}" name="Территории, не относящиеся к территориям городских населенных пунктов" dataDxfId="528">
      <calculatedColumnFormula>I2457</calculatedColumnFormula>
    </tableColumn>
    <tableColumn id="2" xr3:uid="{00000000-0010-0000-4601-000002000000}" name="Территории городских населенных пунктов" dataDxfId="527">
      <calculatedColumnFormula>J2457</calculatedColumnFormula>
    </tableColumn>
  </tableColumns>
  <tableStyleInfo name="TableStyleLight10" showFirstColumn="0" showLastColumn="0" showRowStripes="1" showColumnStripes="0"/>
</table>
</file>

<file path=xl/tables/table3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1" xr:uid="{00000000-000C-0000-FFFF-FFFF47010000}" name="Таблица331" displayName="Таблица331" ref="Q2456:R2466" totalsRowShown="0" headerRowDxfId="526" dataDxfId="525">
  <autoFilter ref="Q2456:R2466" xr:uid="{00000000-0009-0000-0100-00004B010000}"/>
  <tableColumns count="2">
    <tableColumn id="1" xr3:uid="{00000000-0010-0000-4701-000001000000}" name="Территории, не относящиеся к территориям городских населенных пунктов" dataDxfId="524">
      <calculatedColumnFormula>M2457</calculatedColumnFormula>
    </tableColumn>
    <tableColumn id="2" xr3:uid="{00000000-0010-0000-4701-000002000000}" name="Территории городских населенных пунктов" dataDxfId="523">
      <calculatedColumnFormula>N2457</calculatedColumnFormula>
    </tableColumn>
  </tableColumns>
  <tableStyleInfo name="TableStyleLight10" showFirstColumn="0" showLastColumn="0" showRowStripes="1" showColumnStripes="0"/>
</table>
</file>

<file path=xl/tables/table3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2" xr:uid="{00000000-000C-0000-FFFF-FFFF48010000}" name="Таблица332" displayName="Таблица332" ref="M2467:N2468" totalsRowShown="0" headerRowDxfId="522" dataDxfId="521">
  <autoFilter ref="M2467:N2468" xr:uid="{00000000-0009-0000-0100-00004C010000}"/>
  <tableColumns count="2">
    <tableColumn id="1" xr3:uid="{00000000-0010-0000-4801-000001000000}" name="Территории, не относящиеся к территориям городских населенных пунктов" dataDxfId="520">
      <calculatedColumnFormula>I2468</calculatedColumnFormula>
    </tableColumn>
    <tableColumn id="2" xr3:uid="{00000000-0010-0000-4801-000002000000}" name="Территории городских населенных пунктов" dataDxfId="519">
      <calculatedColumnFormula>J2468</calculatedColumnFormula>
    </tableColumn>
  </tableColumns>
  <tableStyleInfo name="TableStyleLight10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20000000}" name="Таблица39" displayName="Таблица39" ref="M95:N194" totalsRowShown="0" headerRowDxfId="1570">
  <autoFilter ref="M95:N194" xr:uid="{00000000-0009-0000-0100-000027000000}"/>
  <tableColumns count="2">
    <tableColumn id="2" xr3:uid="{00000000-0010-0000-2000-000002000000}" name="Территории, не относящиеся к территориям городских населенных пунктов" dataDxfId="1569" dataCellStyle="Финансовый">
      <calculatedColumnFormula>(осн2!N1*осн2!$B$2)*осн2!$D$1+осн2!$A$2+((осн2!N1*осн2!$B$2)*осн2!$D$1+осн2!$A$2)*осн2!$E$2</calculatedColumnFormula>
    </tableColumn>
    <tableColumn id="3" xr3:uid="{00000000-0010-0000-2000-000003000000}" name="Территории городских населенных пунктов" dataDxfId="1568" dataCellStyle="Финансовый">
      <calculatedColumnFormula>(осн2!O1*осн2!$B$2)*осн2!$D$1+осн2!$A$2+((осн2!O1*осн2!$B$2)*осн2!$D$1+осн2!$A$2)*осн2!$E$2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3" xr:uid="{00000000-000C-0000-FFFF-FFFF49010000}" name="Таблица333" displayName="Таблица333" ref="Q2467:R2468" totalsRowShown="0" headerRowDxfId="518" dataDxfId="517">
  <autoFilter ref="Q2467:R2468" xr:uid="{00000000-0009-0000-0100-00004D010000}"/>
  <tableColumns count="2">
    <tableColumn id="1" xr3:uid="{00000000-0010-0000-4901-000001000000}" name="Территории, не относящиеся к территориям городских населенных пунктов" dataDxfId="516">
      <calculatedColumnFormula>M2468</calculatedColumnFormula>
    </tableColumn>
    <tableColumn id="2" xr3:uid="{00000000-0010-0000-4901-000002000000}" name="Территории городских населенных пунктов" dataDxfId="515">
      <calculatedColumnFormula>N2468</calculatedColumnFormula>
    </tableColumn>
  </tableColumns>
  <tableStyleInfo name="TableStyleLight10" showFirstColumn="0" showLastColumn="0" showRowStripes="1" showColumnStripes="0"/>
</table>
</file>

<file path=xl/tables/table3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4" xr:uid="{00000000-000C-0000-FFFF-FFFF4A010000}" name="Таблица334" displayName="Таблица334" ref="O1853:P1942" totalsRowShown="0" dataDxfId="514" dataCellStyle="Финансовый">
  <autoFilter ref="O1853:P1942" xr:uid="{00000000-0009-0000-0100-00004E010000}"/>
  <tableColumns count="2">
    <tableColumn id="1" xr3:uid="{00000000-0010-0000-4A01-000001000000}" name="Территории, не относящиеся к территориям городских населенных пунктов" dataDxfId="513" dataCellStyle="Финансовый">
      <calculatedColumnFormula>осн2!I1+осн2!$A$2+(осн2!I1+осн2!$A$2)*осн2!$E$2</calculatedColumnFormula>
    </tableColumn>
    <tableColumn id="2" xr3:uid="{00000000-0010-0000-4A01-000002000000}" name="Территории городских населенных пунктов " dataDxfId="512" dataCellStyle="Финансовый">
      <calculatedColumnFormula>осн2!J1+осн2!$A$2+(осн2!J1+осн2!$A$2)*осн2!$E$2</calculatedColumnFormula>
    </tableColumn>
  </tableColumns>
  <tableStyleInfo name="TableStyleLight10" showFirstColumn="0" showLastColumn="0" showRowStripes="1" showColumnStripes="0"/>
</table>
</file>

<file path=xl/tables/table3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5" xr:uid="{00000000-000C-0000-FFFF-FFFF4B010000}" name="Таблица335" displayName="Таблица335" ref="S1853:T1942" totalsRowShown="0" dataDxfId="511">
  <autoFilter ref="S1853:T1942" xr:uid="{00000000-0009-0000-0100-00004F010000}"/>
  <tableColumns count="2">
    <tableColumn id="1" xr3:uid="{00000000-0010-0000-4B01-000001000000}" name="Территории, не относящиеся к территориям городских населенных пунктов" dataDxfId="510">
      <calculatedColumnFormula>O1854</calculatedColumnFormula>
    </tableColumn>
    <tableColumn id="2" xr3:uid="{00000000-0010-0000-4B01-000002000000}" name="Территории городских населенных пунктов " dataDxfId="509">
      <calculatedColumnFormula>P1854</calculatedColumnFormula>
    </tableColumn>
  </tableColumns>
  <tableStyleInfo name="TableStyleLight10" showFirstColumn="0" showLastColumn="0" showRowStripes="1" showColumnStripes="0"/>
</table>
</file>

<file path=xl/tables/table3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6" xr:uid="{00000000-000C-0000-FFFF-FFFF4C010000}" name="Таблица336" displayName="Таблица336" ref="O1943:P2042" totalsRowShown="0" dataDxfId="508" dataCellStyle="Финансовый">
  <autoFilter ref="O1943:P2042" xr:uid="{00000000-0009-0000-0100-000050010000}"/>
  <tableColumns count="2">
    <tableColumn id="1" xr3:uid="{00000000-0010-0000-4C01-000001000000}" name="Территории, не относящиеся к территориям городских населенных пунктов" dataDxfId="507" dataCellStyle="Финансовый">
      <calculatedColumnFormula>осн2!N1+осн2!$A$2+(осн2!N1+осн2!$A$2)*осн2!$E$2</calculatedColumnFormula>
    </tableColumn>
    <tableColumn id="2" xr3:uid="{00000000-0010-0000-4C01-000002000000}" name="Территории городских населенных пунктов " dataDxfId="506" dataCellStyle="Финансовый">
      <calculatedColumnFormula>осн2!O1+осн2!$A$2+(осн2!O1+осн2!$A$2)*осн2!$E$2</calculatedColumnFormula>
    </tableColumn>
  </tableColumns>
  <tableStyleInfo name="TableStyleLight10" showFirstColumn="0" showLastColumn="0" showRowStripes="1" showColumnStripes="0"/>
</table>
</file>

<file path=xl/tables/table3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7" xr:uid="{00000000-000C-0000-FFFF-FFFF4D010000}" name="Таблица337" displayName="Таблица337" ref="S1943:T2042" totalsRowShown="0" dataDxfId="505">
  <autoFilter ref="S1943:T2042" xr:uid="{00000000-0009-0000-0100-000051010000}"/>
  <tableColumns count="2">
    <tableColumn id="1" xr3:uid="{00000000-0010-0000-4D01-000001000000}" name="Территории, не относящиеся к территориям городских населенных пунктов" dataDxfId="504">
      <calculatedColumnFormula>O1944</calculatedColumnFormula>
    </tableColumn>
    <tableColumn id="2" xr3:uid="{00000000-0010-0000-4D01-000002000000}" name="Территории городских населенных пунктов " dataDxfId="503">
      <calculatedColumnFormula>P1944</calculatedColumnFormula>
    </tableColumn>
  </tableColumns>
  <tableStyleInfo name="TableStyleLight10" showFirstColumn="0" showLastColumn="0" showRowStripes="1" showColumnStripes="0"/>
</table>
</file>

<file path=xl/tables/table3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8" xr:uid="{00000000-000C-0000-FFFF-FFFF4E010000}" name="Таблица338" displayName="Таблица338" ref="O2043:P2132" totalsRowShown="0" headerRowDxfId="502" dataDxfId="501" dataCellStyle="Финансовый">
  <autoFilter ref="O2043:P2132" xr:uid="{00000000-0009-0000-0100-000052010000}"/>
  <tableColumns count="2">
    <tableColumn id="1" xr3:uid="{00000000-0010-0000-4E01-000001000000}" name="Территории, не относящиеся к территориям городских населенных пунктов" dataDxfId="500" dataCellStyle="Финансовый">
      <calculatedColumnFormula>осн2!I101+осн2!$A$2+(осн2!I101+осн2!$A$2)*осн2!$E$2</calculatedColumnFormula>
    </tableColumn>
    <tableColumn id="2" xr3:uid="{00000000-0010-0000-4E01-000002000000}" name="Территории городских населенных пунктов" dataDxfId="499" dataCellStyle="Финансовый">
      <calculatedColumnFormula>осн2!J101+осн2!$A$2+(осн2!J101+осн2!$A$2)*осн2!$E$2</calculatedColumnFormula>
    </tableColumn>
  </tableColumns>
  <tableStyleInfo name="TableStyleLight10" showFirstColumn="0" showLastColumn="0" showRowStripes="1" showColumnStripes="0"/>
</table>
</file>

<file path=xl/tables/table3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9" xr:uid="{00000000-000C-0000-FFFF-FFFF4F010000}" name="Таблица339" displayName="Таблица339" ref="S2043:T2132" totalsRowShown="0" headerRowDxfId="498" dataDxfId="497">
  <autoFilter ref="S2043:T2132" xr:uid="{00000000-0009-0000-0100-000053010000}"/>
  <tableColumns count="2">
    <tableColumn id="1" xr3:uid="{00000000-0010-0000-4F01-000001000000}" name="Территории, не относящиеся к территориям городских населенных пунктов" dataDxfId="496">
      <calculatedColumnFormula>O2044</calculatedColumnFormula>
    </tableColumn>
    <tableColumn id="2" xr3:uid="{00000000-0010-0000-4F01-000002000000}" name="Территории городских населенных пунктов" dataDxfId="495">
      <calculatedColumnFormula>P2044</calculatedColumnFormula>
    </tableColumn>
  </tableColumns>
  <tableStyleInfo name="TableStyleLight10" showFirstColumn="0" showLastColumn="0" showRowStripes="1" showColumnStripes="0"/>
</table>
</file>

<file path=xl/tables/table3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0" xr:uid="{00000000-000C-0000-FFFF-FFFF50010000}" name="Таблица340" displayName="Таблица340" ref="O2133:P2237" totalsRowShown="0" headerRowDxfId="494" dataDxfId="493" dataCellStyle="Финансовый">
  <autoFilter ref="O2133:P2237" xr:uid="{00000000-0009-0000-0100-000054010000}"/>
  <tableColumns count="2">
    <tableColumn id="1" xr3:uid="{00000000-0010-0000-5001-000001000000}" name="Территории, не относящиеся к территориям городских населенных пунктов" dataDxfId="492" dataCellStyle="Финансовый">
      <calculatedColumnFormula>осн2!N101+осн2!$A$2+(осн2!N101+осн2!$A$2)*осн2!$E$2</calculatedColumnFormula>
    </tableColumn>
    <tableColumn id="2" xr3:uid="{00000000-0010-0000-5001-000002000000}" name="Территории городских населенных пунктов" dataDxfId="491" dataCellStyle="Финансовый">
      <calculatedColumnFormula>осн2!O101+осн2!$A$2+(осн2!O101+осн2!$A$2)*осн2!$E$2</calculatedColumnFormula>
    </tableColumn>
  </tableColumns>
  <tableStyleInfo name="TableStyleLight10" showFirstColumn="0" showLastColumn="0" showRowStripes="1" showColumnStripes="0"/>
</table>
</file>

<file path=xl/tables/table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1" xr:uid="{00000000-000C-0000-FFFF-FFFF51010000}" name="Таблица341" displayName="Таблица341" ref="S2133:T2237" totalsRowShown="0" headerRowDxfId="490" dataDxfId="489">
  <autoFilter ref="S2133:T2237" xr:uid="{00000000-0009-0000-0100-000055010000}"/>
  <tableColumns count="2">
    <tableColumn id="1" xr3:uid="{00000000-0010-0000-5101-000001000000}" name="Территории, не относящиеся к территориям городских населенных пунктов" dataDxfId="488">
      <calculatedColumnFormula>O2134</calculatedColumnFormula>
    </tableColumn>
    <tableColumn id="2" xr3:uid="{00000000-0010-0000-5101-000002000000}" name="Территории городских населенных пунктов" dataDxfId="487">
      <calculatedColumnFormula>P2134</calculatedColumnFormula>
    </tableColumn>
  </tableColumns>
  <tableStyleInfo name="TableStyleLight10" showFirstColumn="0" showLastColumn="0" showRowStripes="1" showColumnStripes="0"/>
</table>
</file>

<file path=xl/tables/table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2" xr:uid="{00000000-000C-0000-FFFF-FFFF52010000}" name="Таблица342" displayName="Таблица342" ref="O2238:P2311" totalsRowShown="0" headerRowDxfId="486" dataDxfId="485" dataCellStyle="Финансовый">
  <autoFilter ref="O2238:P2311" xr:uid="{00000000-0009-0000-0100-000056010000}"/>
  <tableColumns count="2">
    <tableColumn id="1" xr3:uid="{00000000-0010-0000-5201-000001000000}" name="Территории, не относящиеся к территориям городских населенных пунктов" dataDxfId="484" dataCellStyle="Финансовый">
      <calculatedColumnFormula>осн2!I205+осн2!$A$2+(осн2!I205+осн2!$A$2)*осн2!$E$2</calculatedColumnFormula>
    </tableColumn>
    <tableColumn id="2" xr3:uid="{00000000-0010-0000-5201-000002000000}" name="Территории городских населенных пунктов" dataDxfId="483" dataCellStyle="Финансовый">
      <calculatedColumnFormula>осн2!J205+осн2!$A$2+(осн2!J205+осн2!$A$2)*осн2!$E$2</calculatedColumnFormula>
    </tableColumn>
  </tableColumns>
  <tableStyleInfo name="TableStyleLight10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21000000}" name="Таблица40" displayName="Таблица40" ref="M195:N284" totalsRowShown="0" headerRowDxfId="1567">
  <autoFilter ref="M195:N284" xr:uid="{00000000-0009-0000-0100-000028000000}"/>
  <tableColumns count="2">
    <tableColumn id="2" xr3:uid="{00000000-0010-0000-2100-000002000000}" name="Территории, не относящиеся к территориям городских населенных пунктов" dataDxfId="1566" dataCellStyle="Финансовый">
      <calculatedColumnFormula>(осн2!I101*осн2!$B$2)*осн2!$D$1+осн2!$A$2+((осн2!I101*осн2!$B$2)*осн2!$D$1+осн2!$A$2)*осн2!$E$2</calculatedColumnFormula>
    </tableColumn>
    <tableColumn id="3" xr3:uid="{00000000-0010-0000-2100-000003000000}" name="Территории городских населенных пунктов" dataDxfId="1565" dataCellStyle="Финансовый">
      <calculatedColumnFormula>(осн2!J101*осн2!$B$2)*осн2!$D$1+осн2!$A$2+((осн2!J101*осн2!$B$2)*осн2!$D$1+осн2!$A$2)*осн2!$E$2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3" xr:uid="{00000000-000C-0000-FFFF-FFFF53010000}" name="Таблица343" displayName="Таблица343" ref="S2238:T2311" totalsRowShown="0" headerRowDxfId="482" dataDxfId="481">
  <autoFilter ref="S2238:T2311" xr:uid="{00000000-0009-0000-0100-000057010000}"/>
  <tableColumns count="2">
    <tableColumn id="1" xr3:uid="{00000000-0010-0000-5301-000001000000}" name="Территории, не относящиеся к территориям городских населенных пунктов" dataDxfId="480">
      <calculatedColumnFormula>O2239</calculatedColumnFormula>
    </tableColumn>
    <tableColumn id="2" xr3:uid="{00000000-0010-0000-5301-000002000000}" name="Территории городских населенных пунктов" dataDxfId="479">
      <calculatedColumnFormula>P2239</calculatedColumnFormula>
    </tableColumn>
  </tableColumns>
  <tableStyleInfo name="TableStyleLight10" showFirstColumn="0" showLastColumn="0" showRowStripes="1" showColumnStripes="0"/>
</table>
</file>

<file path=xl/tables/table3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4" xr:uid="{00000000-000C-0000-FFFF-FFFF54010000}" name="Таблица344" displayName="Таблица344" ref="O2312:P2385" totalsRowShown="0" headerRowDxfId="478" dataDxfId="477" dataCellStyle="Финансовый">
  <autoFilter ref="O2312:P2385" xr:uid="{00000000-0009-0000-0100-000058010000}"/>
  <tableColumns count="2">
    <tableColumn id="1" xr3:uid="{00000000-0010-0000-5401-000001000000}" name="Территории, не относящиеся к территориям городских населенных пунктов" dataDxfId="476" dataCellStyle="Финансовый">
      <calculatedColumnFormula>осн2!N205+осн2!$A$2+(осн2!N205+осн2!$A$2)*осн2!$E$2</calculatedColumnFormula>
    </tableColumn>
    <tableColumn id="2" xr3:uid="{00000000-0010-0000-5401-000002000000}" name="Территории городских населенных пунктов" dataDxfId="475" dataCellStyle="Финансовый">
      <calculatedColumnFormula>осн2!O205+осн2!$A$2+(осн2!O205+осн2!$A$2)*осн2!$E$2</calculatedColumnFormula>
    </tableColumn>
  </tableColumns>
  <tableStyleInfo name="TableStyleLight10" showFirstColumn="0" showLastColumn="0" showRowStripes="1" showColumnStripes="0"/>
</table>
</file>

<file path=xl/tables/table3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5" xr:uid="{00000000-000C-0000-FFFF-FFFF55010000}" name="Таблица345" displayName="Таблица345" ref="S2312:T2385" totalsRowShown="0" headerRowDxfId="474" dataDxfId="473">
  <autoFilter ref="S2312:T2385" xr:uid="{00000000-0009-0000-0100-000059010000}"/>
  <tableColumns count="2">
    <tableColumn id="1" xr3:uid="{00000000-0010-0000-5501-000001000000}" name="Территории, не относящиеся к территориям городских населенных пунктов" dataDxfId="472">
      <calculatedColumnFormula>O2313</calculatedColumnFormula>
    </tableColumn>
    <tableColumn id="2" xr3:uid="{00000000-0010-0000-5501-000002000000}" name="Территории городских населенных пунктов" dataDxfId="471">
      <calculatedColumnFormula>P2313</calculatedColumnFormula>
    </tableColumn>
  </tableColumns>
  <tableStyleInfo name="TableStyleLight10" showFirstColumn="0" showLastColumn="0" showRowStripes="1" showColumnStripes="0"/>
</table>
</file>

<file path=xl/tables/table3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6" xr:uid="{00000000-000C-0000-FFFF-FFFF56010000}" name="Таблица346" displayName="Таблица346" ref="O2386:P2387" totalsRowShown="0" headerRowDxfId="470" dataDxfId="469" dataCellStyle="Финансовый">
  <autoFilter ref="O2386:P2387" xr:uid="{00000000-0009-0000-0100-00005A010000}"/>
  <tableColumns count="2">
    <tableColumn id="1" xr3:uid="{00000000-0010-0000-5601-000001000000}" name="Территории, не относящиеся к территориям городских населенных пунктов" dataDxfId="468" dataCellStyle="Финансовый">
      <calculatedColumnFormula>осн2!I279+осн2!$A$2+(осн2!I279+осн2!$A$2)*осн2!$E$2</calculatedColumnFormula>
    </tableColumn>
    <tableColumn id="2" xr3:uid="{00000000-0010-0000-5601-000002000000}" name="Территории городских населенных пунктов" dataDxfId="467" dataCellStyle="Финансовый">
      <calculatedColumnFormula>осн2!J279+осн2!$A$2+(осн2!J279+осн2!$A$2)*осн2!$E$2</calculatedColumnFormula>
    </tableColumn>
  </tableColumns>
  <tableStyleInfo name="TableStyleLight10" showFirstColumn="0" showLastColumn="0" showRowStripes="1" showColumnStripes="0"/>
</table>
</file>

<file path=xl/tables/table3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7" xr:uid="{00000000-000C-0000-FFFF-FFFF57010000}" name="Таблица347" displayName="Таблица347" ref="S2386:T2387" totalsRowShown="0" headerRowDxfId="466" dataDxfId="465">
  <autoFilter ref="S2386:T2387" xr:uid="{00000000-0009-0000-0100-00005B010000}"/>
  <tableColumns count="2">
    <tableColumn id="1" xr3:uid="{00000000-0010-0000-5701-000001000000}" name="Территории, не относящиеся к территориям городских населенных пунктов" dataDxfId="464">
      <calculatedColumnFormula>O2387</calculatedColumnFormula>
    </tableColumn>
    <tableColumn id="2" xr3:uid="{00000000-0010-0000-5701-000002000000}" name="Территории городских населенных пунктов" dataDxfId="463">
      <calculatedColumnFormula>P2387</calculatedColumnFormula>
    </tableColumn>
  </tableColumns>
  <tableStyleInfo name="TableStyleLight10" showFirstColumn="0" showLastColumn="0" showRowStripes="1" showColumnStripes="0"/>
</table>
</file>

<file path=xl/tables/table3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8" xr:uid="{00000000-000C-0000-FFFF-FFFF58010000}" name="Таблица348" displayName="Таблица348" ref="O2388:P2389" totalsRowShown="0" headerRowDxfId="462" dataDxfId="461" dataCellStyle="Финансовый">
  <autoFilter ref="O2388:P2389" xr:uid="{00000000-0009-0000-0100-00005C010000}"/>
  <tableColumns count="2">
    <tableColumn id="1" xr3:uid="{00000000-0010-0000-5801-000001000000}" name="Территории, не относящиеся к территориям городских населенных пунктов" dataDxfId="460" dataCellStyle="Финансовый">
      <calculatedColumnFormula>осн2!N279+осн2!$A$2+(осн2!N279+осн2!$A$2)*осн2!$E$2</calculatedColumnFormula>
    </tableColumn>
    <tableColumn id="2" xr3:uid="{00000000-0010-0000-5801-000002000000}" name="Территории городских населенных пунктов" dataDxfId="459" dataCellStyle="Финансовый">
      <calculatedColumnFormula>осн2!O279+осн2!$A$2+(осн2!O279+осн2!$A$2)*осн2!$E$2</calculatedColumnFormula>
    </tableColumn>
  </tableColumns>
  <tableStyleInfo name="TableStyleLight10" showFirstColumn="0" showLastColumn="0" showRowStripes="1" showColumnStripes="0"/>
</table>
</file>

<file path=xl/tables/table3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9" xr:uid="{00000000-000C-0000-FFFF-FFFF59010000}" name="Таблица349" displayName="Таблица349" ref="S2388:T2389" totalsRowShown="0" headerRowDxfId="458" dataDxfId="457">
  <autoFilter ref="S2388:T2389" xr:uid="{00000000-0009-0000-0100-00005D010000}"/>
  <tableColumns count="2">
    <tableColumn id="1" xr3:uid="{00000000-0010-0000-5901-000001000000}" name="Территории, не относящиеся к территориям городских населенных пунктов" dataDxfId="456">
      <calculatedColumnFormula>O2389</calculatedColumnFormula>
    </tableColumn>
    <tableColumn id="2" xr3:uid="{00000000-0010-0000-5901-000002000000}" name="Территории городских населенных пунктов" dataDxfId="455">
      <calculatedColumnFormula>P2389</calculatedColumnFormula>
    </tableColumn>
  </tableColumns>
  <tableStyleInfo name="TableStyleLight10" showFirstColumn="0" showLastColumn="0" showRowStripes="1" showColumnStripes="0"/>
</table>
</file>

<file path=xl/tables/table3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0" xr:uid="{00000000-000C-0000-FFFF-FFFF5A010000}" name="Таблица350" displayName="Таблица350" ref="O2390:P2394" totalsRowShown="0" headerRowDxfId="454" dataDxfId="453" dataCellStyle="Финансовый">
  <autoFilter ref="O2390:P2394" xr:uid="{00000000-0009-0000-0100-00005E010000}"/>
  <tableColumns count="2">
    <tableColumn id="1" xr3:uid="{00000000-0010-0000-5A01-000001000000}" name="Территории, не относящиеся к территориям городских населенных пунктов" dataDxfId="452" dataCellStyle="Финансовый">
      <calculatedColumnFormula>осн2!I281+осн2!$A$2+(осн2!I281+осн2!$A$2)*осн2!$E$2</calculatedColumnFormula>
    </tableColumn>
    <tableColumn id="2" xr3:uid="{00000000-0010-0000-5A01-000002000000}" name="Территории городских населенных пунктов" dataDxfId="451" dataCellStyle="Финансовый">
      <calculatedColumnFormula>осн2!J281+осн2!$A$2+(осн2!J281+осн2!$A$2)*осн2!$E$2</calculatedColumnFormula>
    </tableColumn>
  </tableColumns>
  <tableStyleInfo name="TableStyleLight10" showFirstColumn="0" showLastColumn="0" showRowStripes="1" showColumnStripes="0"/>
</table>
</file>

<file path=xl/tables/table3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1" xr:uid="{00000000-000C-0000-FFFF-FFFF5B010000}" name="Таблица351" displayName="Таблица351" ref="S2390:T2394" totalsRowShown="0" headerRowDxfId="450" dataDxfId="449">
  <autoFilter ref="S2390:T2394" xr:uid="{00000000-0009-0000-0100-00005F010000}"/>
  <tableColumns count="2">
    <tableColumn id="1" xr3:uid="{00000000-0010-0000-5B01-000001000000}" name="Территории, не относящиеся к территориям городских населенных пунктов" dataDxfId="448">
      <calculatedColumnFormula>O2391</calculatedColumnFormula>
    </tableColumn>
    <tableColumn id="2" xr3:uid="{00000000-0010-0000-5B01-000002000000}" name="Территории городских населенных пунктов" dataDxfId="447">
      <calculatedColumnFormula>P2391</calculatedColumnFormula>
    </tableColumn>
  </tableColumns>
  <tableStyleInfo name="TableStyleLight10" showFirstColumn="0" showLastColumn="0" showRowStripes="1" showColumnStripes="0"/>
</table>
</file>

<file path=xl/tables/table3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2" xr:uid="{00000000-000C-0000-FFFF-FFFF5C010000}" name="Таблица352" displayName="Таблица352" ref="O2395:P2401" totalsRowShown="0" headerRowDxfId="446" dataDxfId="445" dataCellStyle="Финансовый">
  <autoFilter ref="O2395:P2401" xr:uid="{00000000-0009-0000-0100-000060010000}"/>
  <tableColumns count="2">
    <tableColumn id="1" xr3:uid="{00000000-0010-0000-5C01-000001000000}" name="Территории, не относящиеся к территориям городских населенных пунктов" dataDxfId="444" dataCellStyle="Финансовый">
      <calculatedColumnFormula>осн2!I285+осн2!$A$2+(осн2!I285+осн2!$A$2)*осн2!$E$2</calculatedColumnFormula>
    </tableColumn>
    <tableColumn id="2" xr3:uid="{00000000-0010-0000-5C01-000002000000}" name="Территории городских населенных пунктов" dataDxfId="443" dataCellStyle="Финансовый">
      <calculatedColumnFormula>осн2!J285+осн2!$A$2+(осн2!J285+осн2!$A$2)*осн2!$E$2</calculatedColumnFormula>
    </tableColumn>
  </tableColumns>
  <tableStyleInfo name="TableStyleLight10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22000000}" name="Таблица41" displayName="Таблица41" ref="Q95:R194" totalsRowShown="0" headerRowDxfId="1564">
  <autoFilter ref="Q95:R194" xr:uid="{00000000-0009-0000-0100-000029000000}"/>
  <tableColumns count="2">
    <tableColumn id="2" xr3:uid="{00000000-0010-0000-2200-000002000000}" name="Территории, не относящиеся к территориям городских населенных пунктов" dataDxfId="1563" dataCellStyle="Финансовый">
      <calculatedColumnFormula>(осн2!N1*осн2!$B$2)*осн2!$D$1+осн2!$A$2+((осн2!N1*осн2!$B$2)*осн2!$D$1+осн2!$A$2)*осн2!$E$2</calculatedColumnFormula>
    </tableColumn>
    <tableColumn id="3" xr3:uid="{00000000-0010-0000-2200-000003000000}" name="Территории городских населенных пунктов" dataDxfId="1562" dataCellStyle="Финансовый">
      <calculatedColumnFormula>(осн2!O1*осн2!$B$2)*осн2!$D$1+осн2!$A$2+((осн2!O1*осн2!$B$2)*осн2!$D$1+осн2!$A$2)*осн2!$E$2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3" xr:uid="{00000000-000C-0000-FFFF-FFFF5D010000}" name="Таблица353" displayName="Таблица353" ref="S2395:T2401" totalsRowShown="0" headerRowDxfId="442" dataDxfId="441">
  <autoFilter ref="S2395:T2401" xr:uid="{00000000-0009-0000-0100-000061010000}"/>
  <tableColumns count="2">
    <tableColumn id="1" xr3:uid="{00000000-0010-0000-5D01-000001000000}" name="Территории, не относящиеся к территориям городских населенных пунктов" dataDxfId="440">
      <calculatedColumnFormula>O2396</calculatedColumnFormula>
    </tableColumn>
    <tableColumn id="2" xr3:uid="{00000000-0010-0000-5D01-000002000000}" name="Территории городских населенных пунктов" dataDxfId="439">
      <calculatedColumnFormula>P2396</calculatedColumnFormula>
    </tableColumn>
  </tableColumns>
  <tableStyleInfo name="TableStyleLight10" showFirstColumn="0" showLastColumn="0" showRowStripes="1" showColumnStripes="0"/>
</table>
</file>

<file path=xl/tables/table3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4" xr:uid="{00000000-000C-0000-FFFF-FFFF5E010000}" name="Таблица354" displayName="Таблица354" ref="O2402:P2422" totalsRowShown="0" headerRowDxfId="438" dataDxfId="437" dataCellStyle="Финансовый">
  <autoFilter ref="O2402:P2422" xr:uid="{00000000-0009-0000-0100-000062010000}"/>
  <tableColumns count="2">
    <tableColumn id="1" xr3:uid="{00000000-0010-0000-5E01-000001000000}" name="Территории, не относящиеся к территориям городских населенных пунктов" dataDxfId="436" dataCellStyle="Финансовый">
      <calculatedColumnFormula>осн2!I291+осн2!$A$2+(осн2!I291+осн2!$A$2)*осн2!$E$2</calculatedColumnFormula>
    </tableColumn>
    <tableColumn id="2" xr3:uid="{00000000-0010-0000-5E01-000002000000}" name="Территории городских населенных пунктов" dataDxfId="435" dataCellStyle="Финансовый">
      <calculatedColumnFormula>осн2!J291+осн2!$A$2+(осн2!J291+осн2!$A$2)*осн2!$E$2</calculatedColumnFormula>
    </tableColumn>
  </tableColumns>
  <tableStyleInfo name="TableStyleLight10" showFirstColumn="0" showLastColumn="0" showRowStripes="1" showColumnStripes="0"/>
</table>
</file>

<file path=xl/tables/table3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5" xr:uid="{00000000-000C-0000-FFFF-FFFF5F010000}" name="Таблица355" displayName="Таблица355" ref="S2402:T2422" totalsRowShown="0" headerRowDxfId="434" dataDxfId="433">
  <autoFilter ref="S2402:T2422" xr:uid="{00000000-0009-0000-0100-000063010000}"/>
  <tableColumns count="2">
    <tableColumn id="1" xr3:uid="{00000000-0010-0000-5F01-000001000000}" name="Территории, не относящиеся к территориям городских населенных пунктов" dataDxfId="432">
      <calculatedColumnFormula>O2403</calculatedColumnFormula>
    </tableColumn>
    <tableColumn id="2" xr3:uid="{00000000-0010-0000-5F01-000002000000}" name="Территории городских населенных пунктов" dataDxfId="431">
      <calculatedColumnFormula>P2403</calculatedColumnFormula>
    </tableColumn>
  </tableColumns>
  <tableStyleInfo name="TableStyleLight10" showFirstColumn="0" showLastColumn="0" showRowStripes="1" showColumnStripes="0"/>
</table>
</file>

<file path=xl/tables/table3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6" xr:uid="{00000000-000C-0000-FFFF-FFFF60010000}" name="Таблица356" displayName="Таблица356" ref="O2423:P2441" totalsRowShown="0" headerRowDxfId="430" dataDxfId="429" dataCellStyle="Финансовый">
  <autoFilter ref="O2423:P2441" xr:uid="{00000000-0009-0000-0100-000064010000}"/>
  <tableColumns count="2">
    <tableColumn id="1" xr3:uid="{00000000-0010-0000-6001-000001000000}" name="Территории, не относящиеся к территориям городских населенных пунктов" dataDxfId="428" dataCellStyle="Финансовый">
      <calculatedColumnFormula>осн2!N291+осн2!$A$2+(осн2!N291+осн2!$A$2)*осн2!$E$2</calculatedColumnFormula>
    </tableColumn>
    <tableColumn id="2" xr3:uid="{00000000-0010-0000-6001-000002000000}" name="Территории городских населенных пунктов" dataDxfId="427" dataCellStyle="Финансовый">
      <calculatedColumnFormula>осн2!O291+осн2!$A$2+(осн2!O291+осн2!$A$2)*осн2!$E$2</calculatedColumnFormula>
    </tableColumn>
  </tableColumns>
  <tableStyleInfo name="TableStyleLight10" showFirstColumn="0" showLastColumn="0" showRowStripes="1" showColumnStripes="0"/>
</table>
</file>

<file path=xl/tables/table3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7" xr:uid="{00000000-000C-0000-FFFF-FFFF61010000}" name="Таблица357" displayName="Таблица357" ref="S2423:T2441" totalsRowShown="0" headerRowDxfId="426" dataDxfId="425">
  <autoFilter ref="S2423:T2441" xr:uid="{00000000-0009-0000-0100-000065010000}"/>
  <tableColumns count="2">
    <tableColumn id="1" xr3:uid="{00000000-0010-0000-6101-000001000000}" name="Территории, не относящиеся к территориям городских населенных пунктов" dataDxfId="424">
      <calculatedColumnFormula>O2424</calculatedColumnFormula>
    </tableColumn>
    <tableColumn id="2" xr3:uid="{00000000-0010-0000-6101-000002000000}" name="Территории городских населенных пунктов" dataDxfId="423">
      <calculatedColumnFormula>P2424</calculatedColumnFormula>
    </tableColumn>
  </tableColumns>
  <tableStyleInfo name="TableStyleLight10" showFirstColumn="0" showLastColumn="0" showRowStripes="1" showColumnStripes="0"/>
</table>
</file>

<file path=xl/tables/table3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8" xr:uid="{00000000-000C-0000-FFFF-FFFF62010000}" name="Таблица358" displayName="Таблица358" ref="O2442:P2455" totalsRowShown="0" headerRowDxfId="422" dataDxfId="421" dataCellStyle="Финансовый">
  <autoFilter ref="O2442:P2455" xr:uid="{00000000-0009-0000-0100-000066010000}"/>
  <tableColumns count="2">
    <tableColumn id="1" xr3:uid="{00000000-0010-0000-6201-000001000000}" name="Территории, не относящиеся к территориям городских населенных пунктов" dataDxfId="420" dataCellStyle="Финансовый">
      <calculatedColumnFormula>осн2!I312+осн2!$A$2+(осн2!I312+осн2!$A$2)*осн2!$E$2</calculatedColumnFormula>
    </tableColumn>
    <tableColumn id="2" xr3:uid="{00000000-0010-0000-6201-000002000000}" name="Территории городских населенных пунктов" dataDxfId="419" dataCellStyle="Финансовый">
      <calculatedColumnFormula>осн2!J312+осн2!$A$2+(осн2!J312+осн2!$A$2)*осн2!$E$2</calculatedColumnFormula>
    </tableColumn>
  </tableColumns>
  <tableStyleInfo name="TableStyleLight10" showFirstColumn="0" showLastColumn="0" showRowStripes="1" showColumnStripes="0"/>
</table>
</file>

<file path=xl/tables/table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9" xr:uid="{00000000-000C-0000-FFFF-FFFF63010000}" name="Таблица359" displayName="Таблица359" ref="S2442:T2455" totalsRowShown="0" headerRowDxfId="418" dataDxfId="417">
  <autoFilter ref="S2442:T2455" xr:uid="{00000000-0009-0000-0100-000067010000}"/>
  <tableColumns count="2">
    <tableColumn id="1" xr3:uid="{00000000-0010-0000-6301-000001000000}" name="Территории, не относящиеся к территориям городских населенных пунктов" dataDxfId="416">
      <calculatedColumnFormula>O2443</calculatedColumnFormula>
    </tableColumn>
    <tableColumn id="2" xr3:uid="{00000000-0010-0000-6301-000002000000}" name="Территории городских населенных пунктов" dataDxfId="415">
      <calculatedColumnFormula>P2443</calculatedColumnFormula>
    </tableColumn>
  </tableColumns>
  <tableStyleInfo name="TableStyleLight10" showFirstColumn="0" showLastColumn="0" showRowStripes="1" showColumnStripes="0"/>
</table>
</file>

<file path=xl/tables/table3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0" xr:uid="{00000000-000C-0000-FFFF-FFFF64010000}" name="Таблица360" displayName="Таблица360" ref="O2456:P2466" totalsRowShown="0" headerRowDxfId="414" dataDxfId="413" dataCellStyle="Финансовый">
  <autoFilter ref="O2456:P2466" xr:uid="{00000000-0009-0000-0100-000068010000}"/>
  <tableColumns count="2">
    <tableColumn id="1" xr3:uid="{00000000-0010-0000-6401-000001000000}" name="Территории, не относящиеся к территориям городских населенных пунктов" dataDxfId="412" dataCellStyle="Финансовый">
      <calculatedColumnFormula>осн2!N312+осн2!$A$2+(осн2!N312+осн2!$A$2)*осн2!$E$2</calculatedColumnFormula>
    </tableColumn>
    <tableColumn id="2" xr3:uid="{00000000-0010-0000-6401-000002000000}" name="Территории городских населенных пунктов" dataDxfId="411" dataCellStyle="Финансовый">
      <calculatedColumnFormula>осн2!O312+осн2!$A$2+(осн2!O312+осн2!$A$2)*осн2!$E$2</calculatedColumnFormula>
    </tableColumn>
  </tableColumns>
  <tableStyleInfo name="TableStyleLight10" showFirstColumn="0" showLastColumn="0" showRowStripes="1" showColumnStripes="0"/>
</table>
</file>

<file path=xl/tables/table3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1" xr:uid="{00000000-000C-0000-FFFF-FFFF65010000}" name="Таблица361" displayName="Таблица361" ref="S2456:T2466" totalsRowShown="0" headerRowDxfId="410" dataDxfId="409">
  <autoFilter ref="S2456:T2466" xr:uid="{00000000-0009-0000-0100-000069010000}"/>
  <tableColumns count="2">
    <tableColumn id="1" xr3:uid="{00000000-0010-0000-6501-000001000000}" name="Территории, не относящиеся к территориям городских населенных пунктов" dataDxfId="408">
      <calculatedColumnFormula>O2457</calculatedColumnFormula>
    </tableColumn>
    <tableColumn id="2" xr3:uid="{00000000-0010-0000-6501-000002000000}" name="Территории городских населенных пунктов" dataDxfId="407">
      <calculatedColumnFormula>P2457</calculatedColumnFormula>
    </tableColumn>
  </tableColumns>
  <tableStyleInfo name="TableStyleLight10" showFirstColumn="0" showLastColumn="0" showRowStripes="1" showColumnStripes="0"/>
</table>
</file>

<file path=xl/tables/table3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2" xr:uid="{00000000-000C-0000-FFFF-FFFF66010000}" name="Таблица362" displayName="Таблица362" ref="O2467:P2468" totalsRowShown="0" headerRowDxfId="406" dataDxfId="405" dataCellStyle="Финансовый">
  <autoFilter ref="O2467:P2468" xr:uid="{00000000-0009-0000-0100-00006A010000}"/>
  <tableColumns count="2">
    <tableColumn id="1" xr3:uid="{00000000-0010-0000-6601-000001000000}" name="Территории, не относящиеся к территориям городских населенных пунктов" dataDxfId="404" dataCellStyle="Финансовый">
      <calculatedColumnFormula>осн2!I326+осн2!$A$2+(осн2!I326+осн2!$A$2)*осн2!$E$2</calculatedColumnFormula>
    </tableColumn>
    <tableColumn id="2" xr3:uid="{00000000-0010-0000-6601-000002000000}" name="Территории городских населенных пунктов" dataDxfId="403" dataCellStyle="Финансовый">
      <calculatedColumnFormula>осн2!J326+осн2!$A$2+(осн2!J326+осн2!$A$2)*осн2!$E$2</calculatedColumnFormula>
    </tableColumn>
  </tableColumns>
  <tableStyleInfo name="TableStyleLight10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23000000}" name="Таблица42" displayName="Таблица42" ref="Q195:R284" totalsRowShown="0" headerRowDxfId="1561">
  <autoFilter ref="Q195:R284" xr:uid="{00000000-0009-0000-0100-00002A000000}"/>
  <tableColumns count="2">
    <tableColumn id="2" xr3:uid="{00000000-0010-0000-2300-000002000000}" name="Территории, не относящиеся к территориям городских населенных пунктов" dataDxfId="1560" dataCellStyle="Финансовый">
      <calculatedColumnFormula>(осн2!I101*осн2!$B$2)*осн2!$D$1+осн2!$A$2+((осн2!I101*осн2!$B$2)*осн2!$D$1+осн2!$A$2)*осн2!$E$2</calculatedColumnFormula>
    </tableColumn>
    <tableColumn id="3" xr3:uid="{00000000-0010-0000-2300-000003000000}" name="Территории городских населенных пунктов" dataDxfId="1559" dataCellStyle="Финансовый">
      <calculatedColumnFormula>(осн2!J101*осн2!$B$2)*осн2!$D$1+осн2!$A$2+((осн2!J101*осн2!$B$2)*осн2!$D$1+осн2!$A$2)*осн2!$E$2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3" xr:uid="{00000000-000C-0000-FFFF-FFFF67010000}" name="Таблица363" displayName="Таблица363" ref="S2467:T2468" totalsRowShown="0" headerRowDxfId="402" dataDxfId="401">
  <autoFilter ref="S2467:T2468" xr:uid="{00000000-0009-0000-0100-00006B010000}"/>
  <tableColumns count="2">
    <tableColumn id="1" xr3:uid="{00000000-0010-0000-6701-000001000000}" name="Территории, не относящиеся к территориям городских населенных пунктов" dataDxfId="400">
      <calculatedColumnFormula>O2468</calculatedColumnFormula>
    </tableColumn>
    <tableColumn id="2" xr3:uid="{00000000-0010-0000-6701-000002000000}" name="Территории городских населенных пунктов" dataDxfId="399">
      <calculatedColumnFormula>P2468</calculatedColumnFormula>
    </tableColumn>
  </tableColumns>
  <tableStyleInfo name="TableStyleLight10" showFirstColumn="0" showLastColumn="0" showRowStripes="1" showColumnStripes="0"/>
</table>
</file>

<file path=xl/tables/table3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4" xr:uid="{00000000-000C-0000-FFFF-FFFF68010000}" name="Таблица364" displayName="Таблица364" ref="D2469:F2558" totalsRowShown="0">
  <autoFilter ref="D2469:F2558" xr:uid="{00000000-0009-0000-0100-00006C010000}">
    <filterColumn colId="0">
      <filters>
        <filter val="КЛ 3х10 1 шт."/>
      </filters>
    </filterColumn>
  </autoFilter>
  <tableColumns count="3">
    <tableColumn id="1" xr3:uid="{00000000-0010-0000-6801-000001000000}" name="Уровень напряжения 0,4 кВ _x000a_КЛ с медными жилами в траншее" dataDxfId="398"/>
    <tableColumn id="2" xr3:uid="{00000000-0010-0000-6801-000002000000}" name="Территории, не относящиеся к территориям городских населенных пунктов" dataDxfId="397">
      <calculatedColumnFormula>осн2!I1*осн2!$B$6*осн2!$D$1+осн2!$A$2+(осн2!I1*осн2!$B$6*осн2!$D$1+осн2!$A$2)*осн2!$E$2</calculatedColumnFormula>
    </tableColumn>
    <tableColumn id="3" xr3:uid="{00000000-0010-0000-6801-000003000000}" name="Территории городских населенных пунктов " dataDxfId="396">
      <calculatedColumnFormula>осн2!J1*осн2!$B$6*осн2!$D$1+осн2!$A$2+(осн2!J1*осн2!$B$6*осн2!$D$1+осн2!$A$2)*осн2!$E$2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5" xr:uid="{00000000-000C-0000-FFFF-FFFF69010000}" name="Таблица365" displayName="Таблица365" ref="I2469:J2558" totalsRowShown="0" dataDxfId="395">
  <autoFilter ref="I2469:J2558" xr:uid="{00000000-0009-0000-0100-00006D010000}"/>
  <tableColumns count="2">
    <tableColumn id="1" xr3:uid="{00000000-0010-0000-6901-000001000000}" name="Территории, не относящиеся к территориям городских населенных пунктов" dataDxfId="394">
      <calculatedColumnFormula>E2470</calculatedColumnFormula>
    </tableColumn>
    <tableColumn id="2" xr3:uid="{00000000-0010-0000-6901-000002000000}" name="Территории городских населенных пунктов " dataDxfId="393">
      <calculatedColumnFormula>F2470</calculatedColumnFormula>
    </tableColumn>
  </tableColumns>
  <tableStyleInfo name="TableStyleLight10" showFirstColumn="0" showLastColumn="0" showRowStripes="1" showColumnStripes="0"/>
</table>
</file>

<file path=xl/tables/table3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6" xr:uid="{00000000-000C-0000-FFFF-FFFF6A010000}" name="Таблица366" displayName="Таблица366" ref="D2559:F2658" totalsRowShown="0">
  <autoFilter ref="D2559:F2658" xr:uid="{00000000-0009-0000-0100-00006E010000}">
    <filterColumn colId="0">
      <filters>
        <filter val="КЛ 3х10 1 шт."/>
      </filters>
    </filterColumn>
  </autoFilter>
  <tableColumns count="3">
    <tableColumn id="1" xr3:uid="{00000000-0010-0000-6A01-000001000000}" name="Уровень напряжения 0,4 кВ_x000a_ КЛ с алюминиевыми жилами в траншее" dataDxfId="392"/>
    <tableColumn id="2" xr3:uid="{00000000-0010-0000-6A01-000002000000}" name="Территории, не относящиеся к территориям городских населенных пунктов" dataDxfId="391">
      <calculatedColumnFormula>осн2!N1*осн2!$B$6*осн2!$D$1+осн2!$A$2+(осн2!N1*осн2!$B$6*осн2!$D$1+осн2!$A$2)*осн2!$E$2</calculatedColumnFormula>
    </tableColumn>
    <tableColumn id="3" xr3:uid="{00000000-0010-0000-6A01-000003000000}" name="Территории городских населенных пунктов " dataDxfId="390">
      <calculatedColumnFormula>осн2!O1*осн2!$B$6*осн2!$D$1+осн2!$A$2+(осн2!O1*осн2!$B$6*осн2!$D$1+осн2!$A$2)*осн2!$E$2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7" xr:uid="{00000000-000C-0000-FFFF-FFFF6B010000}" name="Таблица367" displayName="Таблица367" ref="I2559:J2658" totalsRowShown="0" dataDxfId="389">
  <autoFilter ref="I2559:J2658" xr:uid="{00000000-0009-0000-0100-00006F010000}"/>
  <tableColumns count="2">
    <tableColumn id="1" xr3:uid="{00000000-0010-0000-6B01-000001000000}" name="Территории, не относящиеся к территориям городских населенных пунктов" dataDxfId="388">
      <calculatedColumnFormula>E2560</calculatedColumnFormula>
    </tableColumn>
    <tableColumn id="2" xr3:uid="{00000000-0010-0000-6B01-000002000000}" name="Территории городских населенных пунктов " dataDxfId="387">
      <calculatedColumnFormula>F2560</calculatedColumnFormula>
    </tableColumn>
  </tableColumns>
  <tableStyleInfo name="TableStyleLight10" showFirstColumn="0" showLastColumn="0" showRowStripes="1" showColumnStripes="0"/>
</table>
</file>

<file path=xl/tables/table3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8" xr:uid="{00000000-000C-0000-FFFF-FFFF6C010000}" name="Таблица368" displayName="Таблица368" ref="D2659:F2748" totalsRowShown="0">
  <autoFilter ref="D2659:F2748" xr:uid="{00000000-0009-0000-0100-000070010000}">
    <filterColumn colId="0">
      <filters>
        <filter val="КЛ 3х16 1 шт."/>
      </filters>
    </filterColumn>
  </autoFilter>
  <tableColumns count="3">
    <tableColumn id="1" xr3:uid="{00000000-0010-0000-6C01-000001000000}" name="Уровень напряжения 6 кВ_x000a_ КЛ с медными жилами в траншее" dataDxfId="386"/>
    <tableColumn id="2" xr3:uid="{00000000-0010-0000-6C01-000002000000}" name="Территории, не относящиеся к территориям городских населенных пунктов" dataDxfId="385">
      <calculatedColumnFormula>осн2!I101*осн2!$B$6*осн2!$D$1+осн2!$A$2+(осн2!I101*осн2!$B$6*осн2!$D$1+осн2!$A$2)*осн2!$E$2</calculatedColumnFormula>
    </tableColumn>
    <tableColumn id="3" xr3:uid="{00000000-0010-0000-6C01-000003000000}" name="Территории городских населенных пунктов" dataDxfId="384">
      <calculatedColumnFormula>осн2!J101*осн2!$B$6*осн2!$D$1+осн2!$A$2+(осн2!J101*осн2!$B$6*осн2!$D$1+осн2!$A$2)*осн2!$E$2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9" xr:uid="{00000000-000C-0000-FFFF-FFFF6D010000}" name="Таблица369" displayName="Таблица369" ref="I2659:J2748" totalsRowShown="0" headerRowDxfId="383" dataDxfId="382">
  <autoFilter ref="I2659:J2748" xr:uid="{00000000-0009-0000-0100-000071010000}"/>
  <tableColumns count="2">
    <tableColumn id="1" xr3:uid="{00000000-0010-0000-6D01-000001000000}" name="Территории, не относящиеся к территориям городских населенных пунктов" dataDxfId="381">
      <calculatedColumnFormula>E2660</calculatedColumnFormula>
    </tableColumn>
    <tableColumn id="2" xr3:uid="{00000000-0010-0000-6D01-000002000000}" name="Территории городских населенных пунктов" dataDxfId="380">
      <calculatedColumnFormula>F2660</calculatedColumnFormula>
    </tableColumn>
  </tableColumns>
  <tableStyleInfo name="TableStyleLight10" showFirstColumn="0" showLastColumn="0" showRowStripes="1" showColumnStripes="0"/>
</table>
</file>

<file path=xl/tables/table3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0" xr:uid="{00000000-000C-0000-FFFF-FFFF6E010000}" name="Таблица370" displayName="Таблица370" ref="D2749:F2853" totalsRowShown="0">
  <autoFilter ref="D2749:F2853" xr:uid="{00000000-0009-0000-0100-000072010000}">
    <filterColumn colId="0">
      <filters>
        <filter val="КЛ 3х16 1 шт."/>
      </filters>
    </filterColumn>
  </autoFilter>
  <tableColumns count="3">
    <tableColumn id="1" xr3:uid="{00000000-0010-0000-6E01-000001000000}" name="Уровень напряжения 6 кВ_x000a_ КЛ с алюминиевыми жилами в траншее" dataDxfId="379"/>
    <tableColumn id="2" xr3:uid="{00000000-0010-0000-6E01-000002000000}" name="Территории, не относящиеся к территориям городских населенных пунктов" dataDxfId="378">
      <calculatedColumnFormula>осн2!N101*осн2!$B$6*осн2!$D$1+осн2!$A$2+(осн2!N101*осн2!$B$6*осн2!$D$1+осн2!$A$2)*осн2!$E$2</calculatedColumnFormula>
    </tableColumn>
    <tableColumn id="3" xr3:uid="{00000000-0010-0000-6E01-000003000000}" name="Территории городских населенных пунктов" dataDxfId="377">
      <calculatedColumnFormula>осн2!O101*осн2!$B$6*осн2!$D$1+осн2!$A$2+(осн2!O101*осн2!$B$6*осн2!$D$1+осн2!$A$2)*осн2!$E$2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1" xr:uid="{00000000-000C-0000-FFFF-FFFF6F010000}" name="Таблица371" displayName="Таблица371" ref="I2749:J2853" totalsRowShown="0" headerRowDxfId="376" dataDxfId="375">
  <autoFilter ref="I2749:J2853" xr:uid="{00000000-0009-0000-0100-000073010000}"/>
  <tableColumns count="2">
    <tableColumn id="1" xr3:uid="{00000000-0010-0000-6F01-000001000000}" name="Территории, не относящиеся к территориям городских населенных пунктов" dataDxfId="374">
      <calculatedColumnFormula>E2750</calculatedColumnFormula>
    </tableColumn>
    <tableColumn id="2" xr3:uid="{00000000-0010-0000-6F01-000002000000}" name="Территории городских населенных пунктов" dataDxfId="373">
      <calculatedColumnFormula>F2750</calculatedColumnFormula>
    </tableColumn>
  </tableColumns>
  <tableStyleInfo name="TableStyleLight10" showFirstColumn="0" showLastColumn="0" showRowStripes="1" showColumnStripes="0"/>
</table>
</file>

<file path=xl/tables/table3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2" xr:uid="{00000000-000C-0000-FFFF-FFFF70010000}" name="Таблица372" displayName="Таблица372" ref="D2854:F2927" totalsRowShown="0">
  <autoFilter ref="D2854:F2927" xr:uid="{00000000-0009-0000-0100-000074010000}">
    <filterColumn colId="0">
      <filters>
        <filter val="КЛ 3х16 1 шт."/>
      </filters>
    </filterColumn>
  </autoFilter>
  <tableColumns count="3">
    <tableColumn id="1" xr3:uid="{00000000-0010-0000-7001-000001000000}" name="Уровень напряжения 10 кВ_x000a_ КЛ с медными жилами в траншее" dataDxfId="372"/>
    <tableColumn id="2" xr3:uid="{00000000-0010-0000-7001-000002000000}" name="Территории, не относящиеся к территориям городских населенных пунктов" dataDxfId="371">
      <calculatedColumnFormula>осн2!I205*осн2!$B$6*осн2!$D$1+осн2!$A$2+(осн2!I205*осн2!$B$6*осн2!$D$1+осн2!$A$2)*осн2!$E$2</calculatedColumnFormula>
    </tableColumn>
    <tableColumn id="3" xr3:uid="{00000000-0010-0000-7001-000003000000}" name="Территории городских населенных пунктов" dataDxfId="370">
      <calculatedColumnFormula>осн2!J205*осн2!$B$6*осн2!$D$1+осн2!$A$2+(осн2!J205*осн2!$B$6*осн2!$D$1+осн2!$A$2)*осн2!$E$2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24000000}" name="Таблица43" displayName="Таблица43" ref="M285:N389" totalsRowShown="0" headerRowDxfId="1558">
  <autoFilter ref="M285:N389" xr:uid="{00000000-0009-0000-0100-00002B000000}"/>
  <tableColumns count="2">
    <tableColumn id="2" xr3:uid="{00000000-0010-0000-2400-000002000000}" name="Территории, не относящиеся к территориям городских населенных пунктов" dataDxfId="1557" dataCellStyle="Финансовый">
      <calculatedColumnFormula>(осн2!N101*осн2!$B$2)*осн2!$D$1+осн2!$A$2+((осн2!N101*осн2!$B$2)*осн2!$D$1+осн2!$A$2)*осн2!$E$2</calculatedColumnFormula>
    </tableColumn>
    <tableColumn id="3" xr3:uid="{00000000-0010-0000-2400-000003000000}" name="Территории городских населенных пунктов" dataDxfId="1556" dataCellStyle="Финансовый">
      <calculatedColumnFormula>(осн2!O101*осн2!$B$2)*осн2!$D$1+осн2!$A$2+((осн2!O101*осн2!$B$2)*осн2!$D$1+осн2!$A$2)*осн2!$E$2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3" xr:uid="{00000000-000C-0000-FFFF-FFFF71010000}" name="Таблица373" displayName="Таблица373" ref="I2854:J2927" totalsRowShown="0" headerRowDxfId="369" dataDxfId="368">
  <autoFilter ref="I2854:J2927" xr:uid="{00000000-0009-0000-0100-000075010000}"/>
  <tableColumns count="2">
    <tableColumn id="1" xr3:uid="{00000000-0010-0000-7101-000001000000}" name="Территории, не относящиеся к территориям городских населенных пунктов" dataDxfId="367">
      <calculatedColumnFormula>E2855</calculatedColumnFormula>
    </tableColumn>
    <tableColumn id="2" xr3:uid="{00000000-0010-0000-7101-000002000000}" name="Территории городских населенных пунктов" dataDxfId="366">
      <calculatedColumnFormula>F2855</calculatedColumnFormula>
    </tableColumn>
  </tableColumns>
  <tableStyleInfo name="TableStyleLight10" showFirstColumn="0" showLastColumn="0" showRowStripes="1" showColumnStripes="0"/>
</table>
</file>

<file path=xl/tables/table3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4" xr:uid="{00000000-000C-0000-FFFF-FFFF72010000}" name="Таблица374" displayName="Таблица374" ref="D2928:F3001" totalsRowShown="0">
  <autoFilter ref="D2928:F3001" xr:uid="{00000000-0009-0000-0100-000076010000}">
    <filterColumn colId="0">
      <filters>
        <filter val="КЛ 3х16 1 шт."/>
      </filters>
    </filterColumn>
  </autoFilter>
  <tableColumns count="3">
    <tableColumn id="1" xr3:uid="{00000000-0010-0000-7201-000001000000}" name="Уровень напряжения 10 кВ_x000a_ КЛ с алюминиевыми жилами в траншее" dataDxfId="365"/>
    <tableColumn id="2" xr3:uid="{00000000-0010-0000-7201-000002000000}" name="Территории, не относящиеся к территориям городских населенных пунктов" dataDxfId="364">
      <calculatedColumnFormula>осн2!N205*осн2!$B$6*осн2!$D$1+осн2!$A$2+(осн2!N205*осн2!$B$6*осн2!$D$1+осн2!$A$2)*осн2!$E$2</calculatedColumnFormula>
    </tableColumn>
    <tableColumn id="3" xr3:uid="{00000000-0010-0000-7201-000003000000}" name="Территории городских населенных пунктов" dataDxfId="363">
      <calculatedColumnFormula>осн2!O205*осн2!$B$6*осн2!$D$1+осн2!$A$2+(осн2!O205*осн2!$B$6*осн2!$D$1+осн2!$A$2)*осн2!$E$2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5" xr:uid="{00000000-000C-0000-FFFF-FFFF73010000}" name="Таблица375" displayName="Таблица375" ref="I2928:J3001" totalsRowShown="0" headerRowDxfId="362" dataDxfId="361">
  <autoFilter ref="I2928:J3001" xr:uid="{00000000-0009-0000-0100-000077010000}"/>
  <tableColumns count="2">
    <tableColumn id="1" xr3:uid="{00000000-0010-0000-7301-000001000000}" name="Территории, не относящиеся к территориям городских населенных пунктов" dataDxfId="360">
      <calculatedColumnFormula>E2929</calculatedColumnFormula>
    </tableColumn>
    <tableColumn id="2" xr3:uid="{00000000-0010-0000-7301-000002000000}" name="Территории городских населенных пунктов" dataDxfId="359">
      <calculatedColumnFormula>F2929</calculatedColumnFormula>
    </tableColumn>
  </tableColumns>
  <tableStyleInfo name="TableStyleLight10" showFirstColumn="0" showLastColumn="0" showRowStripes="1" showColumnStripes="0"/>
</table>
</file>

<file path=xl/tables/table3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6" xr:uid="{00000000-000C-0000-FFFF-FFFF74010000}" name="Таблица376" displayName="Таблица376" ref="D3002:F3003" totalsRowShown="0">
  <autoFilter ref="D3002:F3003" xr:uid="{00000000-0009-0000-0100-000078010000}"/>
  <tableColumns count="3">
    <tableColumn id="1" xr3:uid="{00000000-0010-0000-7401-000001000000}" name="Уровень напряжения 20 кВ_x000a_ КЛ с медными жилами в траншее" dataDxfId="358"/>
    <tableColumn id="2" xr3:uid="{00000000-0010-0000-7401-000002000000}" name="Территории, не относящиеся к территориям городских населенных пунктов" dataDxfId="357">
      <calculatedColumnFormula>осн2!I279*осн2!$B$6*осн2!$D$1+осн2!$A$2+(осн2!I279*осн2!$B$6*осн2!$D$1+осн2!$A$2)*осн2!$E$2</calculatedColumnFormula>
    </tableColumn>
    <tableColumn id="3" xr3:uid="{00000000-0010-0000-7401-000003000000}" name="Территории городских населенных пунктов" dataDxfId="356">
      <calculatedColumnFormula>осн2!J279*осн2!$B$6*осн2!$D$1+осн2!$A$2+(осн2!J279*осн2!$B$6*осн2!$D$1+осн2!$A$2)*осн2!$E$2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7" xr:uid="{00000000-000C-0000-FFFF-FFFF75010000}" name="Таблица377" displayName="Таблица377" ref="I3002:J3003" totalsRowShown="0" headerRowDxfId="355" dataDxfId="354">
  <autoFilter ref="I3002:J3003" xr:uid="{00000000-0009-0000-0100-000079010000}"/>
  <tableColumns count="2">
    <tableColumn id="1" xr3:uid="{00000000-0010-0000-7501-000001000000}" name="Территории, не относящиеся к территориям городских населенных пунктов" dataDxfId="353">
      <calculatedColumnFormula>E3003</calculatedColumnFormula>
    </tableColumn>
    <tableColumn id="2" xr3:uid="{00000000-0010-0000-7501-000002000000}" name="Территории городских населенных пунктов" dataDxfId="352">
      <calculatedColumnFormula>F3003</calculatedColumnFormula>
    </tableColumn>
  </tableColumns>
  <tableStyleInfo name="TableStyleLight10" showFirstColumn="0" showLastColumn="0" showRowStripes="1" showColumnStripes="0"/>
</table>
</file>

<file path=xl/tables/table3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8" xr:uid="{00000000-000C-0000-FFFF-FFFF76010000}" name="Таблица378" displayName="Таблица378" ref="D3004:F3005" totalsRowShown="0" dataDxfId="351">
  <autoFilter ref="D3004:F3005" xr:uid="{00000000-0009-0000-0100-00007A010000}"/>
  <tableColumns count="3">
    <tableColumn id="1" xr3:uid="{00000000-0010-0000-7601-000001000000}" name="Уровень напряжения 20 кВ_x000a_ КЛ с алюминиевыми жилами в траншее" dataDxfId="350"/>
    <tableColumn id="2" xr3:uid="{00000000-0010-0000-7601-000002000000}" name="Территории, не относящиеся к территориям городских населенных пунктов" dataDxfId="349">
      <calculatedColumnFormula>осн2!N279*осн2!$B$6*осн2!$D$1+осн2!$A$2+(осн2!N279*осн2!$B$6*осн2!$D$1+осн2!$A$2)*осн2!$E$2</calculatedColumnFormula>
    </tableColumn>
    <tableColumn id="3" xr3:uid="{00000000-0010-0000-7601-000003000000}" name="Территории городских населенных пунктов" dataDxfId="348">
      <calculatedColumnFormula>осн2!O279*осн2!$B$6*осн2!$D$1+осн2!$A$2+(осн2!O279*осн2!$B$6*осн2!$D$1+осн2!$A$2)*осн2!$E$2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9" xr:uid="{00000000-000C-0000-FFFF-FFFF77010000}" name="Таблица379" displayName="Таблица379" ref="I3004:J3005" totalsRowShown="0" headerRowDxfId="347" dataDxfId="346">
  <autoFilter ref="I3004:J3005" xr:uid="{00000000-0009-0000-0100-00007B010000}"/>
  <tableColumns count="2">
    <tableColumn id="1" xr3:uid="{00000000-0010-0000-7701-000001000000}" name="Территории, не относящиеся к территориям городских населенных пунктов" dataDxfId="345">
      <calculatedColumnFormula>E3005</calculatedColumnFormula>
    </tableColumn>
    <tableColumn id="2" xr3:uid="{00000000-0010-0000-7701-000002000000}" name="Территории городских населенных пунктов" dataDxfId="344">
      <calculatedColumnFormula>F3005</calculatedColumnFormula>
    </tableColumn>
  </tableColumns>
  <tableStyleInfo name="TableStyleLight10" showFirstColumn="0" showLastColumn="0" showRowStripes="1" showColumnStripes="0"/>
</table>
</file>

<file path=xl/tables/table3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0" xr:uid="{00000000-000C-0000-FFFF-FFFF78010000}" name="Таблица380" displayName="Таблица380" ref="D3006:F3010" totalsRowShown="0">
  <autoFilter ref="D3006:F3010" xr:uid="{00000000-0009-0000-0100-00007C010000}">
    <filterColumn colId="0">
      <colorFilter dxfId="343"/>
    </filterColumn>
  </autoFilter>
  <tableColumns count="3">
    <tableColumn id="1" xr3:uid="{00000000-0010-0000-7801-000001000000}" name="Уровень напряжения 35 кВ" dataDxfId="342"/>
    <tableColumn id="2" xr3:uid="{00000000-0010-0000-7801-000002000000}" name="Территории, не относящиеся к территориям городских населенных пунктов" dataDxfId="341">
      <calculatedColumnFormula>осн2!I281*осн2!$B$6*осн2!$D$1+осн2!$A$2+(осн2!I281*осн2!$B$6*осн2!$D$1+осн2!$A$2)*осн2!$E$2</calculatedColumnFormula>
    </tableColumn>
    <tableColumn id="3" xr3:uid="{00000000-0010-0000-7801-000003000000}" name="Территории городских населенных пунктов" dataDxfId="340">
      <calculatedColumnFormula>осн2!J281*осн2!$B$6*осн2!$D$1+осн2!$A$2+(осн2!J281*осн2!$B$6*осн2!$D$1+осн2!$A$2)*осн2!$E$2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1" xr:uid="{00000000-000C-0000-FFFF-FFFF79010000}" name="Таблица381" displayName="Таблица381" ref="I3006:J3010" totalsRowShown="0" headerRowDxfId="339" dataDxfId="338">
  <autoFilter ref="I3006:J3010" xr:uid="{00000000-0009-0000-0100-00007D010000}"/>
  <tableColumns count="2">
    <tableColumn id="1" xr3:uid="{00000000-0010-0000-7901-000001000000}" name="Территории, не относящиеся к территориям городских населенных пунктов" dataDxfId="337">
      <calculatedColumnFormula>E3007</calculatedColumnFormula>
    </tableColumn>
    <tableColumn id="2" xr3:uid="{00000000-0010-0000-7901-000002000000}" name="Территории городских населенных пунктов" dataDxfId="336">
      <calculatedColumnFormula>F3007</calculatedColumnFormula>
    </tableColumn>
  </tableColumns>
  <tableStyleInfo name="TableStyleLight10" showFirstColumn="0" showLastColumn="0" showRowStripes="1" showColumnStripes="0"/>
</table>
</file>

<file path=xl/tables/table3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2" xr:uid="{00000000-000C-0000-FFFF-FFFF7A010000}" name="Таблица382" displayName="Таблица382" ref="D3011:F3017" totalsRowShown="0">
  <autoFilter ref="D3011:F3017" xr:uid="{00000000-0009-0000-0100-00007E010000}">
    <filterColumn colId="0">
      <colorFilter dxfId="335"/>
    </filterColumn>
  </autoFilter>
  <tableColumns count="3">
    <tableColumn id="1" xr3:uid="{00000000-0010-0000-7A01-000001000000}" name="Уровень напряжения 110 кВ" dataDxfId="334"/>
    <tableColumn id="2" xr3:uid="{00000000-0010-0000-7A01-000002000000}" name="Территории, не относящиеся к территориям городских населенных пунктов" dataDxfId="333">
      <calculatedColumnFormula>осн2!I285*осн2!$B$6*осн2!$D$1+осн2!$A$2+(осн2!I285*осн2!$B$6*осн2!$D$1+осн2!$A$2)*осн2!$E$2</calculatedColumnFormula>
    </tableColumn>
    <tableColumn id="3" xr3:uid="{00000000-0010-0000-7A01-000003000000}" name="Территории городских населенных пунктов" dataDxfId="332">
      <calculatedColumnFormula>осн2!J285*осн2!$B$6*осн2!$D$1+осн2!$A$2+(осн2!J285*осн2!$B$6*осн2!$D$1+осн2!$A$2)*осн2!$E$2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25000000}" name="Таблица44" displayName="Таблица44" ref="Q285:R389" totalsRowShown="0" headerRowDxfId="1555">
  <autoFilter ref="Q285:R389" xr:uid="{00000000-0009-0000-0100-00002C000000}"/>
  <tableColumns count="2">
    <tableColumn id="2" xr3:uid="{00000000-0010-0000-2500-000002000000}" name="Территории, не относящиеся к территориям городских населенных пунктов" dataDxfId="1554" dataCellStyle="Финансовый">
      <calculatedColumnFormula>(осн2!N101*осн2!$B$2)*осн2!$D$1+осн2!$A$2+((осн2!N101*осн2!$B$2)*осн2!$D$1+осн2!$A$2)*осн2!$E$2</calculatedColumnFormula>
    </tableColumn>
    <tableColumn id="3" xr3:uid="{00000000-0010-0000-2500-000003000000}" name="Территории городских населенных пунктов" dataDxfId="1553" dataCellStyle="Финансовый">
      <calculatedColumnFormula>(осн2!O101*осн2!$B$2)*осн2!$D$1+осн2!$A$2+((осн2!O101*осн2!$B$2)*осн2!$D$1+осн2!$A$2)*осн2!$E$2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3" xr:uid="{00000000-000C-0000-FFFF-FFFF7B010000}" name="Таблица383" displayName="Таблица383" ref="I3011:J3017" totalsRowShown="0" headerRowDxfId="331" dataDxfId="330">
  <autoFilter ref="I3011:J3017" xr:uid="{00000000-0009-0000-0100-00007F010000}"/>
  <tableColumns count="2">
    <tableColumn id="1" xr3:uid="{00000000-0010-0000-7B01-000001000000}" name="Территории, не относящиеся к территориям городских населенных пунктов" dataDxfId="329">
      <calculatedColumnFormula>E3012</calculatedColumnFormula>
    </tableColumn>
    <tableColumn id="2" xr3:uid="{00000000-0010-0000-7B01-000002000000}" name="Территории городских населенных пунктов" dataDxfId="328">
      <calculatedColumnFormula>F3012</calculatedColumnFormula>
    </tableColumn>
  </tableColumns>
  <tableStyleInfo name="TableStyleLight10" showFirstColumn="0" showLastColumn="0" showRowStripes="1" showColumnStripes="0"/>
</table>
</file>

<file path=xl/tables/table3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4" xr:uid="{00000000-000C-0000-FFFF-FFFF7C010000}" name="Таблица384" displayName="Таблица384" ref="D3018:F3038" totalsRowShown="0">
  <autoFilter ref="D3018:F3038" xr:uid="{00000000-0009-0000-0100-000080010000}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xr3:uid="{00000000-0010-0000-7C01-000001000000}" name="Уровень напряжения 0,4 кВ " dataDxfId="327"/>
    <tableColumn id="2" xr3:uid="{00000000-0010-0000-7C01-000002000000}" name="Территории, не относящиеся к территориям городских населенных пунктов" dataDxfId="326">
      <calculatedColumnFormula>осн2!I291*осн2!$B$6*осн2!$D$1+осн2!$A$2+(осн2!I291*осн2!$B$6*осн2!$D$1+осн2!$A$2)*осн2!$E$2</calculatedColumnFormula>
    </tableColumn>
    <tableColumn id="3" xr3:uid="{00000000-0010-0000-7C01-000003000000}" name="Территории городских населенных пунктов" dataDxfId="325">
      <calculatedColumnFormula>осн2!J291*осн2!$B$6*осн2!$D$1+осн2!$A$2+(осн2!J291*осн2!$B$6*осн2!$D$1+осн2!$A$2)*осн2!$E$2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5" xr:uid="{00000000-000C-0000-FFFF-FFFF7D010000}" name="Таблица385" displayName="Таблица385" ref="I3018:J3038" totalsRowShown="0" headerRowDxfId="324" dataDxfId="323">
  <autoFilter ref="I3018:J3038" xr:uid="{00000000-0009-0000-0100-000081010000}"/>
  <tableColumns count="2">
    <tableColumn id="1" xr3:uid="{00000000-0010-0000-7D01-000001000000}" name="Территории, не относящиеся к территориям городских населенных пунктов" dataDxfId="322">
      <calculatedColumnFormula>E3019</calculatedColumnFormula>
    </tableColumn>
    <tableColumn id="2" xr3:uid="{00000000-0010-0000-7D01-000002000000}" name="Территории городских населенных пунктов" dataDxfId="321">
      <calculatedColumnFormula>F3019</calculatedColumnFormula>
    </tableColumn>
  </tableColumns>
  <tableStyleInfo name="TableStyleLight10" showFirstColumn="0" showLastColumn="0" showRowStripes="1" showColumnStripes="0"/>
</table>
</file>

<file path=xl/tables/table3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6" xr:uid="{00000000-000C-0000-FFFF-FFFF7E010000}" name="Таблица386" displayName="Таблица386" ref="D3039:F3057" totalsRowShown="0">
  <autoFilter ref="D3039:F3057" xr:uid="{00000000-0009-0000-0100-000082010000}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xr3:uid="{00000000-0010-0000-7E01-000001000000}" name="Уровень напряжения 6-10 кВ " dataDxfId="320"/>
    <tableColumn id="2" xr3:uid="{00000000-0010-0000-7E01-000002000000}" name="Территории, не относящиеся к территориям городских населенных пунктов" dataDxfId="319">
      <calculatedColumnFormula>осн2!N291*осн2!$B$6*осн2!$D$1+осн2!$A$2+(осн2!N291*осн2!$B$6*осн2!$D$1+осн2!$A$2)*осн2!$E$2</calculatedColumnFormula>
    </tableColumn>
    <tableColumn id="3" xr3:uid="{00000000-0010-0000-7E01-000003000000}" name="Территории городских населенных пунктов" dataDxfId="318">
      <calculatedColumnFormula>осн2!O291*осн2!$B$6*осн2!$D$1+осн2!$A$2+(осн2!O291*осн2!$B$6*осн2!$D$1+осн2!$A$2)*осн2!$E$2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7" xr:uid="{00000000-000C-0000-FFFF-FFFF7F010000}" name="Таблица387" displayName="Таблица387" ref="I3039:J3057" totalsRowShown="0" headerRowDxfId="317" dataDxfId="316">
  <autoFilter ref="I3039:J3057" xr:uid="{00000000-0009-0000-0100-000083010000}"/>
  <tableColumns count="2">
    <tableColumn id="1" xr3:uid="{00000000-0010-0000-7F01-000001000000}" name="Территории, не относящиеся к территориям городских населенных пунктов" dataDxfId="315">
      <calculatedColumnFormula>E3040</calculatedColumnFormula>
    </tableColumn>
    <tableColumn id="2" xr3:uid="{00000000-0010-0000-7F01-000002000000}" name="Территории городских населенных пунктов" dataDxfId="314">
      <calculatedColumnFormula>F3040</calculatedColumnFormula>
    </tableColumn>
  </tableColumns>
  <tableStyleInfo name="TableStyleLight10" showFirstColumn="0" showLastColumn="0" showRowStripes="1" showColumnStripes="0"/>
</table>
</file>

<file path=xl/tables/table3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8" xr:uid="{00000000-000C-0000-FFFF-FFFF80010000}" name="Таблица388" displayName="Таблица388" ref="D3058:F3071" totalsRowShown="0">
  <autoFilter ref="D3058:F3071" xr:uid="{00000000-0009-0000-0100-000084010000}">
    <filterColumn colId="0">
      <colorFilter dxfId="313"/>
    </filterColumn>
  </autoFilter>
  <tableColumns count="3">
    <tableColumn id="1" xr3:uid="{00000000-0010-0000-8001-000001000000}" name="Уровень напряжения 35 кВ " dataDxfId="312"/>
    <tableColumn id="2" xr3:uid="{00000000-0010-0000-8001-000002000000}" name="Территории, не относящиеся к территориям городских населенных пунктов" dataDxfId="311">
      <calculatedColumnFormula>осн2!I312*осн2!$B$6*осн2!$D$1+осн2!$A$2+(осн2!I312*осн2!$B$6*осн2!$D$1+осн2!$A$2)*осн2!$E$2</calculatedColumnFormula>
    </tableColumn>
    <tableColumn id="3" xr3:uid="{00000000-0010-0000-8001-000003000000}" name="Территории городских населенных пунктов" dataDxfId="310">
      <calculatedColumnFormula>осн2!J312*осн2!$B$6*осн2!$D$1+осн2!$A$2+(осн2!J312*осн2!$B$6*осн2!$D$1+осн2!$A$2)*осн2!$E$2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9" xr:uid="{00000000-000C-0000-FFFF-FFFF81010000}" name="Таблица389" displayName="Таблица389" ref="I3058:J3071" totalsRowShown="0" headerRowDxfId="309" dataDxfId="308">
  <autoFilter ref="I3058:J3071" xr:uid="{00000000-0009-0000-0100-000085010000}"/>
  <tableColumns count="2">
    <tableColumn id="1" xr3:uid="{00000000-0010-0000-8101-000001000000}" name="Территории, не относящиеся к территориям городских населенных пунктов" dataDxfId="307">
      <calculatedColumnFormula>E3059</calculatedColumnFormula>
    </tableColumn>
    <tableColumn id="2" xr3:uid="{00000000-0010-0000-8101-000002000000}" name="Территории городских населенных пунктов" dataDxfId="306">
      <calculatedColumnFormula>F3059</calculatedColumnFormula>
    </tableColumn>
  </tableColumns>
  <tableStyleInfo name="TableStyleLight10" showFirstColumn="0" showLastColumn="0" showRowStripes="1" showColumnStripes="0"/>
</table>
</file>

<file path=xl/tables/table3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0" xr:uid="{00000000-000C-0000-FFFF-FFFF82010000}" name="Таблица390" displayName="Таблица390" ref="D3072:F3082" totalsRowShown="0">
  <autoFilter ref="D3072:F3082" xr:uid="{00000000-0009-0000-0100-000086010000}">
    <filterColumn colId="0">
      <colorFilter dxfId="305"/>
    </filterColumn>
  </autoFilter>
  <tableColumns count="3">
    <tableColumn id="1" xr3:uid="{00000000-0010-0000-8201-000001000000}" name="Уровень напряжения 110 кВ " dataDxfId="304"/>
    <tableColumn id="2" xr3:uid="{00000000-0010-0000-8201-000002000000}" name="Территории, не относящиеся к территориям городских населенных пунктов" dataDxfId="303">
      <calculatedColumnFormula>осн2!N312*осн2!$B$6*осн2!$D$1+осн2!$A$2+(осн2!N312*осн2!$B$6*осн2!$D$1+осн2!$A$2)*осн2!$E$2</calculatedColumnFormula>
    </tableColumn>
    <tableColumn id="3" xr3:uid="{00000000-0010-0000-8201-000003000000}" name="Территории городских населенных пунктов" dataDxfId="302">
      <calculatedColumnFormula>осн2!O312*осн2!$B$6*осн2!$D$1+осн2!$A$2+(осн2!O312*осн2!$B$6*осн2!$D$1+осн2!$A$2)*осн2!$E$2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1" xr:uid="{00000000-000C-0000-FFFF-FFFF83010000}" name="Таблица391" displayName="Таблица391" ref="I3072:J3082" totalsRowShown="0" headerRowDxfId="301" dataDxfId="300">
  <autoFilter ref="I3072:J3082" xr:uid="{00000000-0009-0000-0100-000087010000}"/>
  <tableColumns count="2">
    <tableColumn id="1" xr3:uid="{00000000-0010-0000-8301-000001000000}" name="Территории, не относящиеся к территориям городских населенных пунктов" dataDxfId="299">
      <calculatedColumnFormula>E3073</calculatedColumnFormula>
    </tableColumn>
    <tableColumn id="2" xr3:uid="{00000000-0010-0000-8301-000002000000}" name="Территории городских населенных пунктов" dataDxfId="298">
      <calculatedColumnFormula>F3073</calculatedColumnFormula>
    </tableColumn>
  </tableColumns>
  <tableStyleInfo name="TableStyleLight10" showFirstColumn="0" showLastColumn="0" showRowStripes="1" showColumnStripes="0"/>
</table>
</file>

<file path=xl/tables/table3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2" xr:uid="{00000000-000C-0000-FFFF-FFFF84010000}" name="Таблица392" displayName="Таблица392" ref="D3083:F3084" totalsRowShown="0" dataDxfId="297">
  <autoFilter ref="D3083:F3084" xr:uid="{00000000-0009-0000-0100-000088010000}"/>
  <tableColumns count="3">
    <tableColumn id="1" xr3:uid="{00000000-0010-0000-8401-000001000000}" name="Уровень напряжения 220 кВ " dataDxfId="296"/>
    <tableColumn id="2" xr3:uid="{00000000-0010-0000-8401-000002000000}" name="Территории, не относящиеся к территориям городских населенных пунктов" dataDxfId="295">
      <calculatedColumnFormula>осн2!I326*осн2!$B$6*осн2!$D$1+осн2!$A$2+(осн2!I326*осн2!$B$6*осн2!$D$1+осн2!$A$2)*осн2!$E$2</calculatedColumnFormula>
    </tableColumn>
    <tableColumn id="3" xr3:uid="{00000000-0010-0000-8401-000003000000}" name="Территории городских населенных пунктов" dataDxfId="294">
      <calculatedColumnFormula>осн2!J326*осн2!$B$6*осн2!$D$1+осн2!$A$2+(осн2!J326*осн2!$B$6*осн2!$D$1+осн2!$A$2)*осн2!$E$2</calculatedColumnFormula>
    </tableColumn>
  </tableColumns>
  <tableStyleInfo name="TableStyleLight10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26000000}" name="Таблица45" displayName="Таблица45" ref="M390:N463" totalsRowShown="0" headerRowDxfId="1552">
  <autoFilter ref="M390:N463" xr:uid="{00000000-0009-0000-0100-00002D000000}"/>
  <tableColumns count="2">
    <tableColumn id="2" xr3:uid="{00000000-0010-0000-2600-000002000000}" name="Территории, не относящиеся к территориям городских населенных пунктов" dataDxfId="1551" dataCellStyle="Финансовый">
      <calculatedColumnFormula>(осн2!I205*осн2!$B$2)*осн2!$D$1+осн2!$A$2+((осн2!I205*осн2!$B$2)*осн2!$D$1+осн2!$A$2)*осн2!$E$2</calculatedColumnFormula>
    </tableColumn>
    <tableColumn id="3" xr3:uid="{00000000-0010-0000-2600-000003000000}" name="Территории городских населенных пунктов" dataDxfId="1550" dataCellStyle="Финансовый">
      <calculatedColumnFormula>(осн2!J205*осн2!$B$2)*осн2!$D$1+осн2!$A$2+((осн2!J205*осн2!$B$2)*осн2!$D$1+осн2!$A$2)*осн2!$E$2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3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3" xr:uid="{00000000-000C-0000-FFFF-FFFF85010000}" name="Таблица393" displayName="Таблица393" ref="I3083:J3084" totalsRowShown="0" headerRowDxfId="293" dataDxfId="292">
  <autoFilter ref="I3083:J3084" xr:uid="{00000000-0009-0000-0100-000089010000}"/>
  <tableColumns count="2">
    <tableColumn id="1" xr3:uid="{00000000-0010-0000-8501-000001000000}" name="Территории, не относящиеся к территориям городских населенных пунктов" dataDxfId="291">
      <calculatedColumnFormula>E3084</calculatedColumnFormula>
    </tableColumn>
    <tableColumn id="2" xr3:uid="{00000000-0010-0000-8501-000002000000}" name="Территории городских населенных пунктов" dataDxfId="290">
      <calculatedColumnFormula>F3084</calculatedColumnFormula>
    </tableColumn>
  </tableColumns>
  <tableStyleInfo name="TableStyleLight10" showFirstColumn="0" showLastColumn="0" showRowStripes="1" showColumnStripes="0"/>
</table>
</file>

<file path=xl/tables/table3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4" xr:uid="{00000000-000C-0000-FFFF-FFFF86010000}" name="Таблица394" displayName="Таблица394" ref="M2469:N2558" totalsRowShown="0" dataDxfId="289">
  <autoFilter ref="M2469:N2558" xr:uid="{00000000-0009-0000-0100-00008A010000}"/>
  <tableColumns count="2">
    <tableColumn id="1" xr3:uid="{00000000-0010-0000-8601-000001000000}" name="Территории, не относящиеся к территориям городских населенных пунктов" dataDxfId="288">
      <calculatedColumnFormula>I2470</calculatedColumnFormula>
    </tableColumn>
    <tableColumn id="2" xr3:uid="{00000000-0010-0000-8601-000002000000}" name="Территории городских населенных пунктов " dataDxfId="287">
      <calculatedColumnFormula>J2470</calculatedColumnFormula>
    </tableColumn>
  </tableColumns>
  <tableStyleInfo name="TableStyleLight10" showFirstColumn="0" showLastColumn="0" showRowStripes="1" showColumnStripes="0"/>
</table>
</file>

<file path=xl/tables/table3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5" xr:uid="{00000000-000C-0000-FFFF-FFFF87010000}" name="Таблица395" displayName="Таблица395" ref="Q2469:R2558" totalsRowShown="0" dataDxfId="286">
  <autoFilter ref="Q2469:R2558" xr:uid="{00000000-0009-0000-0100-00008B010000}"/>
  <tableColumns count="2">
    <tableColumn id="1" xr3:uid="{00000000-0010-0000-8701-000001000000}" name="Территории, не относящиеся к территориям городских населенных пунктов" dataDxfId="285">
      <calculatedColumnFormula>M2470</calculatedColumnFormula>
    </tableColumn>
    <tableColumn id="2" xr3:uid="{00000000-0010-0000-8701-000002000000}" name="Территории городских населенных пунктов " dataDxfId="284">
      <calculatedColumnFormula>N2470</calculatedColumnFormula>
    </tableColumn>
  </tableColumns>
  <tableStyleInfo name="TableStyleLight10" showFirstColumn="0" showLastColumn="0" showRowStripes="1" showColumnStripes="0"/>
</table>
</file>

<file path=xl/tables/table3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6" xr:uid="{00000000-000C-0000-FFFF-FFFF88010000}" name="Таблица396" displayName="Таблица396" ref="M2559:N2658" totalsRowShown="0" dataDxfId="283">
  <autoFilter ref="M2559:N2658" xr:uid="{00000000-0009-0000-0100-00008C010000}"/>
  <tableColumns count="2">
    <tableColumn id="1" xr3:uid="{00000000-0010-0000-8801-000001000000}" name="Территории, не относящиеся к территориям городских населенных пунктов" dataDxfId="282">
      <calculatedColumnFormula>I2560</calculatedColumnFormula>
    </tableColumn>
    <tableColumn id="2" xr3:uid="{00000000-0010-0000-8801-000002000000}" name="Территории городских населенных пунктов " dataDxfId="281">
      <calculatedColumnFormula>J2560</calculatedColumnFormula>
    </tableColumn>
  </tableColumns>
  <tableStyleInfo name="TableStyleLight10" showFirstColumn="0" showLastColumn="0" showRowStripes="1" showColumnStripes="0"/>
</table>
</file>

<file path=xl/tables/table3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7" xr:uid="{00000000-000C-0000-FFFF-FFFF89010000}" name="Таблица397" displayName="Таблица397" ref="Q2559:R2658" totalsRowShown="0" dataDxfId="280">
  <autoFilter ref="Q2559:R2658" xr:uid="{00000000-0009-0000-0100-00008D010000}"/>
  <tableColumns count="2">
    <tableColumn id="1" xr3:uid="{00000000-0010-0000-8901-000001000000}" name="Территории, не относящиеся к территориям городских населенных пунктов" dataDxfId="279">
      <calculatedColumnFormula>M2560</calculatedColumnFormula>
    </tableColumn>
    <tableColumn id="2" xr3:uid="{00000000-0010-0000-8901-000002000000}" name="Территории городских населенных пунктов " dataDxfId="278">
      <calculatedColumnFormula>N2560</calculatedColumnFormula>
    </tableColumn>
  </tableColumns>
  <tableStyleInfo name="TableStyleLight10" showFirstColumn="0" showLastColumn="0" showRowStripes="1" showColumnStripes="0"/>
</table>
</file>

<file path=xl/tables/table3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8" xr:uid="{00000000-000C-0000-FFFF-FFFF8A010000}" name="Таблица398" displayName="Таблица398" ref="M2659:N2748" totalsRowShown="0" headerRowDxfId="277" dataDxfId="276">
  <autoFilter ref="M2659:N2748" xr:uid="{00000000-0009-0000-0100-00008E010000}"/>
  <tableColumns count="2">
    <tableColumn id="1" xr3:uid="{00000000-0010-0000-8A01-000001000000}" name="Территории, не относящиеся к территориям городских населенных пунктов" dataDxfId="275">
      <calculatedColumnFormula>I2660</calculatedColumnFormula>
    </tableColumn>
    <tableColumn id="2" xr3:uid="{00000000-0010-0000-8A01-000002000000}" name="Территории городских населенных пунктов" dataDxfId="274">
      <calculatedColumnFormula>J2660</calculatedColumnFormula>
    </tableColumn>
  </tableColumns>
  <tableStyleInfo name="TableStyleLight10" showFirstColumn="0" showLastColumn="0" showRowStripes="1" showColumnStripes="0"/>
</table>
</file>

<file path=xl/tables/table3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9" xr:uid="{00000000-000C-0000-FFFF-FFFF8B010000}" name="Таблица399" displayName="Таблица399" ref="Q2659:R2748" totalsRowShown="0" headerRowDxfId="273" dataDxfId="272">
  <autoFilter ref="Q2659:R2748" xr:uid="{00000000-0009-0000-0100-00008F010000}"/>
  <tableColumns count="2">
    <tableColumn id="1" xr3:uid="{00000000-0010-0000-8B01-000001000000}" name="Территории, не относящиеся к территориям городских населенных пунктов" dataDxfId="271">
      <calculatedColumnFormula>M2660</calculatedColumnFormula>
    </tableColumn>
    <tableColumn id="2" xr3:uid="{00000000-0010-0000-8B01-000002000000}" name="Территории городских населенных пунктов" dataDxfId="270">
      <calculatedColumnFormula>N2660</calculatedColumnFormula>
    </tableColumn>
  </tableColumns>
  <tableStyleInfo name="TableStyleLight10" showFirstColumn="0" showLastColumn="0" showRowStripes="1" showColumnStripes="0"/>
</table>
</file>

<file path=xl/tables/table3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0" xr:uid="{00000000-000C-0000-FFFF-FFFF8C010000}" name="Таблица400" displayName="Таблица400" ref="M2749:N2853" totalsRowShown="0" headerRowDxfId="269" dataDxfId="268">
  <autoFilter ref="M2749:N2853" xr:uid="{00000000-0009-0000-0100-000090010000}"/>
  <tableColumns count="2">
    <tableColumn id="1" xr3:uid="{00000000-0010-0000-8C01-000001000000}" name="Территории, не относящиеся к территориям городских населенных пунктов" dataDxfId="267">
      <calculatedColumnFormula>I2750</calculatedColumnFormula>
    </tableColumn>
    <tableColumn id="2" xr3:uid="{00000000-0010-0000-8C01-000002000000}" name="Территории городских населенных пунктов" dataDxfId="266">
      <calculatedColumnFormula>J2750</calculatedColumnFormula>
    </tableColumn>
  </tableColumns>
  <tableStyleInfo name="TableStyleLight10" showFirstColumn="0" showLastColumn="0" showRowStripes="1" showColumnStripes="0"/>
</table>
</file>

<file path=xl/tables/table3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1" xr:uid="{00000000-000C-0000-FFFF-FFFF8D010000}" name="Таблица401" displayName="Таблица401" ref="Q2749:R2853" totalsRowShown="0" headerRowDxfId="265" dataDxfId="264">
  <autoFilter ref="Q2749:R2853" xr:uid="{00000000-0009-0000-0100-000091010000}"/>
  <tableColumns count="2">
    <tableColumn id="1" xr3:uid="{00000000-0010-0000-8D01-000001000000}" name="Территории, не относящиеся к территориям городских населенных пунктов" dataDxfId="263">
      <calculatedColumnFormula>M2750</calculatedColumnFormula>
    </tableColumn>
    <tableColumn id="2" xr3:uid="{00000000-0010-0000-8D01-000002000000}" name="Территории городских населенных пунктов" dataDxfId="262">
      <calculatedColumnFormula>N2750</calculatedColumnFormula>
    </tableColumn>
  </tableColumns>
  <tableStyleInfo name="TableStyleLight10" showFirstColumn="0" showLastColumn="0" showRowStripes="1" showColumnStripes="0"/>
</table>
</file>

<file path=xl/tables/table3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2" xr:uid="{00000000-000C-0000-FFFF-FFFF8E010000}" name="Таблица402" displayName="Таблица402" ref="M2854:N2927" totalsRowShown="0" headerRowDxfId="261" dataDxfId="260">
  <autoFilter ref="M2854:N2927" xr:uid="{00000000-0009-0000-0100-000092010000}"/>
  <tableColumns count="2">
    <tableColumn id="1" xr3:uid="{00000000-0010-0000-8E01-000001000000}" name="Территории, не относящиеся к территориям городских населенных пунктов" dataDxfId="259">
      <calculatedColumnFormula>I2855</calculatedColumnFormula>
    </tableColumn>
    <tableColumn id="2" xr3:uid="{00000000-0010-0000-8E01-000002000000}" name="Территории городских населенных пунктов" dataDxfId="258">
      <calculatedColumnFormula>J2855</calculatedColumnFormula>
    </tableColumn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Таблица4" displayName="Таблица4" ref="D285:F389" totalsRowShown="0" headerRowDxfId="1686" dataDxfId="1685">
  <autoFilter ref="D285:F389" xr:uid="{00000000-0009-0000-0100-000004000000}">
    <filterColumn colId="0">
      <filters>
        <filter val="КЛ 1 кабель в  не усиленных ж/б лотках"/>
      </filters>
    </filterColumn>
  </autoFilter>
  <tableColumns count="3">
    <tableColumn id="1" xr3:uid="{00000000-0010-0000-0300-000001000000}" name="Уровень напряжения 6 кВ_x000a_ КЛ с алюминиевыми жилами в траншее" dataDxfId="1684"/>
    <tableColumn id="2" xr3:uid="{00000000-0010-0000-0300-000002000000}" name="Территории, не относящиеся к территориям городских населенных пунктов" dataDxfId="1683">
      <calculatedColumnFormula>(осн2!N101*осн2!$B$2)*осн2!$D$1+осн2!$A$2+((осн2!N101*осн2!$B$2)*осн2!$D$1+осн2!$A$2)*осн2!$E$2</calculatedColumnFormula>
    </tableColumn>
    <tableColumn id="3" xr3:uid="{00000000-0010-0000-0300-000003000000}" name="Территории городских населенных пунктов" dataDxfId="1682">
      <calculatedColumnFormula>(осн2!O101*осн2!$B$2)*осн2!$D$1+осн2!$A$2+((осн2!O101*осн2!$B$2)*осн2!$D$1+осн2!$A$2)*осн2!$E$2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27000000}" name="Таблица46" displayName="Таблица46" ref="Q390:R463" totalsRowShown="0" headerRowDxfId="1549">
  <autoFilter ref="Q390:R463" xr:uid="{00000000-0009-0000-0100-00002E000000}"/>
  <tableColumns count="2">
    <tableColumn id="2" xr3:uid="{00000000-0010-0000-2700-000002000000}" name="Территории, не относящиеся к территориям городских населенных пунктов" dataDxfId="1548" dataCellStyle="Финансовый">
      <calculatedColumnFormula>(осн2!I205*осн2!$B$2)*осн2!$D$1+осн2!$A$2+((осн2!I205*осн2!$B$2)*осн2!$D$1+осн2!$A$2)*осн2!$E$2</calculatedColumnFormula>
    </tableColumn>
    <tableColumn id="3" xr3:uid="{00000000-0010-0000-2700-000003000000}" name="Территории городских населенных пунктов" dataDxfId="1547" dataCellStyle="Финансовый">
      <calculatedColumnFormula>(осн2!J205*осн2!$B$2)*осн2!$D$1+осн2!$A$2+((осн2!J205*осн2!$B$2)*осн2!$D$1+осн2!$A$2)*осн2!$E$2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4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3" xr:uid="{00000000-000C-0000-FFFF-FFFF8F010000}" name="Таблица403" displayName="Таблица403" ref="Q2854:R2927" totalsRowShown="0" headerRowDxfId="257" dataDxfId="256">
  <autoFilter ref="Q2854:R2927" xr:uid="{00000000-0009-0000-0100-000093010000}"/>
  <tableColumns count="2">
    <tableColumn id="1" xr3:uid="{00000000-0010-0000-8F01-000001000000}" name="Территории, не относящиеся к территориям городских населенных пунктов" dataDxfId="255">
      <calculatedColumnFormula>M2855</calculatedColumnFormula>
    </tableColumn>
    <tableColumn id="2" xr3:uid="{00000000-0010-0000-8F01-000002000000}" name="Территории городских населенных пунктов" dataDxfId="254">
      <calculatedColumnFormula>N2855</calculatedColumnFormula>
    </tableColumn>
  </tableColumns>
  <tableStyleInfo name="TableStyleLight10" showFirstColumn="0" showLastColumn="0" showRowStripes="1" showColumnStripes="0"/>
</table>
</file>

<file path=xl/tables/table4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4" xr:uid="{00000000-000C-0000-FFFF-FFFF90010000}" name="Таблица404" displayName="Таблица404" ref="M2928:N3001" totalsRowShown="0" headerRowDxfId="253" dataDxfId="252">
  <autoFilter ref="M2928:N3001" xr:uid="{00000000-0009-0000-0100-000094010000}"/>
  <tableColumns count="2">
    <tableColumn id="1" xr3:uid="{00000000-0010-0000-9001-000001000000}" name="Территории, не относящиеся к территориям городских населенных пунктов" dataDxfId="251">
      <calculatedColumnFormula>I2929</calculatedColumnFormula>
    </tableColumn>
    <tableColumn id="2" xr3:uid="{00000000-0010-0000-9001-000002000000}" name="Территории городских населенных пунктов" dataDxfId="250">
      <calculatedColumnFormula>J2929</calculatedColumnFormula>
    </tableColumn>
  </tableColumns>
  <tableStyleInfo name="TableStyleLight10" showFirstColumn="0" showLastColumn="0" showRowStripes="1" showColumnStripes="0"/>
</table>
</file>

<file path=xl/tables/table4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5" xr:uid="{00000000-000C-0000-FFFF-FFFF91010000}" name="Таблица405" displayName="Таблица405" ref="Q2928:R3001" totalsRowShown="0" headerRowDxfId="249" dataDxfId="248">
  <autoFilter ref="Q2928:R3001" xr:uid="{00000000-0009-0000-0100-000095010000}"/>
  <tableColumns count="2">
    <tableColumn id="1" xr3:uid="{00000000-0010-0000-9101-000001000000}" name="Территории, не относящиеся к территориям городских населенных пунктов" dataDxfId="247">
      <calculatedColumnFormula>M2929</calculatedColumnFormula>
    </tableColumn>
    <tableColumn id="2" xr3:uid="{00000000-0010-0000-9101-000002000000}" name="Территории городских населенных пунктов" dataDxfId="246">
      <calculatedColumnFormula>N2929</calculatedColumnFormula>
    </tableColumn>
  </tableColumns>
  <tableStyleInfo name="TableStyleLight10" showFirstColumn="0" showLastColumn="0" showRowStripes="1" showColumnStripes="0"/>
</table>
</file>

<file path=xl/tables/table4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6" xr:uid="{00000000-000C-0000-FFFF-FFFF92010000}" name="Таблица406" displayName="Таблица406" ref="M3002:N3003" totalsRowShown="0" headerRowDxfId="245" dataDxfId="244">
  <autoFilter ref="M3002:N3003" xr:uid="{00000000-0009-0000-0100-000096010000}"/>
  <tableColumns count="2">
    <tableColumn id="1" xr3:uid="{00000000-0010-0000-9201-000001000000}" name="Территории, не относящиеся к территориям городских населенных пунктов" dataDxfId="243">
      <calculatedColumnFormula>I3003</calculatedColumnFormula>
    </tableColumn>
    <tableColumn id="2" xr3:uid="{00000000-0010-0000-9201-000002000000}" name="Территории городских населенных пунктов" dataDxfId="242">
      <calculatedColumnFormula>J3003</calculatedColumnFormula>
    </tableColumn>
  </tableColumns>
  <tableStyleInfo name="TableStyleLight10" showFirstColumn="0" showLastColumn="0" showRowStripes="1" showColumnStripes="0"/>
</table>
</file>

<file path=xl/tables/table4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7" xr:uid="{00000000-000C-0000-FFFF-FFFF93010000}" name="Таблица407" displayName="Таблица407" ref="M3004:N3005" totalsRowShown="0" headerRowDxfId="241" dataDxfId="240">
  <autoFilter ref="M3004:N3005" xr:uid="{00000000-0009-0000-0100-000097010000}"/>
  <tableColumns count="2">
    <tableColumn id="1" xr3:uid="{00000000-0010-0000-9301-000001000000}" name="Территории, не относящиеся к территориям городских населенных пунктов" dataDxfId="239">
      <calculatedColumnFormula>I3005</calculatedColumnFormula>
    </tableColumn>
    <tableColumn id="2" xr3:uid="{00000000-0010-0000-9301-000002000000}" name="Территории городских населенных пунктов" dataDxfId="238">
      <calculatedColumnFormula>J3005</calculatedColumnFormula>
    </tableColumn>
  </tableColumns>
  <tableStyleInfo name="TableStyleLight10" showFirstColumn="0" showLastColumn="0" showRowStripes="1" showColumnStripes="0"/>
</table>
</file>

<file path=xl/tables/table4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8" xr:uid="{00000000-000C-0000-FFFF-FFFF94010000}" name="Таблица408" displayName="Таблица408" ref="Q3002:R3003" totalsRowShown="0" headerRowDxfId="237" dataDxfId="236">
  <autoFilter ref="Q3002:R3003" xr:uid="{00000000-0009-0000-0100-000098010000}"/>
  <tableColumns count="2">
    <tableColumn id="1" xr3:uid="{00000000-0010-0000-9401-000001000000}" name="Территории, не относящиеся к территориям городских населенных пунктов" dataDxfId="235">
      <calculatedColumnFormula>M3003</calculatedColumnFormula>
    </tableColumn>
    <tableColumn id="2" xr3:uid="{00000000-0010-0000-9401-000002000000}" name="Территории городских населенных пунктов" dataDxfId="234">
      <calculatedColumnFormula>N3003</calculatedColumnFormula>
    </tableColumn>
  </tableColumns>
  <tableStyleInfo name="TableStyleLight10" showFirstColumn="0" showLastColumn="0" showRowStripes="1" showColumnStripes="0"/>
</table>
</file>

<file path=xl/tables/table4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9" xr:uid="{00000000-000C-0000-FFFF-FFFF95010000}" name="Таблица409" displayName="Таблица409" ref="Q3004:R3005" totalsRowShown="0" headerRowDxfId="233" dataDxfId="232">
  <autoFilter ref="Q3004:R3005" xr:uid="{00000000-0009-0000-0100-000099010000}"/>
  <tableColumns count="2">
    <tableColumn id="1" xr3:uid="{00000000-0010-0000-9501-000001000000}" name="Территории, не относящиеся к территориям городских населенных пунктов" dataDxfId="231">
      <calculatedColumnFormula>M3005</calculatedColumnFormula>
    </tableColumn>
    <tableColumn id="2" xr3:uid="{00000000-0010-0000-9501-000002000000}" name="Территории городских населенных пунктов" dataDxfId="230">
      <calculatedColumnFormula>N3005</calculatedColumnFormula>
    </tableColumn>
  </tableColumns>
  <tableStyleInfo name="TableStyleLight10" showFirstColumn="0" showLastColumn="0" showRowStripes="1" showColumnStripes="0"/>
</table>
</file>

<file path=xl/tables/table4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0" xr:uid="{00000000-000C-0000-FFFF-FFFF96010000}" name="Таблица410" displayName="Таблица410" ref="M3006:N3010" totalsRowShown="0" headerRowDxfId="229" dataDxfId="228">
  <autoFilter ref="M3006:N3010" xr:uid="{00000000-0009-0000-0100-00009A010000}"/>
  <tableColumns count="2">
    <tableColumn id="1" xr3:uid="{00000000-0010-0000-9601-000001000000}" name="Территории, не относящиеся к территориям городских населенных пунктов" dataDxfId="227">
      <calculatedColumnFormula>I3007</calculatedColumnFormula>
    </tableColumn>
    <tableColumn id="2" xr3:uid="{00000000-0010-0000-9601-000002000000}" name="Территории городских населенных пунктов" dataDxfId="226">
      <calculatedColumnFormula>J3007</calculatedColumnFormula>
    </tableColumn>
  </tableColumns>
  <tableStyleInfo name="TableStyleLight10" showFirstColumn="0" showLastColumn="0" showRowStripes="1" showColumnStripes="0"/>
</table>
</file>

<file path=xl/tables/table4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1" xr:uid="{00000000-000C-0000-FFFF-FFFF97010000}" name="Таблица411" displayName="Таблица411" ref="Q3006:R3010" totalsRowShown="0" headerRowDxfId="225" dataDxfId="224">
  <autoFilter ref="Q3006:R3010" xr:uid="{00000000-0009-0000-0100-00009B010000}"/>
  <tableColumns count="2">
    <tableColumn id="1" xr3:uid="{00000000-0010-0000-9701-000001000000}" name="Территории, не относящиеся к территориям городских населенных пунктов" dataDxfId="223">
      <calculatedColumnFormula>M3007</calculatedColumnFormula>
    </tableColumn>
    <tableColumn id="2" xr3:uid="{00000000-0010-0000-9701-000002000000}" name="Территории городских населенных пунктов" dataDxfId="222">
      <calculatedColumnFormula>N3007</calculatedColumnFormula>
    </tableColumn>
  </tableColumns>
  <tableStyleInfo name="TableStyleLight10" showFirstColumn="0" showLastColumn="0" showRowStripes="1" showColumnStripes="0"/>
</table>
</file>

<file path=xl/tables/table4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2" xr:uid="{00000000-000C-0000-FFFF-FFFF98010000}" name="Таблица412" displayName="Таблица412" ref="M3011:N3017" totalsRowShown="0" headerRowDxfId="221" dataDxfId="220">
  <autoFilter ref="M3011:N3017" xr:uid="{00000000-0009-0000-0100-00009C010000}"/>
  <tableColumns count="2">
    <tableColumn id="1" xr3:uid="{00000000-0010-0000-9801-000001000000}" name="Территории, не относящиеся к территориям городских населенных пунктов" dataDxfId="219">
      <calculatedColumnFormula>I3012</calculatedColumnFormula>
    </tableColumn>
    <tableColumn id="2" xr3:uid="{00000000-0010-0000-9801-000002000000}" name="Территории городских населенных пунктов" dataDxfId="218">
      <calculatedColumnFormula>J3012</calculatedColumnFormula>
    </tableColumn>
  </tableColumns>
  <tableStyleInfo name="TableStyleLight10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28000000}" name="Таблица47" displayName="Таблица47" ref="M464:N537" totalsRowShown="0" headerRowDxfId="1546">
  <autoFilter ref="M464:N537" xr:uid="{00000000-0009-0000-0100-00002F000000}"/>
  <tableColumns count="2">
    <tableColumn id="2" xr3:uid="{00000000-0010-0000-2800-000002000000}" name="Территории, не относящиеся к территориям городских населенных пунктов" dataDxfId="1545" dataCellStyle="Финансовый">
      <calculatedColumnFormula>(осн2!N205*осн2!$B$2)*осн2!$D$1+осн2!$A$2+((осн2!N205*осн2!$B$2)*осн2!$D$1+осн2!$A$2)*осн2!$E$2</calculatedColumnFormula>
    </tableColumn>
    <tableColumn id="3" xr3:uid="{00000000-0010-0000-2800-000003000000}" name="Территории городских населенных пунктов" dataDxfId="1544" dataCellStyle="Финансовый">
      <calculatedColumnFormula>(осн2!O205*осн2!$B$2)*осн2!$D$1+осн2!$A$2+((осн2!O205*осн2!$B$2)*осн2!$D$1+осн2!$A$2)*осн2!$E$2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4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3" xr:uid="{00000000-000C-0000-FFFF-FFFF99010000}" name="Таблица413" displayName="Таблица413" ref="Q3011:R3017" totalsRowShown="0" headerRowDxfId="217" dataDxfId="216">
  <autoFilter ref="Q3011:R3017" xr:uid="{00000000-0009-0000-0100-00009D010000}"/>
  <tableColumns count="2">
    <tableColumn id="1" xr3:uid="{00000000-0010-0000-9901-000001000000}" name="Территории, не относящиеся к территориям городских населенных пунктов" dataDxfId="215">
      <calculatedColumnFormula>M3012</calculatedColumnFormula>
    </tableColumn>
    <tableColumn id="2" xr3:uid="{00000000-0010-0000-9901-000002000000}" name="Территории городских населенных пунктов" dataDxfId="214">
      <calculatedColumnFormula>N3012</calculatedColumnFormula>
    </tableColumn>
  </tableColumns>
  <tableStyleInfo name="TableStyleLight10" showFirstColumn="0" showLastColumn="0" showRowStripes="1" showColumnStripes="0"/>
</table>
</file>

<file path=xl/tables/table4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4" xr:uid="{00000000-000C-0000-FFFF-FFFF9A010000}" name="Таблица414" displayName="Таблица414" ref="M3018:N3038" totalsRowShown="0" headerRowDxfId="213" dataDxfId="212">
  <autoFilter ref="M3018:N3038" xr:uid="{00000000-0009-0000-0100-00009E010000}"/>
  <tableColumns count="2">
    <tableColumn id="1" xr3:uid="{00000000-0010-0000-9A01-000001000000}" name="Территории, не относящиеся к территориям городских населенных пунктов" dataDxfId="211">
      <calculatedColumnFormula>I3019</calculatedColumnFormula>
    </tableColumn>
    <tableColumn id="2" xr3:uid="{00000000-0010-0000-9A01-000002000000}" name="Территории городских населенных пунктов" dataDxfId="210">
      <calculatedColumnFormula>J3019</calculatedColumnFormula>
    </tableColumn>
  </tableColumns>
  <tableStyleInfo name="TableStyleLight10" showFirstColumn="0" showLastColumn="0" showRowStripes="1" showColumnStripes="0"/>
</table>
</file>

<file path=xl/tables/table4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5" xr:uid="{00000000-000C-0000-FFFF-FFFF9B010000}" name="Таблица415" displayName="Таблица415" ref="Q3018:R3038" totalsRowShown="0" headerRowDxfId="209" dataDxfId="208">
  <autoFilter ref="Q3018:R3038" xr:uid="{00000000-0009-0000-0100-00009F010000}"/>
  <tableColumns count="2">
    <tableColumn id="1" xr3:uid="{00000000-0010-0000-9B01-000001000000}" name="Территории, не относящиеся к территориям городских населенных пунктов" dataDxfId="207">
      <calculatedColumnFormula>M3019</calculatedColumnFormula>
    </tableColumn>
    <tableColumn id="2" xr3:uid="{00000000-0010-0000-9B01-000002000000}" name="Территории городских населенных пунктов" dataDxfId="206">
      <calculatedColumnFormula>N3019</calculatedColumnFormula>
    </tableColumn>
  </tableColumns>
  <tableStyleInfo name="TableStyleLight10" showFirstColumn="0" showLastColumn="0" showRowStripes="1" showColumnStripes="0"/>
</table>
</file>

<file path=xl/tables/table4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6" xr:uid="{00000000-000C-0000-FFFF-FFFF9C010000}" name="Таблица416" displayName="Таблица416" ref="M3039:N3057" totalsRowShown="0" headerRowDxfId="205" dataDxfId="204">
  <autoFilter ref="M3039:N3057" xr:uid="{00000000-0009-0000-0100-0000A0010000}"/>
  <tableColumns count="2">
    <tableColumn id="1" xr3:uid="{00000000-0010-0000-9C01-000001000000}" name="Территории, не относящиеся к территориям городских населенных пунктов" dataDxfId="203">
      <calculatedColumnFormula>I3040</calculatedColumnFormula>
    </tableColumn>
    <tableColumn id="2" xr3:uid="{00000000-0010-0000-9C01-000002000000}" name="Территории городских населенных пунктов" dataDxfId="202">
      <calculatedColumnFormula>J3040</calculatedColumnFormula>
    </tableColumn>
  </tableColumns>
  <tableStyleInfo name="TableStyleLight10" showFirstColumn="0" showLastColumn="0" showRowStripes="1" showColumnStripes="0"/>
</table>
</file>

<file path=xl/tables/table4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7" xr:uid="{00000000-000C-0000-FFFF-FFFF9D010000}" name="Таблица417" displayName="Таблица417" ref="Q3039:R3057" totalsRowShown="0" headerRowDxfId="201" dataDxfId="200">
  <autoFilter ref="Q3039:R3057" xr:uid="{00000000-0009-0000-0100-0000A1010000}"/>
  <tableColumns count="2">
    <tableColumn id="1" xr3:uid="{00000000-0010-0000-9D01-000001000000}" name="Территории, не относящиеся к территориям городских населенных пунктов" dataDxfId="199">
      <calculatedColumnFormula>M3040</calculatedColumnFormula>
    </tableColumn>
    <tableColumn id="2" xr3:uid="{00000000-0010-0000-9D01-000002000000}" name="Территории городских населенных пунктов" dataDxfId="198">
      <calculatedColumnFormula>N3040</calculatedColumnFormula>
    </tableColumn>
  </tableColumns>
  <tableStyleInfo name="TableStyleLight10" showFirstColumn="0" showLastColumn="0" showRowStripes="1" showColumnStripes="0"/>
</table>
</file>

<file path=xl/tables/table4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8" xr:uid="{00000000-000C-0000-FFFF-FFFF9E010000}" name="Таблица418" displayName="Таблица418" ref="M3058:N3071" totalsRowShown="0" headerRowDxfId="197" dataDxfId="196">
  <autoFilter ref="M3058:N3071" xr:uid="{00000000-0009-0000-0100-0000A2010000}"/>
  <tableColumns count="2">
    <tableColumn id="1" xr3:uid="{00000000-0010-0000-9E01-000001000000}" name="Территории, не относящиеся к территориям городских населенных пунктов" dataDxfId="195">
      <calculatedColumnFormula>I3059</calculatedColumnFormula>
    </tableColumn>
    <tableColumn id="2" xr3:uid="{00000000-0010-0000-9E01-000002000000}" name="Территории городских населенных пунктов" dataDxfId="194">
      <calculatedColumnFormula>J3059</calculatedColumnFormula>
    </tableColumn>
  </tableColumns>
  <tableStyleInfo name="TableStyleLight10" showFirstColumn="0" showLastColumn="0" showRowStripes="1" showColumnStripes="0"/>
</table>
</file>

<file path=xl/tables/table4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9" xr:uid="{00000000-000C-0000-FFFF-FFFF9F010000}" name="Таблица419" displayName="Таблица419" ref="Q3058:R3071" totalsRowShown="0" headerRowDxfId="193" dataDxfId="192">
  <autoFilter ref="Q3058:R3071" xr:uid="{00000000-0009-0000-0100-0000A3010000}"/>
  <tableColumns count="2">
    <tableColumn id="1" xr3:uid="{00000000-0010-0000-9F01-000001000000}" name="Территории, не относящиеся к территориям городских населенных пунктов" dataDxfId="191">
      <calculatedColumnFormula>M3059</calculatedColumnFormula>
    </tableColumn>
    <tableColumn id="2" xr3:uid="{00000000-0010-0000-9F01-000002000000}" name="Территории городских населенных пунктов" dataDxfId="190">
      <calculatedColumnFormula>N3059</calculatedColumnFormula>
    </tableColumn>
  </tableColumns>
  <tableStyleInfo name="TableStyleLight10" showFirstColumn="0" showLastColumn="0" showRowStripes="1" showColumnStripes="0"/>
</table>
</file>

<file path=xl/tables/table4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0" xr:uid="{00000000-000C-0000-FFFF-FFFFA0010000}" name="Таблица420" displayName="Таблица420" ref="M3072:N3082" totalsRowShown="0" headerRowDxfId="189" dataDxfId="188">
  <autoFilter ref="M3072:N3082" xr:uid="{00000000-0009-0000-0100-0000A4010000}"/>
  <tableColumns count="2">
    <tableColumn id="1" xr3:uid="{00000000-0010-0000-A001-000001000000}" name="Территории, не относящиеся к территориям городских населенных пунктов" dataDxfId="187">
      <calculatedColumnFormula>I3073</calculatedColumnFormula>
    </tableColumn>
    <tableColumn id="2" xr3:uid="{00000000-0010-0000-A001-000002000000}" name="Территории городских населенных пунктов" dataDxfId="186">
      <calculatedColumnFormula>J3073</calculatedColumnFormula>
    </tableColumn>
  </tableColumns>
  <tableStyleInfo name="TableStyleLight10" showFirstColumn="0" showLastColumn="0" showRowStripes="1" showColumnStripes="0"/>
</table>
</file>

<file path=xl/tables/table4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1" xr:uid="{00000000-000C-0000-FFFF-FFFFA1010000}" name="Таблица421" displayName="Таблица421" ref="Q3072:R3082" totalsRowShown="0" headerRowDxfId="185" dataDxfId="184">
  <autoFilter ref="Q3072:R3082" xr:uid="{00000000-0009-0000-0100-0000A5010000}"/>
  <tableColumns count="2">
    <tableColumn id="1" xr3:uid="{00000000-0010-0000-A101-000001000000}" name="Территории, не относящиеся к территориям городских населенных пунктов" dataDxfId="183">
      <calculatedColumnFormula>M3073</calculatedColumnFormula>
    </tableColumn>
    <tableColumn id="2" xr3:uid="{00000000-0010-0000-A101-000002000000}" name="Территории городских населенных пунктов" dataDxfId="182">
      <calculatedColumnFormula>N3073</calculatedColumnFormula>
    </tableColumn>
  </tableColumns>
  <tableStyleInfo name="TableStyleLight10" showFirstColumn="0" showLastColumn="0" showRowStripes="1" showColumnStripes="0"/>
</table>
</file>

<file path=xl/tables/table4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2" xr:uid="{00000000-000C-0000-FFFF-FFFFA2010000}" name="Таблица422" displayName="Таблица422" ref="M3083:N3084" totalsRowShown="0" headerRowDxfId="181" dataDxfId="180">
  <autoFilter ref="M3083:N3084" xr:uid="{00000000-0009-0000-0100-0000A6010000}"/>
  <tableColumns count="2">
    <tableColumn id="1" xr3:uid="{00000000-0010-0000-A201-000001000000}" name="Территории, не относящиеся к территориям городских населенных пунктов" dataDxfId="179">
      <calculatedColumnFormula>I3084</calculatedColumnFormula>
    </tableColumn>
    <tableColumn id="2" xr3:uid="{00000000-0010-0000-A201-000002000000}" name="Территории городских населенных пунктов" dataDxfId="178">
      <calculatedColumnFormula>J3084</calculatedColumnFormula>
    </tableColumn>
  </tableColumns>
  <tableStyleInfo name="TableStyleLight10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29000000}" name="Таблица48" displayName="Таблица48" ref="Q464:R537" totalsRowShown="0" headerRowDxfId="1543" dataDxfId="1542">
  <autoFilter ref="Q464:R537" xr:uid="{00000000-0009-0000-0100-000030000000}">
    <filterColumn colId="0">
      <filters>
        <filter val="1 181 834,38"/>
      </filters>
    </filterColumn>
  </autoFilter>
  <tableColumns count="2">
    <tableColumn id="2" xr3:uid="{00000000-0010-0000-2900-000002000000}" name="Территории, не относящиеся к территориям городских населенных пунктов" dataDxfId="1541" dataCellStyle="Финансовый">
      <calculatedColumnFormula>M465</calculatedColumnFormula>
    </tableColumn>
    <tableColumn id="3" xr3:uid="{00000000-0010-0000-2900-000003000000}" name="Территории городских населенных пунктов" dataDxfId="1540" dataCellStyle="Финансовый">
      <calculatedColumnFormula>N465</calculatedColumnFormula>
    </tableColumn>
  </tableColumns>
  <tableStyleInfo name="TableStyleLight10" showFirstColumn="0" showLastColumn="0" showRowStripes="1" showColumnStripes="0"/>
</table>
</file>

<file path=xl/tables/table4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3" xr:uid="{00000000-000C-0000-FFFF-FFFFA3010000}" name="Таблица423" displayName="Таблица423" ref="Q3083:R3084" totalsRowShown="0" headerRowDxfId="177" dataDxfId="176">
  <autoFilter ref="Q3083:R3084" xr:uid="{00000000-0009-0000-0100-0000A7010000}"/>
  <tableColumns count="2">
    <tableColumn id="1" xr3:uid="{00000000-0010-0000-A301-000001000000}" name="Территории, не относящиеся к территориям городских населенных пунктов" dataDxfId="175">
      <calculatedColumnFormula>M3084</calculatedColumnFormula>
    </tableColumn>
    <tableColumn id="2" xr3:uid="{00000000-0010-0000-A301-000002000000}" name="Территории городских населенных пунктов" dataDxfId="174">
      <calculatedColumnFormula>N3084</calculatedColumnFormula>
    </tableColumn>
  </tableColumns>
  <tableStyleInfo name="TableStyleLight10" showFirstColumn="0" showLastColumn="0" showRowStripes="1" showColumnStripes="0"/>
</table>
</file>

<file path=xl/tables/table4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4" xr:uid="{00000000-000C-0000-FFFF-FFFFA4010000}" name="Таблица424" displayName="Таблица424" ref="O2469:P2558" totalsRowShown="0" dataDxfId="173" dataCellStyle="Финансовый">
  <autoFilter ref="O2469:P2558" xr:uid="{00000000-0009-0000-0100-0000A8010000}"/>
  <tableColumns count="2">
    <tableColumn id="1" xr3:uid="{00000000-0010-0000-A401-000001000000}" name="Территории, не относящиеся к территориям городских населенных пунктов" dataDxfId="172" dataCellStyle="Финансовый">
      <calculatedColumnFormula>осн2!I1*осн2!$B$6+осн2!$A$2+(осн2!I1*осн2!$B$6+осн2!$A$2)*осн2!$E$2</calculatedColumnFormula>
    </tableColumn>
    <tableColumn id="2" xr3:uid="{00000000-0010-0000-A401-000002000000}" name="Территории городских населенных пунктов " dataDxfId="171" dataCellStyle="Финансовый">
      <calculatedColumnFormula>осн2!J1*осн2!$B$6+осн2!$A$2+(осн2!J1*осн2!$B$6+осн2!$A$2)*осн2!$E$2</calculatedColumnFormula>
    </tableColumn>
  </tableColumns>
  <tableStyleInfo name="TableStyleLight10" showFirstColumn="0" showLastColumn="0" showRowStripes="1" showColumnStripes="0"/>
</table>
</file>

<file path=xl/tables/table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5" xr:uid="{00000000-000C-0000-FFFF-FFFFA5010000}" name="Таблица425" displayName="Таблица425" ref="S2469:T2558" totalsRowShown="0" dataDxfId="170">
  <autoFilter ref="S2469:T2558" xr:uid="{00000000-0009-0000-0100-0000A9010000}"/>
  <tableColumns count="2">
    <tableColumn id="1" xr3:uid="{00000000-0010-0000-A501-000001000000}" name="Территории, не относящиеся к территориям городских населенных пунктов" dataDxfId="169">
      <calculatedColumnFormula>O2470</calculatedColumnFormula>
    </tableColumn>
    <tableColumn id="2" xr3:uid="{00000000-0010-0000-A501-000002000000}" name="Территории городских населенных пунктов " dataDxfId="168">
      <calculatedColumnFormula>P2470</calculatedColumnFormula>
    </tableColumn>
  </tableColumns>
  <tableStyleInfo name="TableStyleLight10" showFirstColumn="0" showLastColumn="0" showRowStripes="1" showColumnStripes="0"/>
</table>
</file>

<file path=xl/tables/table4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6" xr:uid="{00000000-000C-0000-FFFF-FFFFA6010000}" name="Таблица426" displayName="Таблица426" ref="O2559:P2658" totalsRowShown="0" dataDxfId="167" dataCellStyle="Финансовый">
  <autoFilter ref="O2559:P2658" xr:uid="{00000000-0009-0000-0100-0000AA010000}"/>
  <tableColumns count="2">
    <tableColumn id="1" xr3:uid="{00000000-0010-0000-A601-000001000000}" name="Территории, не относящиеся к территориям городских населенных пунктов" dataDxfId="166" dataCellStyle="Финансовый">
      <calculatedColumnFormula>осн2!N1*осн2!$B$6+осн2!$A$2+(осн2!N1*осн2!$B$6+осн2!$A$2)*осн2!$E$2</calculatedColumnFormula>
    </tableColumn>
    <tableColumn id="2" xr3:uid="{00000000-0010-0000-A601-000002000000}" name="Территории городских населенных пунктов " dataDxfId="165" dataCellStyle="Финансовый">
      <calculatedColumnFormula>осн2!O1*осн2!$B$6+осн2!$A$2+(осн2!O1*осн2!$B$6+осн2!$A$2)*осн2!$E$2</calculatedColumnFormula>
    </tableColumn>
  </tableColumns>
  <tableStyleInfo name="TableStyleLight10" showFirstColumn="0" showLastColumn="0" showRowStripes="1" showColumnStripes="0"/>
</table>
</file>

<file path=xl/tables/table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7" xr:uid="{00000000-000C-0000-FFFF-FFFFA7010000}" name="Таблица427" displayName="Таблица427" ref="S2559:T2658" totalsRowShown="0" dataDxfId="164">
  <autoFilter ref="S2559:T2658" xr:uid="{00000000-0009-0000-0100-0000AB010000}"/>
  <tableColumns count="2">
    <tableColumn id="1" xr3:uid="{00000000-0010-0000-A701-000001000000}" name="Территории, не относящиеся к территориям городских населенных пунктов" dataDxfId="163">
      <calculatedColumnFormula>O2560</calculatedColumnFormula>
    </tableColumn>
    <tableColumn id="2" xr3:uid="{00000000-0010-0000-A701-000002000000}" name="Территории городских населенных пунктов " dataDxfId="162">
      <calculatedColumnFormula>P2560</calculatedColumnFormula>
    </tableColumn>
  </tableColumns>
  <tableStyleInfo name="TableStyleLight10" showFirstColumn="0" showLastColumn="0" showRowStripes="1" showColumnStripes="0"/>
</table>
</file>

<file path=xl/tables/table4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8" xr:uid="{00000000-000C-0000-FFFF-FFFFA8010000}" name="Таблица428" displayName="Таблица428" ref="O2659:P2748" totalsRowShown="0" headerRowDxfId="161" dataDxfId="160" dataCellStyle="Финансовый">
  <autoFilter ref="O2659:P2748" xr:uid="{00000000-0009-0000-0100-0000AC010000}"/>
  <tableColumns count="2">
    <tableColumn id="1" xr3:uid="{00000000-0010-0000-A801-000001000000}" name="Территории, не относящиеся к территориям городских населенных пунктов" dataDxfId="159" dataCellStyle="Финансовый">
      <calculatedColumnFormula>осн2!I101*осн2!$B$6+осн2!$A$2+(осн2!I101*осн2!$B$6+осн2!$A$2)*осн2!$E$2</calculatedColumnFormula>
    </tableColumn>
    <tableColumn id="2" xr3:uid="{00000000-0010-0000-A801-000002000000}" name="Территории городских населенных пунктов" dataDxfId="158" dataCellStyle="Финансовый">
      <calculatedColumnFormula>осн2!J101*осн2!$B$6+осн2!$A$2+(осн2!J101*осн2!$B$6+осн2!$A$2)*осн2!$E$2</calculatedColumnFormula>
    </tableColumn>
  </tableColumns>
  <tableStyleInfo name="TableStyleLight10" showFirstColumn="0" showLastColumn="0" showRowStripes="1" showColumnStripes="0"/>
</table>
</file>

<file path=xl/tables/table4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9" xr:uid="{00000000-000C-0000-FFFF-FFFFA9010000}" name="Таблица429" displayName="Таблица429" ref="S2659:T2748" totalsRowShown="0" headerRowDxfId="157" dataDxfId="156">
  <autoFilter ref="S2659:T2748" xr:uid="{00000000-0009-0000-0100-0000AD010000}"/>
  <tableColumns count="2">
    <tableColumn id="1" xr3:uid="{00000000-0010-0000-A901-000001000000}" name="Территории, не относящиеся к территориям городских населенных пунктов" dataDxfId="155">
      <calculatedColumnFormula>O2660</calculatedColumnFormula>
    </tableColumn>
    <tableColumn id="2" xr3:uid="{00000000-0010-0000-A901-000002000000}" name="Территории городских населенных пунктов" dataDxfId="154">
      <calculatedColumnFormula>P2660</calculatedColumnFormula>
    </tableColumn>
  </tableColumns>
  <tableStyleInfo name="TableStyleLight10" showFirstColumn="0" showLastColumn="0" showRowStripes="1" showColumnStripes="0"/>
</table>
</file>

<file path=xl/tables/table4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0" xr:uid="{00000000-000C-0000-FFFF-FFFFAA010000}" name="Таблица430" displayName="Таблица430" ref="O2749:P2853" totalsRowShown="0" headerRowDxfId="153" dataDxfId="152" dataCellStyle="Финансовый">
  <autoFilter ref="O2749:P2853" xr:uid="{00000000-0009-0000-0100-0000AE010000}"/>
  <tableColumns count="2">
    <tableColumn id="1" xr3:uid="{00000000-0010-0000-AA01-000001000000}" name="Территории, не относящиеся к территориям городских населенных пунктов" dataDxfId="151" dataCellStyle="Финансовый">
      <calculatedColumnFormula>осн2!N101*осн2!$B$6+осн2!$A$2+(осн2!N101*осн2!$B$6+осн2!$A$2)*осн2!$E$2</calculatedColumnFormula>
    </tableColumn>
    <tableColumn id="2" xr3:uid="{00000000-0010-0000-AA01-000002000000}" name="Территории городских населенных пунктов" dataDxfId="150" dataCellStyle="Финансовый">
      <calculatedColumnFormula>осн2!O101*осн2!$B$6+осн2!$A$2+(осн2!O101*осн2!$B$6+осн2!$A$2)*осн2!$E$2</calculatedColumnFormula>
    </tableColumn>
  </tableColumns>
  <tableStyleInfo name="TableStyleLight10" showFirstColumn="0" showLastColumn="0" showRowStripes="1" showColumnStripes="0"/>
</table>
</file>

<file path=xl/tables/table4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1" xr:uid="{00000000-000C-0000-FFFF-FFFFAB010000}" name="Таблица431" displayName="Таблица431" ref="S2749:T2853" totalsRowShown="0" headerRowDxfId="149" dataDxfId="148">
  <autoFilter ref="S2749:T2853" xr:uid="{00000000-0009-0000-0100-0000AF010000}"/>
  <tableColumns count="2">
    <tableColumn id="1" xr3:uid="{00000000-0010-0000-AB01-000001000000}" name="Территории, не относящиеся к территориям городских населенных пунктов" dataDxfId="147">
      <calculatedColumnFormula>O2750</calculatedColumnFormula>
    </tableColumn>
    <tableColumn id="2" xr3:uid="{00000000-0010-0000-AB01-000002000000}" name="Территории городских населенных пунктов" dataDxfId="146">
      <calculatedColumnFormula>P2750</calculatedColumnFormula>
    </tableColumn>
  </tableColumns>
  <tableStyleInfo name="TableStyleLight10" showFirstColumn="0" showLastColumn="0" showRowStripes="1" showColumnStripes="0"/>
</table>
</file>

<file path=xl/tables/table4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2" xr:uid="{00000000-000C-0000-FFFF-FFFFAC010000}" name="Таблица432" displayName="Таблица432" ref="O2854:P2927" totalsRowShown="0" headerRowDxfId="145" dataDxfId="144" dataCellStyle="Финансовый">
  <autoFilter ref="O2854:P2927" xr:uid="{00000000-0009-0000-0100-0000B0010000}"/>
  <tableColumns count="2">
    <tableColumn id="1" xr3:uid="{00000000-0010-0000-AC01-000001000000}" name="Территории, не относящиеся к территориям городских населенных пунктов" dataDxfId="143" dataCellStyle="Финансовый">
      <calculatedColumnFormula>осн2!I205*осн2!$B$6+осн2!$A$2+(осн2!I205*осн2!$B$6+осн2!$A$2)*осн2!$E$2</calculatedColumnFormula>
    </tableColumn>
    <tableColumn id="2" xr3:uid="{00000000-0010-0000-AC01-000002000000}" name="Территории городских населенных пунктов" dataDxfId="142" dataCellStyle="Финансовый">
      <calculatedColumnFormula>осн2!J205*осн2!$B$6+осн2!$A$2+(осн2!J205*осн2!$B$6+осн2!$A$2)*осн2!$E$2</calculatedColumnFormula>
    </tableColumn>
  </tableColumns>
  <tableStyleInfo name="TableStyleLight10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2A000000}" name="Таблица49" displayName="Таблица49" ref="M538:N539" totalsRowShown="0" headerRowDxfId="1539" dataDxfId="1538">
  <autoFilter ref="M538:N539" xr:uid="{00000000-0009-0000-0100-000031000000}"/>
  <tableColumns count="2">
    <tableColumn id="2" xr3:uid="{00000000-0010-0000-2A00-000002000000}" name="Территории, не относящиеся к территориям городских населенных пунктов" dataDxfId="1537" dataCellStyle="Финансовый">
      <calculatedColumnFormula>I539</calculatedColumnFormula>
    </tableColumn>
    <tableColumn id="3" xr3:uid="{00000000-0010-0000-2A00-000003000000}" name="Территории городских населенных пунктов" dataDxfId="1536" dataCellStyle="Финансовый">
      <calculatedColumnFormula>J539</calculatedColumnFormula>
    </tableColumn>
  </tableColumns>
  <tableStyleInfo name="TableStyleLight10" showFirstColumn="0" showLastColumn="0" showRowStripes="1" showColumnStripes="0"/>
</table>
</file>

<file path=xl/tables/table4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3" xr:uid="{00000000-000C-0000-FFFF-FFFFAD010000}" name="Таблица433" displayName="Таблица433" ref="S2854:T2927" totalsRowShown="0" headerRowDxfId="141" dataDxfId="140">
  <autoFilter ref="S2854:T2927" xr:uid="{00000000-0009-0000-0100-0000B1010000}"/>
  <tableColumns count="2">
    <tableColumn id="1" xr3:uid="{00000000-0010-0000-AD01-000001000000}" name="Территории, не относящиеся к территориям городских населенных пунктов" dataDxfId="139">
      <calculatedColumnFormula>O2855</calculatedColumnFormula>
    </tableColumn>
    <tableColumn id="2" xr3:uid="{00000000-0010-0000-AD01-000002000000}" name="Территории городских населенных пунктов" dataDxfId="138">
      <calculatedColumnFormula>P2855</calculatedColumnFormula>
    </tableColumn>
  </tableColumns>
  <tableStyleInfo name="TableStyleLight10" showFirstColumn="0" showLastColumn="0" showRowStripes="1" showColumnStripes="0"/>
</table>
</file>

<file path=xl/tables/table4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4" xr:uid="{00000000-000C-0000-FFFF-FFFFAE010000}" name="Таблица434" displayName="Таблица434" ref="O2928:P3001" totalsRowShown="0" headerRowDxfId="137" dataDxfId="136" dataCellStyle="Финансовый">
  <autoFilter ref="O2928:P3001" xr:uid="{00000000-0009-0000-0100-0000B2010000}"/>
  <tableColumns count="2">
    <tableColumn id="1" xr3:uid="{00000000-0010-0000-AE01-000001000000}" name="Территории, не относящиеся к территориям городских населенных пунктов" dataDxfId="135" dataCellStyle="Финансовый">
      <calculatedColumnFormula>осн2!N205*осн2!$B$6+осн2!$A$2+(осн2!N205*осн2!$B$6+осн2!$A$2)*осн2!$E$2</calculatedColumnFormula>
    </tableColumn>
    <tableColumn id="2" xr3:uid="{00000000-0010-0000-AE01-000002000000}" name="Территории городских населенных пунктов" dataDxfId="134" dataCellStyle="Финансовый">
      <calculatedColumnFormula>осн2!O205*осн2!$B$6+осн2!$A$2+(осн2!O205*осн2!$B$6+осн2!$A$2)*осн2!$E$2</calculatedColumnFormula>
    </tableColumn>
  </tableColumns>
  <tableStyleInfo name="TableStyleLight10" showFirstColumn="0" showLastColumn="0" showRowStripes="1" showColumnStripes="0"/>
</table>
</file>

<file path=xl/tables/table4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5" xr:uid="{00000000-000C-0000-FFFF-FFFFAF010000}" name="Таблица435" displayName="Таблица435" ref="S2928:T3001" totalsRowShown="0" headerRowDxfId="133" dataDxfId="132">
  <autoFilter ref="S2928:T3001" xr:uid="{00000000-0009-0000-0100-0000B3010000}"/>
  <tableColumns count="2">
    <tableColumn id="1" xr3:uid="{00000000-0010-0000-AF01-000001000000}" name="Территории, не относящиеся к территориям городских населенных пунктов" dataDxfId="131">
      <calculatedColumnFormula>O2929</calculatedColumnFormula>
    </tableColumn>
    <tableColumn id="2" xr3:uid="{00000000-0010-0000-AF01-000002000000}" name="Территории городских населенных пунктов" dataDxfId="130">
      <calculatedColumnFormula>P2929</calculatedColumnFormula>
    </tableColumn>
  </tableColumns>
  <tableStyleInfo name="TableStyleLight10" showFirstColumn="0" showLastColumn="0" showRowStripes="1" showColumnStripes="0"/>
</table>
</file>

<file path=xl/tables/table4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6" xr:uid="{00000000-000C-0000-FFFF-FFFFB0010000}" name="Таблица436" displayName="Таблица436" ref="O3002:P3003" totalsRowShown="0" headerRowDxfId="129" dataDxfId="128" dataCellStyle="Финансовый">
  <autoFilter ref="O3002:P3003" xr:uid="{00000000-0009-0000-0100-0000B4010000}"/>
  <tableColumns count="2">
    <tableColumn id="1" xr3:uid="{00000000-0010-0000-B001-000001000000}" name="Территории, не относящиеся к территориям городских населенных пунктов" dataDxfId="127" dataCellStyle="Финансовый">
      <calculatedColumnFormula>осн2!I279*осн2!$B$6+осн2!$A$2+(осн2!I279*осн2!$B$6+осн2!$A$2)*осн2!$E$2</calculatedColumnFormula>
    </tableColumn>
    <tableColumn id="2" xr3:uid="{00000000-0010-0000-B001-000002000000}" name="Территории городских населенных пунктов" dataDxfId="126" dataCellStyle="Финансовый">
      <calculatedColumnFormula>осн2!J279*осн2!$B$6+осн2!$A$2+(осн2!J279*осн2!$B$6+осн2!$A$2)*осн2!$E$2</calculatedColumnFormula>
    </tableColumn>
  </tableColumns>
  <tableStyleInfo name="TableStyleLight10" showFirstColumn="0" showLastColumn="0" showRowStripes="1" showColumnStripes="0"/>
</table>
</file>

<file path=xl/tables/table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7" xr:uid="{00000000-000C-0000-FFFF-FFFFB1010000}" name="Таблица437" displayName="Таблица437" ref="S3002:T3003" totalsRowShown="0" headerRowDxfId="125" dataDxfId="124">
  <autoFilter ref="S3002:T3003" xr:uid="{00000000-0009-0000-0100-0000B5010000}"/>
  <tableColumns count="2">
    <tableColumn id="1" xr3:uid="{00000000-0010-0000-B101-000001000000}" name="Территории, не относящиеся к территориям городских населенных пунктов" dataDxfId="123">
      <calculatedColumnFormula>O3003</calculatedColumnFormula>
    </tableColumn>
    <tableColumn id="2" xr3:uid="{00000000-0010-0000-B101-000002000000}" name="Территории городских населенных пунктов" dataDxfId="122">
      <calculatedColumnFormula>P3003</calculatedColumnFormula>
    </tableColumn>
  </tableColumns>
  <tableStyleInfo name="TableStyleLight10" showFirstColumn="0" showLastColumn="0" showRowStripes="1" showColumnStripes="0"/>
</table>
</file>

<file path=xl/tables/table4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8" xr:uid="{00000000-000C-0000-FFFF-FFFFB2010000}" name="Таблица438" displayName="Таблица438" ref="O3004:P3005" totalsRowShown="0" headerRowDxfId="121" dataDxfId="120" dataCellStyle="Финансовый">
  <autoFilter ref="O3004:P3005" xr:uid="{00000000-0009-0000-0100-0000B6010000}"/>
  <tableColumns count="2">
    <tableColumn id="1" xr3:uid="{00000000-0010-0000-B201-000001000000}" name="Территории, не относящиеся к территориям городских населенных пунктов" dataDxfId="119" dataCellStyle="Финансовый">
      <calculatedColumnFormula>осн2!N279*осн2!$B$6+осн2!$A$2+(осн2!N279*осн2!$B$6+осн2!$A$2)*осн2!$E$2</calculatedColumnFormula>
    </tableColumn>
    <tableColumn id="2" xr3:uid="{00000000-0010-0000-B201-000002000000}" name="Территории городских населенных пунктов" dataDxfId="118" dataCellStyle="Финансовый">
      <calculatedColumnFormula>осн2!O279*осн2!$B$6+осн2!$A$2+(осн2!O279*осн2!$B$6+осн2!$A$2)*осн2!$E$2</calculatedColumnFormula>
    </tableColumn>
  </tableColumns>
  <tableStyleInfo name="TableStyleLight10" showFirstColumn="0" showLastColumn="0" showRowStripes="1" showColumnStripes="0"/>
</table>
</file>

<file path=xl/tables/table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9" xr:uid="{00000000-000C-0000-FFFF-FFFFB3010000}" name="Таблица439" displayName="Таблица439" ref="S3004:T3005" totalsRowShown="0" headerRowDxfId="117" dataDxfId="116">
  <autoFilter ref="S3004:T3005" xr:uid="{00000000-0009-0000-0100-0000B7010000}"/>
  <tableColumns count="2">
    <tableColumn id="1" xr3:uid="{00000000-0010-0000-B301-000001000000}" name="Территории, не относящиеся к территориям городских населенных пунктов" dataDxfId="115">
      <calculatedColumnFormula>O3005</calculatedColumnFormula>
    </tableColumn>
    <tableColumn id="2" xr3:uid="{00000000-0010-0000-B301-000002000000}" name="Территории городских населенных пунктов" dataDxfId="114">
      <calculatedColumnFormula>P3005</calculatedColumnFormula>
    </tableColumn>
  </tableColumns>
  <tableStyleInfo name="TableStyleLight10" showFirstColumn="0" showLastColumn="0" showRowStripes="1" showColumnStripes="0"/>
</table>
</file>

<file path=xl/tables/table4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0" xr:uid="{00000000-000C-0000-FFFF-FFFFB4010000}" name="Таблица440" displayName="Таблица440" ref="O3006:P3010" totalsRowShown="0" headerRowDxfId="113" dataDxfId="112" dataCellStyle="Финансовый">
  <autoFilter ref="O3006:P3010" xr:uid="{00000000-0009-0000-0100-0000B8010000}"/>
  <tableColumns count="2">
    <tableColumn id="1" xr3:uid="{00000000-0010-0000-B401-000001000000}" name="Территории, не относящиеся к территориям городских населенных пунктов" dataDxfId="111" dataCellStyle="Финансовый">
      <calculatedColumnFormula>осн2!I281*осн2!$B$6+осн2!$A$2+(осн2!I281*осн2!$B$6+осн2!$A$2)*осн2!$E$2</calculatedColumnFormula>
    </tableColumn>
    <tableColumn id="2" xr3:uid="{00000000-0010-0000-B401-000002000000}" name="Территории городских населенных пунктов" dataDxfId="110" dataCellStyle="Финансовый">
      <calculatedColumnFormula>осн2!J281*осн2!$B$6+осн2!$A$2+(осн2!J281*осн2!$B$6+осн2!$A$2)*осн2!$E$2</calculatedColumnFormula>
    </tableColumn>
  </tableColumns>
  <tableStyleInfo name="TableStyleLight10" showFirstColumn="0" showLastColumn="0" showRowStripes="1" showColumnStripes="0"/>
</table>
</file>

<file path=xl/tables/table4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1" xr:uid="{00000000-000C-0000-FFFF-FFFFB5010000}" name="Таблица441" displayName="Таблица441" ref="S3006:T3010" totalsRowShown="0" headerRowDxfId="109" dataDxfId="108">
  <autoFilter ref="S3006:T3010" xr:uid="{00000000-0009-0000-0100-0000B9010000}"/>
  <tableColumns count="2">
    <tableColumn id="1" xr3:uid="{00000000-0010-0000-B501-000001000000}" name="Территории, не относящиеся к территориям городских населенных пунктов" dataDxfId="107">
      <calculatedColumnFormula>O3007</calculatedColumnFormula>
    </tableColumn>
    <tableColumn id="2" xr3:uid="{00000000-0010-0000-B501-000002000000}" name="Территории городских населенных пунктов" dataDxfId="106">
      <calculatedColumnFormula>P3007</calculatedColumnFormula>
    </tableColumn>
  </tableColumns>
  <tableStyleInfo name="TableStyleLight10" showFirstColumn="0" showLastColumn="0" showRowStripes="1" showColumnStripes="0"/>
</table>
</file>

<file path=xl/tables/table4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2" xr:uid="{00000000-000C-0000-FFFF-FFFFB6010000}" name="Таблица442" displayName="Таблица442" ref="O3011:P3017" totalsRowShown="0" headerRowDxfId="105" dataDxfId="104" dataCellStyle="Финансовый">
  <autoFilter ref="O3011:P3017" xr:uid="{00000000-0009-0000-0100-0000BA010000}"/>
  <tableColumns count="2">
    <tableColumn id="1" xr3:uid="{00000000-0010-0000-B601-000001000000}" name="Территории, не относящиеся к территориям городских населенных пунктов" dataDxfId="103" dataCellStyle="Финансовый">
      <calculatedColumnFormula>осн2!I285*осн2!$B$6+осн2!$A$2+(осн2!I285*осн2!$B$6+осн2!$A$2)*осн2!$E$2</calculatedColumnFormula>
    </tableColumn>
    <tableColumn id="2" xr3:uid="{00000000-0010-0000-B601-000002000000}" name="Территории городских населенных пунктов" dataDxfId="102" dataCellStyle="Финансовый">
      <calculatedColumnFormula>осн2!J285*осн2!$B$6+осн2!$A$2+(осн2!J285*осн2!$B$6+осн2!$A$2)*осн2!$E$2</calculatedColumnFormula>
    </tableColumn>
  </tableColumns>
  <tableStyleInfo name="TableStyleLight10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2B000000}" name="Таблица50" displayName="Таблица50" ref="M540:N541" totalsRowShown="0" headerRowDxfId="1535" dataDxfId="1534">
  <autoFilter ref="M540:N541" xr:uid="{00000000-0009-0000-0100-000032000000}"/>
  <tableColumns count="2">
    <tableColumn id="2" xr3:uid="{00000000-0010-0000-2B00-000002000000}" name="Территории, не относящиеся к территориям городских населенных пунктов" dataDxfId="1533" dataCellStyle="Финансовый">
      <calculatedColumnFormula>I541</calculatedColumnFormula>
    </tableColumn>
    <tableColumn id="3" xr3:uid="{00000000-0010-0000-2B00-000003000000}" name="Территории городских населенных пунктов" dataDxfId="1532" dataCellStyle="Финансовый">
      <calculatedColumnFormula>J541</calculatedColumnFormula>
    </tableColumn>
  </tableColumns>
  <tableStyleInfo name="TableStyleLight10" showFirstColumn="0" showLastColumn="0" showRowStripes="1" showColumnStripes="0"/>
</table>
</file>

<file path=xl/tables/table4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3" xr:uid="{00000000-000C-0000-FFFF-FFFFB7010000}" name="Таблица443" displayName="Таблица443" ref="S3011:T3017" totalsRowShown="0" headerRowDxfId="101" dataDxfId="100">
  <autoFilter ref="S3011:T3017" xr:uid="{00000000-0009-0000-0100-0000BB010000}"/>
  <tableColumns count="2">
    <tableColumn id="1" xr3:uid="{00000000-0010-0000-B701-000001000000}" name="Территории, не относящиеся к территориям городских населенных пунктов" dataDxfId="99">
      <calculatedColumnFormula>O3012</calculatedColumnFormula>
    </tableColumn>
    <tableColumn id="2" xr3:uid="{00000000-0010-0000-B701-000002000000}" name="Территории городских населенных пунктов" dataDxfId="98">
      <calculatedColumnFormula>P3012</calculatedColumnFormula>
    </tableColumn>
  </tableColumns>
  <tableStyleInfo name="TableStyleLight10" showFirstColumn="0" showLastColumn="0" showRowStripes="1" showColumnStripes="0"/>
</table>
</file>

<file path=xl/tables/table4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4" xr:uid="{00000000-000C-0000-FFFF-FFFFB8010000}" name="Таблица444" displayName="Таблица444" ref="O3018:P3038" totalsRowShown="0" headerRowDxfId="97" dataDxfId="96" dataCellStyle="Финансовый">
  <autoFilter ref="O3018:P3038" xr:uid="{00000000-0009-0000-0100-0000BC010000}"/>
  <tableColumns count="2">
    <tableColumn id="1" xr3:uid="{00000000-0010-0000-B801-000001000000}" name="Территории, не относящиеся к территориям городских населенных пунктов" dataDxfId="95" dataCellStyle="Финансовый">
      <calculatedColumnFormula>осн2!I291*осн2!$B$6+осн2!$A$2+(осн2!I291*осн2!$B$6+осн2!$A$2)*осн2!$E$2</calculatedColumnFormula>
    </tableColumn>
    <tableColumn id="2" xr3:uid="{00000000-0010-0000-B801-000002000000}" name="Территории городских населенных пунктов" dataDxfId="94" dataCellStyle="Финансовый">
      <calculatedColumnFormula>осн2!J291*осн2!$B$6+осн2!$A$2+(осн2!J291*осн2!$B$6+осн2!$A$2)*осн2!$E$2</calculatedColumnFormula>
    </tableColumn>
  </tableColumns>
  <tableStyleInfo name="TableStyleLight10" showFirstColumn="0" showLastColumn="0" showRowStripes="1" showColumnStripes="0"/>
</table>
</file>

<file path=xl/tables/table4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5" xr:uid="{00000000-000C-0000-FFFF-FFFFB9010000}" name="Таблица445" displayName="Таблица445" ref="S3018:T3038" totalsRowShown="0" headerRowDxfId="93" dataDxfId="92">
  <autoFilter ref="S3018:T3038" xr:uid="{00000000-0009-0000-0100-0000BD010000}"/>
  <tableColumns count="2">
    <tableColumn id="1" xr3:uid="{00000000-0010-0000-B901-000001000000}" name="Территории, не относящиеся к территориям городских населенных пунктов" dataDxfId="91">
      <calculatedColumnFormula>O3019</calculatedColumnFormula>
    </tableColumn>
    <tableColumn id="2" xr3:uid="{00000000-0010-0000-B901-000002000000}" name="Территории городских населенных пунктов" dataDxfId="90">
      <calculatedColumnFormula>P3019</calculatedColumnFormula>
    </tableColumn>
  </tableColumns>
  <tableStyleInfo name="TableStyleLight10" showFirstColumn="0" showLastColumn="0" showRowStripes="1" showColumnStripes="0"/>
</table>
</file>

<file path=xl/tables/table4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6" xr:uid="{00000000-000C-0000-FFFF-FFFFBA010000}" name="Таблица446" displayName="Таблица446" ref="O3039:P3057" totalsRowShown="0" headerRowDxfId="89" dataDxfId="88" dataCellStyle="Финансовый">
  <autoFilter ref="O3039:P3057" xr:uid="{00000000-0009-0000-0100-0000BE010000}"/>
  <tableColumns count="2">
    <tableColumn id="1" xr3:uid="{00000000-0010-0000-BA01-000001000000}" name="Территории, не относящиеся к территориям городских населенных пунктов" dataDxfId="87" dataCellStyle="Финансовый">
      <calculatedColumnFormula>осн2!N291*осн2!$B$6+осн2!$A$2+(осн2!N291*осн2!$B$6+осн2!$A$2)*осн2!$E$2</calculatedColumnFormula>
    </tableColumn>
    <tableColumn id="2" xr3:uid="{00000000-0010-0000-BA01-000002000000}" name="Территории городских населенных пунктов" dataDxfId="86" dataCellStyle="Финансовый">
      <calculatedColumnFormula>осн2!O291*осн2!$B$6+осн2!$A$2+(осн2!O291*осн2!$B$6+осн2!$A$2)*осн2!$E$2</calculatedColumnFormula>
    </tableColumn>
  </tableColumns>
  <tableStyleInfo name="TableStyleLight10" showFirstColumn="0" showLastColumn="0" showRowStripes="1" showColumnStripes="0"/>
</table>
</file>

<file path=xl/tables/table4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7" xr:uid="{00000000-000C-0000-FFFF-FFFFBB010000}" name="Таблица447" displayName="Таблица447" ref="S3039:T3057" totalsRowShown="0" headerRowDxfId="85" dataDxfId="84">
  <autoFilter ref="S3039:T3057" xr:uid="{00000000-0009-0000-0100-0000BF010000}"/>
  <tableColumns count="2">
    <tableColumn id="1" xr3:uid="{00000000-0010-0000-BB01-000001000000}" name="Территории, не относящиеся к территориям городских населенных пунктов" dataDxfId="83">
      <calculatedColumnFormula>O3040</calculatedColumnFormula>
    </tableColumn>
    <tableColumn id="2" xr3:uid="{00000000-0010-0000-BB01-000002000000}" name="Территории городских населенных пунктов" dataDxfId="82">
      <calculatedColumnFormula>P3040</calculatedColumnFormula>
    </tableColumn>
  </tableColumns>
  <tableStyleInfo name="TableStyleLight10" showFirstColumn="0" showLastColumn="0" showRowStripes="1" showColumnStripes="0"/>
</table>
</file>

<file path=xl/tables/table4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8" xr:uid="{00000000-000C-0000-FFFF-FFFFBC010000}" name="Таблица448" displayName="Таблица448" ref="O3058:P3071" totalsRowShown="0" headerRowDxfId="81" dataDxfId="80" dataCellStyle="Финансовый">
  <autoFilter ref="O3058:P3071" xr:uid="{00000000-0009-0000-0100-0000C0010000}"/>
  <tableColumns count="2">
    <tableColumn id="1" xr3:uid="{00000000-0010-0000-BC01-000001000000}" name="Территории, не относящиеся к территориям городских населенных пунктов" dataDxfId="79" dataCellStyle="Финансовый">
      <calculatedColumnFormula>осн2!I312*осн2!$B$6+осн2!$A$2+(осн2!I312*осн2!$B$6+осн2!$A$2)*осн2!$E$2</calculatedColumnFormula>
    </tableColumn>
    <tableColumn id="2" xr3:uid="{00000000-0010-0000-BC01-000002000000}" name="Территории городских населенных пунктов" dataDxfId="78" dataCellStyle="Финансовый">
      <calculatedColumnFormula>осн2!J312*осн2!$B$6+осн2!$A$2+(осн2!J312*осн2!$B$6+осн2!$A$2)*осн2!$E$2</calculatedColumnFormula>
    </tableColumn>
  </tableColumns>
  <tableStyleInfo name="TableStyleLight10" showFirstColumn="0" showLastColumn="0" showRowStripes="1" showColumnStripes="0"/>
</table>
</file>

<file path=xl/tables/table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9" xr:uid="{00000000-000C-0000-FFFF-FFFFBD010000}" name="Таблица449" displayName="Таблица449" ref="S3058:T3071" totalsRowShown="0" headerRowDxfId="77" dataDxfId="76">
  <autoFilter ref="S3058:T3071" xr:uid="{00000000-0009-0000-0100-0000C1010000}"/>
  <tableColumns count="2">
    <tableColumn id="1" xr3:uid="{00000000-0010-0000-BD01-000001000000}" name="Территории, не относящиеся к территориям городских населенных пунктов" dataDxfId="75">
      <calculatedColumnFormula>O3059</calculatedColumnFormula>
    </tableColumn>
    <tableColumn id="2" xr3:uid="{00000000-0010-0000-BD01-000002000000}" name="Территории городских населенных пунктов" dataDxfId="74">
      <calculatedColumnFormula>P3059</calculatedColumnFormula>
    </tableColumn>
  </tableColumns>
  <tableStyleInfo name="TableStyleLight10" showFirstColumn="0" showLastColumn="0" showRowStripes="1" showColumnStripes="0"/>
</table>
</file>

<file path=xl/tables/table4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0" xr:uid="{00000000-000C-0000-FFFF-FFFFBE010000}" name="Таблица450" displayName="Таблица450" ref="O3072:P3082" totalsRowShown="0" headerRowDxfId="73" dataDxfId="72" dataCellStyle="Финансовый">
  <autoFilter ref="O3072:P3082" xr:uid="{00000000-0009-0000-0100-0000C2010000}"/>
  <tableColumns count="2">
    <tableColumn id="1" xr3:uid="{00000000-0010-0000-BE01-000001000000}" name="Территории, не относящиеся к территориям городских населенных пунктов" dataDxfId="71" dataCellStyle="Финансовый">
      <calculatedColumnFormula>осн2!N312*осн2!$B$6+осн2!$A$2+(осн2!N312*осн2!$B$6+осн2!$A$2)*осн2!$E$2</calculatedColumnFormula>
    </tableColumn>
    <tableColumn id="2" xr3:uid="{00000000-0010-0000-BE01-000002000000}" name="Территории городских населенных пунктов" dataDxfId="70" dataCellStyle="Финансовый">
      <calculatedColumnFormula>осн2!O312*осн2!$B$6+осн2!$A$2+(осн2!O312*осн2!$B$6+осн2!$A$2)*осн2!$E$2</calculatedColumnFormula>
    </tableColumn>
  </tableColumns>
  <tableStyleInfo name="TableStyleLight10" showFirstColumn="0" showLastColumn="0" showRowStripes="1" showColumnStripes="0"/>
</table>
</file>

<file path=xl/tables/table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1" xr:uid="{00000000-000C-0000-FFFF-FFFFBF010000}" name="Таблица451" displayName="Таблица451" ref="S3072:T3082" totalsRowShown="0" headerRowDxfId="69" dataDxfId="68">
  <autoFilter ref="S3072:T3082" xr:uid="{00000000-0009-0000-0100-0000C3010000}"/>
  <tableColumns count="2">
    <tableColumn id="1" xr3:uid="{00000000-0010-0000-BF01-000001000000}" name="Территории, не относящиеся к территориям городских населенных пунктов" dataDxfId="67">
      <calculatedColumnFormula>O3073</calculatedColumnFormula>
    </tableColumn>
    <tableColumn id="2" xr3:uid="{00000000-0010-0000-BF01-000002000000}" name="Территории городских населенных пунктов" dataDxfId="66">
      <calculatedColumnFormula>P3073</calculatedColumnFormula>
    </tableColumn>
  </tableColumns>
  <tableStyleInfo name="TableStyleLight10" showFirstColumn="0" showLastColumn="0" showRowStripes="1" showColumnStripes="0"/>
</table>
</file>

<file path=xl/tables/table4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2" xr:uid="{00000000-000C-0000-FFFF-FFFFC0010000}" name="Таблица452" displayName="Таблица452" ref="O3083:P3084" totalsRowShown="0" headerRowDxfId="65" dataDxfId="64" dataCellStyle="Финансовый">
  <autoFilter ref="O3083:P3084" xr:uid="{00000000-0009-0000-0100-0000C4010000}"/>
  <tableColumns count="2">
    <tableColumn id="1" xr3:uid="{00000000-0010-0000-C001-000001000000}" name="Территории, не относящиеся к территориям городских населенных пунктов" dataDxfId="63" dataCellStyle="Финансовый">
      <calculatedColumnFormula>осн2!I326*осн2!$B$6+осн2!$A$2+(осн2!I326*осн2!$B$6+осн2!$A$2)*осн2!$E$2</calculatedColumnFormula>
    </tableColumn>
    <tableColumn id="2" xr3:uid="{00000000-0010-0000-C001-000002000000}" name="Территории городских населенных пунктов" dataDxfId="62" dataCellStyle="Финансовый">
      <calculatedColumnFormula>осн2!J326*осн2!$B$6+осн2!$A$2+(осн2!J326*осн2!$B$6+осн2!$A$2)*осн2!$E$2</calculatedColumnFormula>
    </tableColumn>
  </tableColumns>
  <tableStyleInfo name="TableStyleLight10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2C000000}" name="Таблица51" displayName="Таблица51" ref="M542:N546" totalsRowShown="0" headerRowDxfId="1531">
  <autoFilter ref="M542:N546" xr:uid="{00000000-0009-0000-0100-000033000000}"/>
  <tableColumns count="2">
    <tableColumn id="2" xr3:uid="{00000000-0010-0000-2C00-000002000000}" name="Территории, не относящиеся к территориям городских населенных пунктов" dataDxfId="1530" dataCellStyle="Финансовый">
      <calculatedColumnFormula>I543</calculatedColumnFormula>
    </tableColumn>
    <tableColumn id="3" xr3:uid="{00000000-0010-0000-2C00-000003000000}" name="Территории городских населенных пунктов" dataDxfId="1529" dataCellStyle="Финансовый">
      <calculatedColumnFormula>J543</calculatedColumnFormula>
    </tableColumn>
  </tableColumns>
  <tableStyleInfo name="TableStyleLight10" showFirstColumn="0" showLastColumn="0" showRowStripes="1" showColumnStripes="0"/>
</table>
</file>

<file path=xl/tables/table4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3" xr:uid="{00000000-000C-0000-FFFF-FFFFC1010000}" name="Таблица453" displayName="Таблица453" ref="S3083:T3084" totalsRowShown="0" headerRowDxfId="61" dataDxfId="60">
  <autoFilter ref="S3083:T3084" xr:uid="{00000000-0009-0000-0100-0000C5010000}"/>
  <tableColumns count="2">
    <tableColumn id="1" xr3:uid="{00000000-0010-0000-C101-000001000000}" name="Территории, не относящиеся к территориям городских населенных пунктов" dataDxfId="59">
      <calculatedColumnFormula>O3084</calculatedColumnFormula>
    </tableColumn>
    <tableColumn id="2" xr3:uid="{00000000-0010-0000-C101-000002000000}" name="Территории городских населенных пунктов" dataDxfId="58">
      <calculatedColumnFormula>P3084</calculatedColumnFormula>
    </tableColumn>
  </tableColumns>
  <tableStyleInfo name="TableStyleLight10" showFirstColumn="0" showLastColumn="0" showRowStripes="1" showColumnStripes="0"/>
</table>
</file>

<file path=xl/tables/table4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00000000-000C-0000-FFFF-FFFFC2010000}" name="Таблица232" displayName="Таблица232" ref="D3086:F3108" totalsRowShown="0">
  <autoFilter ref="D3086:F3108" xr:uid="{00000000-0009-0000-0100-0000E8000000}"/>
  <tableColumns count="3">
    <tableColumn id="1" xr3:uid="{00000000-0010-0000-C201-000001000000}" name="Строительство ТП с уровнем напряжения до 35 кВ" dataDxfId="57"/>
    <tableColumn id="2" xr3:uid="{00000000-0010-0000-C201-000002000000}" name="Территории, не относящиеся к территориям городских населенных пунктов" dataDxfId="56">
      <calculatedColumnFormula>осн2!I328*осн2!$A$329+(осн2!I328*осн2!$A$329)*осн2!$C$329</calculatedColumnFormula>
    </tableColumn>
    <tableColumn id="3" xr3:uid="{00000000-0010-0000-C201-000003000000}" name="Территории городских населенных пунктов" dataDxfId="55">
      <calculatedColumnFormula>осн2!J328*осн2!$A$329+(осн2!J328*осн2!$A$329)*осн2!$C$329</calculatedColumnFormula>
    </tableColumn>
  </tableColumns>
  <tableStyleInfo name="TableStyleLight10" showFirstColumn="0" showLastColumn="0" showRowStripes="1" showColumnStripes="0"/>
</table>
</file>

<file path=xl/tables/table4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7" xr:uid="{00000000-000C-0000-FFFF-FFFFC3010000}" name="Таблица287" displayName="Таблица287" ref="D3109:F3110" totalsRowShown="0" dataDxfId="54">
  <autoFilter ref="D3109:F3110" xr:uid="{00000000-0009-0000-0100-00001F010000}"/>
  <tableColumns count="3">
    <tableColumn id="1" xr3:uid="{00000000-0010-0000-C301-000001000000}" name="Строительство РТП с уровнем напряжения до 35 кВ" dataDxfId="53"/>
    <tableColumn id="2" xr3:uid="{00000000-0010-0000-C301-000002000000}" name="Территории, не относящиеся к территориям городских населенных пунктов" dataDxfId="52">
      <calculatedColumnFormula>осн2!I350*осн2!$A$329+(осн2!I350*осн2!$A$329)*осн2!$C$329</calculatedColumnFormula>
    </tableColumn>
    <tableColumn id="3" xr3:uid="{00000000-0010-0000-C301-000003000000}" name="Территории городских населенных пунктов" dataDxfId="51">
      <calculatedColumnFormula>осн2!J350*осн2!$A$329+(осн2!J350*осн2!$A$329)*осн2!$C$329</calculatedColumnFormula>
    </tableColumn>
  </tableColumns>
  <tableStyleInfo name="TableStyleLight10" showFirstColumn="0" showLastColumn="0" showRowStripes="1" showColumnStripes="0"/>
</table>
</file>

<file path=xl/tables/table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2" xr:uid="{00000000-000C-0000-FFFF-FFFFC4010000}" name="Таблица292" displayName="Таблица292" ref="D3111:F3136" totalsRowShown="0">
  <autoFilter ref="D3111:F3136" xr:uid="{00000000-0009-0000-0100-000024010000}">
    <filterColumn colId="0">
      <colorFilter dxfId="50"/>
    </filterColumn>
  </autoFilter>
  <tableColumns count="3">
    <tableColumn id="1" xr3:uid="{00000000-0010-0000-C401-000001000000}" name="Строительство ПС уронем напряжения 35 кВ и выше" dataDxfId="49"/>
    <tableColumn id="2" xr3:uid="{00000000-0010-0000-C401-000002000000}" name="Территории, не относящиеся к территориям городских населенных пунктов" dataDxfId="48">
      <calculatedColumnFormula>осн2!I351*осн2!$A$329+(осн2!I351*осн2!$A$329)*осн2!$C$329</calculatedColumnFormula>
    </tableColumn>
    <tableColumn id="3" xr3:uid="{00000000-0010-0000-C401-000003000000}" name="Территории городских населенных пунктов" dataDxfId="47">
      <calculatedColumnFormula>осн2!J351*осн2!$A$329+(осн2!J351*осн2!$A$329)*осн2!$C$329</calculatedColumnFormula>
    </tableColumn>
  </tableColumns>
  <tableStyleInfo name="TableStyleLight10" showFirstColumn="0" showLastColumn="0" showRowStripes="1" showColumnStripes="0"/>
</table>
</file>

<file path=xl/tables/table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4" xr:uid="{00000000-000C-0000-FFFF-FFFFC5010000}" name="Таблица454" displayName="Таблица454" ref="D3137:F3139" totalsRowShown="0">
  <autoFilter ref="D3137:F3139" xr:uid="{00000000-0009-0000-0100-0000C6010000}">
    <filterColumn colId="0">
      <filters>
        <filter val="Реклоузер 35 кВ"/>
      </filters>
    </filterColumn>
  </autoFilter>
  <tableColumns count="3">
    <tableColumn id="1" xr3:uid="{00000000-0010-0000-C501-000001000000}" name="Строительство пунктов секционирования " dataDxfId="46">
      <calculatedColumnFormula>осн2!H377</calculatedColumnFormula>
    </tableColumn>
    <tableColumn id="2" xr3:uid="{00000000-0010-0000-C501-000002000000}" name="Территории, не относящиеся к территориям городских населенных пунктов" dataDxfId="45">
      <calculatedColumnFormula>осн2!I377</calculatedColumnFormula>
    </tableColumn>
    <tableColumn id="3" xr3:uid="{00000000-0010-0000-C501-000003000000}" name="Территории городских населенных пунктов" dataDxfId="44">
      <calculatedColumnFormula>осн2!J377</calculatedColumnFormula>
    </tableColumn>
  </tableColumns>
  <tableStyleInfo name="TableStyleLight10" showFirstColumn="0" showLastColumn="0" showRowStripes="1" showColumnStripes="0"/>
</table>
</file>

<file path=xl/tables/table4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5" xr:uid="{00000000-000C-0000-FFFF-FFFFC6010000}" name="Таблица455" displayName="Таблица455" ref="G3086:H3108" totalsRowShown="0" headerRowDxfId="43" dataDxfId="42">
  <autoFilter ref="G3086:H3108" xr:uid="{00000000-0009-0000-0100-0000C7010000}"/>
  <tableColumns count="2">
    <tableColumn id="1" xr3:uid="{00000000-0010-0000-C601-000001000000}" name="Территории, не относящиеся к территориям городских населенных пунктов" dataDxfId="41">
      <calculatedColumnFormula>осн2!I328*осн2!$A$330+(осн2!I328*осн2!$A$330)*осн2!$C$329</calculatedColumnFormula>
    </tableColumn>
    <tableColumn id="2" xr3:uid="{00000000-0010-0000-C601-000002000000}" name="Территории городских населенных пунктов" dataDxfId="40">
      <calculatedColumnFormula>осн2!J328*осн2!$A$330+(осн2!J328*осн2!$A$330)*осн2!$C$329</calculatedColumnFormula>
    </tableColumn>
  </tableColumns>
  <tableStyleInfo name="TableStyleLight10" showFirstColumn="0" showLastColumn="0" showRowStripes="1" showColumnStripes="0"/>
</table>
</file>

<file path=xl/tables/table4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6" xr:uid="{00000000-000C-0000-FFFF-FFFFC7010000}" name="Таблица456" displayName="Таблица456" ref="G3109:H3110" totalsRowShown="0" headerRowDxfId="39" dataDxfId="38">
  <autoFilter ref="G3109:H3110" xr:uid="{00000000-0009-0000-0100-0000C8010000}"/>
  <tableColumns count="2">
    <tableColumn id="1" xr3:uid="{00000000-0010-0000-C701-000001000000}" name="Территории, не относящиеся к территориям городских населенных пунктов" dataDxfId="37">
      <calculatedColumnFormula>осн2!I350*осн2!$A$330+(осн2!I350*осн2!$A$330)*осн2!$C$329</calculatedColumnFormula>
    </tableColumn>
    <tableColumn id="2" xr3:uid="{00000000-0010-0000-C701-000002000000}" name="Территории городских населенных пунктов" dataDxfId="36">
      <calculatedColumnFormula>осн2!J350*осн2!$A$330+(осн2!J350*осн2!$A$330)*осн2!$C$329</calculatedColumnFormula>
    </tableColumn>
  </tableColumns>
  <tableStyleInfo name="TableStyleLight10" showFirstColumn="0" showLastColumn="0" showRowStripes="1" showColumnStripes="0"/>
</table>
</file>

<file path=xl/tables/table4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7" xr:uid="{00000000-000C-0000-FFFF-FFFFC8010000}" name="Таблица457" displayName="Таблица457" ref="G3111:H3136" totalsRowShown="0" headerRowDxfId="35" dataDxfId="34">
  <autoFilter ref="G3111:H3136" xr:uid="{00000000-0009-0000-0100-0000C9010000}"/>
  <tableColumns count="2">
    <tableColumn id="1" xr3:uid="{00000000-0010-0000-C801-000001000000}" name="Территории, не относящиеся к территориям городских населенных пунктов" dataDxfId="33">
      <calculatedColumnFormula>осн2!I351*осн2!$A$330+(осн2!I351*осн2!$A$330)*осн2!$C$329</calculatedColumnFormula>
    </tableColumn>
    <tableColumn id="2" xr3:uid="{00000000-0010-0000-C801-000002000000}" name="Территории городских населенных пунктов" dataDxfId="32">
      <calculatedColumnFormula>осн2!J351*осн2!$A$330+(осн2!J351*осн2!$A$330)*осн2!$C$329</calculatedColumnFormula>
    </tableColumn>
  </tableColumns>
  <tableStyleInfo name="TableStyleLight10" showFirstColumn="0" showLastColumn="0" showRowStripes="1" showColumnStripes="0"/>
</table>
</file>

<file path=xl/tables/table4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8" xr:uid="{00000000-000C-0000-FFFF-FFFFC9010000}" name="Таблица458" displayName="Таблица458" ref="G3137:H3139" totalsRowShown="0" headerRowDxfId="31" dataDxfId="30">
  <autoFilter ref="G3137:H3139" xr:uid="{00000000-0009-0000-0100-0000CA010000}"/>
  <tableColumns count="2">
    <tableColumn id="1" xr3:uid="{00000000-0010-0000-C901-000001000000}" name="Территории, не относящиеся к территориям городских населенных пунктов" dataDxfId="29">
      <calculatedColumnFormula>E3138</calculatedColumnFormula>
    </tableColumn>
    <tableColumn id="2" xr3:uid="{00000000-0010-0000-C901-000002000000}" name="Территории городских населенных пунктов" dataDxfId="28">
      <calculatedColumnFormula>F3138</calculatedColumnFormula>
    </tableColumn>
  </tableColumns>
  <tableStyleInfo name="TableStyleLight10" showFirstColumn="0" showLastColumn="0" showRowStripes="1" showColumnStripes="0"/>
</table>
</file>

<file path=xl/tables/table4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9" xr:uid="{00000000-000C-0000-FFFF-FFFFCA010000}" name="Таблица459" displayName="Таблица459" ref="I3086:J3108" totalsRowShown="0" headerRowDxfId="27" dataDxfId="26">
  <autoFilter ref="I3086:J3108" xr:uid="{00000000-0009-0000-0100-0000CB010000}"/>
  <tableColumns count="2">
    <tableColumn id="1" xr3:uid="{00000000-0010-0000-CA01-000001000000}" name="Территории, не относящиеся к территориям городских населенных пунктов" dataDxfId="25">
      <calculatedColumnFormula>осн2!I328*осн2!$A$331+(осн2!I328*осн2!$A$331)*осн2!$C$329</calculatedColumnFormula>
    </tableColumn>
    <tableColumn id="2" xr3:uid="{00000000-0010-0000-CA01-000002000000}" name="Территории городских населенных пунктов" dataDxfId="24">
      <calculatedColumnFormula>осн2!J328*осн2!$A$331+(осн2!J328*осн2!$A$331)*осн2!$C$329</calculatedColumnFormula>
    </tableColumn>
  </tableColumns>
  <tableStyleInfo name="TableStyleLight10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2D000000}" name="Таблица52" displayName="Таблица52" ref="Q538:R539" totalsRowShown="0" headerRowDxfId="1528" dataDxfId="1527">
  <autoFilter ref="Q538:R539" xr:uid="{00000000-0009-0000-0100-000034000000}"/>
  <tableColumns count="2">
    <tableColumn id="2" xr3:uid="{00000000-0010-0000-2D00-000002000000}" name="Территории, не относящиеся к территориям городских населенных пунктов" dataDxfId="1526" dataCellStyle="Финансовый">
      <calculatedColumnFormula>M539</calculatedColumnFormula>
    </tableColumn>
    <tableColumn id="3" xr3:uid="{00000000-0010-0000-2D00-000003000000}" name="Территории городских населенных пунктов" dataDxfId="1525" dataCellStyle="Финансовый">
      <calculatedColumnFormula>N539</calculatedColumnFormula>
    </tableColumn>
  </tableColumns>
  <tableStyleInfo name="TableStyleLight10" showFirstColumn="0" showLastColumn="0" showRowStripes="1" showColumnStripes="0"/>
</table>
</file>

<file path=xl/tables/table4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0" xr:uid="{00000000-000C-0000-FFFF-FFFFCB010000}" name="Таблица460" displayName="Таблица460" ref="I3109:J3110" totalsRowShown="0" headerRowDxfId="23" dataDxfId="22">
  <autoFilter ref="I3109:J3110" xr:uid="{00000000-0009-0000-0100-0000CC010000}"/>
  <tableColumns count="2">
    <tableColumn id="1" xr3:uid="{00000000-0010-0000-CB01-000001000000}" name="Территории, не относящиеся к территориям городских населенных пунктов" dataDxfId="21">
      <calculatedColumnFormula>осн2!I350*осн2!$A$331+(осн2!I350*осн2!$A$331)*осн2!$C$329</calculatedColumnFormula>
    </tableColumn>
    <tableColumn id="2" xr3:uid="{00000000-0010-0000-CB01-000002000000}" name="Территории городских населенных пунктов" dataDxfId="20">
      <calculatedColumnFormula>осн2!J350*осн2!$A$331+(осн2!J350*осн2!$A$331)*осн2!$C$329</calculatedColumnFormula>
    </tableColumn>
  </tableColumns>
  <tableStyleInfo name="TableStyleLight10" showFirstColumn="0" showLastColumn="0" showRowStripes="1" showColumnStripes="0"/>
</table>
</file>

<file path=xl/tables/table4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1" xr:uid="{00000000-000C-0000-FFFF-FFFFCC010000}" name="Таблица461" displayName="Таблица461" ref="I3111:J3136" totalsRowShown="0" headerRowDxfId="19" dataDxfId="18">
  <autoFilter ref="I3111:J3136" xr:uid="{00000000-0009-0000-0100-0000CD010000}"/>
  <tableColumns count="2">
    <tableColumn id="1" xr3:uid="{00000000-0010-0000-CC01-000001000000}" name="Территории, не относящиеся к территориям городских населенных пунктов" dataDxfId="17">
      <calculatedColumnFormula>осн2!I351*осн2!$A$331+(осн2!I351*осн2!$A$331)*осн2!$C$329</calculatedColumnFormula>
    </tableColumn>
    <tableColumn id="2" xr3:uid="{00000000-0010-0000-CC01-000002000000}" name="Территории городских населенных пунктов" dataDxfId="16">
      <calculatedColumnFormula>осн2!J351*осн2!$A$331+(осн2!J351*осн2!$A$331)*осн2!$C$329</calculatedColumnFormula>
    </tableColumn>
  </tableColumns>
  <tableStyleInfo name="TableStyleLight10" showFirstColumn="0" showLastColumn="0" showRowStripes="1" showColumnStripes="0"/>
</table>
</file>

<file path=xl/tables/table4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2" xr:uid="{00000000-000C-0000-FFFF-FFFFCD010000}" name="Таблица462" displayName="Таблица462" ref="I3137:J3139" totalsRowShown="0" headerRowDxfId="15" dataDxfId="14">
  <autoFilter ref="I3137:J3139" xr:uid="{00000000-0009-0000-0100-0000CE010000}"/>
  <tableColumns count="2">
    <tableColumn id="1" xr3:uid="{00000000-0010-0000-CD01-000001000000}" name="Территории, не относящиеся к территориям городских населенных пунктов" dataDxfId="13">
      <calculatedColumnFormula>G3138</calculatedColumnFormula>
    </tableColumn>
    <tableColumn id="2" xr3:uid="{00000000-0010-0000-CD01-000002000000}" name="Территории городских населенных пунктов" dataDxfId="12">
      <calculatedColumnFormula>H3138</calculatedColumnFormula>
    </tableColumn>
  </tableColumns>
  <tableStyleInfo name="TableStyleLight10" showFirstColumn="0" showLastColumn="0" showRowStripes="1" showColumnStripes="0"/>
</table>
</file>

<file path=xl/tables/table4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3" xr:uid="{00000000-000C-0000-FFFF-FFFFCE010000}" name="Таблица463" displayName="Таблица463" ref="K3086:L3108" totalsRowShown="0" headerRowDxfId="11">
  <autoFilter ref="K3086:L3108" xr:uid="{00000000-0009-0000-0100-0000CF010000}"/>
  <tableColumns count="2">
    <tableColumn id="1" xr3:uid="{00000000-0010-0000-CE01-000001000000}" name="Территории, не относящиеся к территориям городских населенных пунктов" dataDxfId="10">
      <calculatedColumnFormula>осн2!I328*осн2!$A$332+(осн2!I328*осн2!$A$332)*осн2!$C$329</calculatedColumnFormula>
    </tableColumn>
    <tableColumn id="2" xr3:uid="{00000000-0010-0000-CE01-000002000000}" name="Территории городских населенных пунктов">
      <calculatedColumnFormula>осн2!J328*осн2!$A$332+(осн2!J328*осн2!$A$332)*осн2!$C$329</calculatedColumnFormula>
    </tableColumn>
  </tableColumns>
  <tableStyleInfo name="TableStyleLight10" showFirstColumn="0" showLastColumn="0" showRowStripes="1" showColumnStripes="0"/>
</table>
</file>

<file path=xl/tables/table4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4" xr:uid="{00000000-000C-0000-FFFF-FFFFCF010000}" name="Таблица464" displayName="Таблица464" ref="K3109:L3110" totalsRowShown="0" headerRowDxfId="9" dataDxfId="8">
  <autoFilter ref="K3109:L3110" xr:uid="{00000000-0009-0000-0100-0000D0010000}"/>
  <tableColumns count="2">
    <tableColumn id="1" xr3:uid="{00000000-0010-0000-CF01-000001000000}" name="Территории, не относящиеся к территориям городских населенных пунктов" dataDxfId="7">
      <calculatedColumnFormula>осн2!I350*осн2!$A$332+(осн2!I350*осн2!$A$332)*осн2!$C$329</calculatedColumnFormula>
    </tableColumn>
    <tableColumn id="2" xr3:uid="{00000000-0010-0000-CF01-000002000000}" name="Территории городских населенных пунктов" dataDxfId="6">
      <calculatedColumnFormula>осн2!J350*осн2!$A$332+(осн2!J350*осн2!$A$332)*осн2!$C$329</calculatedColumnFormula>
    </tableColumn>
  </tableColumns>
  <tableStyleInfo name="TableStyleLight10" showFirstColumn="0" showLastColumn="0" showRowStripes="1" showColumnStripes="0"/>
</table>
</file>

<file path=xl/tables/table4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5" xr:uid="{00000000-000C-0000-FFFF-FFFFD0010000}" name="Таблица465" displayName="Таблица465" ref="K3111:L3136" totalsRowShown="0" headerRowDxfId="5">
  <autoFilter ref="K3111:L3136" xr:uid="{00000000-0009-0000-0100-0000D1010000}"/>
  <tableColumns count="2">
    <tableColumn id="1" xr3:uid="{00000000-0010-0000-D001-000001000000}" name="Территории, не относящиеся к территориям городских населенных пунктов" dataDxfId="4">
      <calculatedColumnFormula>осн2!I351*осн2!$A$332+(осн2!I351*осн2!$A$332)*осн2!$C$329</calculatedColumnFormula>
    </tableColumn>
    <tableColumn id="2" xr3:uid="{00000000-0010-0000-D001-000002000000}" name="Территории городских населенных пунктов">
      <calculatedColumnFormula>осн2!J351*осн2!$A$332+(осн2!J351*осн2!$A$332)*осн2!$C$329</calculatedColumnFormula>
    </tableColumn>
  </tableColumns>
  <tableStyleInfo name="TableStyleLight10" showFirstColumn="0" showLastColumn="0" showRowStripes="1" showColumnStripes="0"/>
</table>
</file>

<file path=xl/tables/table4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6" xr:uid="{00000000-000C-0000-FFFF-FFFFD1010000}" name="Таблица466" displayName="Таблица466" ref="K3137:L3139" totalsRowShown="0" headerRowDxfId="3" dataDxfId="2">
  <autoFilter ref="K3137:L3139" xr:uid="{00000000-0009-0000-0100-0000D2010000}"/>
  <tableColumns count="2">
    <tableColumn id="1" xr3:uid="{00000000-0010-0000-D101-000001000000}" name="Территории, не относящиеся к территориям городских населенных пунктов" dataDxfId="1">
      <calculatedColumnFormula>I3138</calculatedColumnFormula>
    </tableColumn>
    <tableColumn id="2" xr3:uid="{00000000-0010-0000-D101-000002000000}" name="Территории городских населенных пунктов" dataDxfId="0">
      <calculatedColumnFormula>J3138</calculatedColumnFormula>
    </tableColumn>
  </tableColumns>
  <tableStyleInfo name="TableStyleLight10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2E000000}" name="Таблица53" displayName="Таблица53" ref="Q540:R541" totalsRowShown="0" headerRowDxfId="1524" dataDxfId="1523">
  <autoFilter ref="Q540:R541" xr:uid="{00000000-0009-0000-0100-000035000000}"/>
  <tableColumns count="2">
    <tableColumn id="2" xr3:uid="{00000000-0010-0000-2E00-000002000000}" name="Территории, не относящиеся к территориям городских населенных пунктов" dataDxfId="1522" dataCellStyle="Финансовый">
      <calculatedColumnFormula>M541</calculatedColumnFormula>
    </tableColumn>
    <tableColumn id="3" xr3:uid="{00000000-0010-0000-2E00-000003000000}" name="Территории городских населенных пунктов" dataDxfId="1521" dataCellStyle="Финансовый">
      <calculatedColumnFormula>N541</calculatedColumnFormula>
    </tableColumn>
  </tableColumns>
  <tableStyleInfo name="TableStyleLight10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00000000-000C-0000-FFFF-FFFF2F000000}" name="Таблица54" displayName="Таблица54" ref="Q542:R546" totalsRowShown="0" headerRowDxfId="1520">
  <autoFilter ref="Q542:R546" xr:uid="{00000000-0009-0000-0100-000036000000}"/>
  <tableColumns count="2">
    <tableColumn id="2" xr3:uid="{00000000-0010-0000-2F00-000002000000}" name="Территории, не относящиеся к территориям городских населенных пунктов" dataDxfId="1519" dataCellStyle="Финансовый">
      <calculatedColumnFormula>M543</calculatedColumnFormula>
    </tableColumn>
    <tableColumn id="3" xr3:uid="{00000000-0010-0000-2F00-000003000000}" name="Территории городских населенных пунктов" dataDxfId="1518" dataCellStyle="Финансовый">
      <calculatedColumnFormula>N543</calculatedColumnFormula>
    </tableColumn>
  </tableColumns>
  <tableStyleInfo name="TableStyleLight10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00000000-000C-0000-FFFF-FFFF30000000}" name="Таблица55" displayName="Таблица55" ref="M547:N553" totalsRowShown="0" headerRowDxfId="1517" dataDxfId="1516">
  <autoFilter ref="M547:N553" xr:uid="{00000000-0009-0000-0100-000037000000}"/>
  <tableColumns count="2">
    <tableColumn id="2" xr3:uid="{00000000-0010-0000-3000-000002000000}" name="Территории, не относящиеся к территориям городских населенных пунктов" dataDxfId="1515" dataCellStyle="Финансовый">
      <calculatedColumnFormula>I548</calculatedColumnFormula>
    </tableColumn>
    <tableColumn id="3" xr3:uid="{00000000-0010-0000-3000-000003000000}" name="Территории городских населенных пунктов" dataDxfId="1514" dataCellStyle="Финансовый">
      <calculatedColumnFormula>J548</calculatedColumnFormula>
    </tableColumn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Таблица5" displayName="Таблица5" ref="D390:F463" totalsRowShown="0" headerRowDxfId="1681" dataDxfId="1680">
  <autoFilter ref="D390:F463" xr:uid="{00000000-0009-0000-0100-000005000000}">
    <filterColumn colId="0">
      <filters>
        <filter val="КЛ 1 кабель в  не усиленных ж/б лотках"/>
      </filters>
    </filterColumn>
  </autoFilter>
  <tableColumns count="3">
    <tableColumn id="1" xr3:uid="{00000000-0010-0000-0400-000001000000}" name="Уровень напряжения 10 кВ_x000a_ КЛ с медными жилами в траншее" dataDxfId="1679"/>
    <tableColumn id="2" xr3:uid="{00000000-0010-0000-0400-000002000000}" name="Территории, не относящиеся к территориям городских населенных пунктов" dataDxfId="1678">
      <calculatedColumnFormula>(осн2!I205*осн2!$B$2)*осн2!$D$1+осн2!$A$2+((осн2!I205*осн2!$B$2)*осн2!$D$1+осн2!$A$2)*осн2!$E$2</calculatedColumnFormula>
    </tableColumn>
    <tableColumn id="3" xr3:uid="{00000000-0010-0000-0400-000003000000}" name="Территории городских населенных пунктов" dataDxfId="1677">
      <calculatedColumnFormula>(осн2!J205*осн2!$B$2)*осн2!$D$1+осн2!$A$2+((осн2!J205*осн2!$B$2)*осн2!$D$1+осн2!$A$2)*осн2!$E$2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00000000-000C-0000-FFFF-FFFF31000000}" name="Таблица56" displayName="Таблица56" ref="Q547:R553" totalsRowShown="0" headerRowDxfId="1513" dataDxfId="1512" headerRowCellStyle="Финансовый">
  <autoFilter ref="Q547:R553" xr:uid="{00000000-0009-0000-0100-000038000000}"/>
  <tableColumns count="2">
    <tableColumn id="2" xr3:uid="{00000000-0010-0000-3100-000002000000}" name="Территории, не относящиеся к территориям городских населенных пунктов" dataDxfId="1511" dataCellStyle="Финансовый">
      <calculatedColumnFormula>M548</calculatedColumnFormula>
    </tableColumn>
    <tableColumn id="3" xr3:uid="{00000000-0010-0000-3100-000003000000}" name="Территории городских населенных пунктов" dataDxfId="1510" dataCellStyle="Финансовый">
      <calculatedColumnFormula>N548</calculatedColumnFormula>
    </tableColumn>
  </tableColumns>
  <tableStyleInfo name="TableStyleLight10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32000000}" name="Таблица57" displayName="Таблица57" ref="M554:N574" totalsRowShown="0" dataDxfId="1509">
  <autoFilter ref="M554:N574" xr:uid="{00000000-0009-0000-0100-000039000000}"/>
  <tableColumns count="2">
    <tableColumn id="2" xr3:uid="{00000000-0010-0000-3200-000002000000}" name="Территории, не относящиеся к территориям городских населенных пунктов" dataDxfId="1508" dataCellStyle="Финансовый">
      <calculatedColumnFormula>I555</calculatedColumnFormula>
    </tableColumn>
    <tableColumn id="3" xr3:uid="{00000000-0010-0000-3200-000003000000}" name="Территории городских населенных пунктов" dataDxfId="1507" dataCellStyle="Финансовый">
      <calculatedColumnFormula>J555</calculatedColumnFormula>
    </tableColumn>
  </tableColumns>
  <tableStyleInfo name="TableStyleLight10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33000000}" name="Таблица58" displayName="Таблица58" ref="Q554:R574" totalsRowShown="0" dataDxfId="1506">
  <autoFilter ref="Q554:R574" xr:uid="{00000000-0009-0000-0100-00003A000000}"/>
  <tableColumns count="2">
    <tableColumn id="2" xr3:uid="{00000000-0010-0000-3300-000002000000}" name="Территории, не относящиеся к территориям городских населенных пунктов" dataDxfId="1505" dataCellStyle="Финансовый">
      <calculatedColumnFormula>M555</calculatedColumnFormula>
    </tableColumn>
    <tableColumn id="3" xr3:uid="{00000000-0010-0000-3300-000003000000}" name="Территории городских населенных пунктов" dataDxfId="1504" dataCellStyle="Финансовый">
      <calculatedColumnFormula>N555</calculatedColumnFormula>
    </tableColumn>
  </tableColumns>
  <tableStyleInfo name="TableStyleLight10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34000000}" name="Таблица59" displayName="Таблица59" ref="M575:N593" totalsRowShown="0" dataDxfId="1503">
  <autoFilter ref="M575:N593" xr:uid="{00000000-0009-0000-0100-00003B000000}"/>
  <tableColumns count="2">
    <tableColumn id="2" xr3:uid="{00000000-0010-0000-3400-000002000000}" name="Территории, не относящиеся к территориям городских населенных пунктов" dataDxfId="1502" dataCellStyle="Финансовый">
      <calculatedColumnFormula>I576</calculatedColumnFormula>
    </tableColumn>
    <tableColumn id="3" xr3:uid="{00000000-0010-0000-3400-000003000000}" name="Территории городских населенных пунктов" dataDxfId="1501" dataCellStyle="Финансовый">
      <calculatedColumnFormula>J576</calculatedColumnFormula>
    </tableColumn>
  </tableColumns>
  <tableStyleInfo name="TableStyleLight10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35000000}" name="Таблица60" displayName="Таблица60" ref="Q575:R593" totalsRowShown="0">
  <autoFilter ref="Q575:R593" xr:uid="{00000000-0009-0000-0100-00003C000000}"/>
  <tableColumns count="2">
    <tableColumn id="2" xr3:uid="{00000000-0010-0000-3500-000002000000}" name="Территории, не относящиеся к территориям городских населенных пунктов" dataDxfId="1500" dataCellStyle="Финансовый">
      <calculatedColumnFormula>M576</calculatedColumnFormula>
    </tableColumn>
    <tableColumn id="3" xr3:uid="{00000000-0010-0000-3500-000003000000}" name="Территории городских населенных пунктов" dataDxfId="1499" dataCellStyle="Финансовый">
      <calculatedColumnFormula>N576</calculatedColumnFormula>
    </tableColumn>
  </tableColumns>
  <tableStyleInfo name="TableStyleLight10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36000000}" name="Таблица61" displayName="Таблица61" ref="M594:N607" totalsRowShown="0">
  <autoFilter ref="M594:N607" xr:uid="{00000000-0009-0000-0100-00003D000000}"/>
  <tableColumns count="2">
    <tableColumn id="2" xr3:uid="{00000000-0010-0000-3600-000002000000}" name="Территории, не относящиеся к территориям городских населенных пунктов" dataDxfId="1498" dataCellStyle="Финансовый">
      <calculatedColumnFormula>I595</calculatedColumnFormula>
    </tableColumn>
    <tableColumn id="3" xr3:uid="{00000000-0010-0000-3600-000003000000}" name="Территории городских населенных пунктов" dataDxfId="1497" dataCellStyle="Финансовый">
      <calculatedColumnFormula>J595</calculatedColumnFormula>
    </tableColumn>
  </tableColumns>
  <tableStyleInfo name="TableStyleLight10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37000000}" name="Таблица62" displayName="Таблица62" ref="Q594:R607" totalsRowShown="0">
  <autoFilter ref="Q594:R607" xr:uid="{00000000-0009-0000-0100-00003E000000}"/>
  <tableColumns count="2">
    <tableColumn id="2" xr3:uid="{00000000-0010-0000-3700-000002000000}" name="Территории, не относящиеся к территориям городских населенных пунктов" dataDxfId="1496" dataCellStyle="Финансовый">
      <calculatedColumnFormula>M595</calculatedColumnFormula>
    </tableColumn>
    <tableColumn id="3" xr3:uid="{00000000-0010-0000-3700-000003000000}" name="Территории городских населенных пунктов" dataDxfId="1495" dataCellStyle="Финансовый">
      <calculatedColumnFormula>N595</calculatedColumnFormula>
    </tableColumn>
  </tableColumns>
  <tableStyleInfo name="TableStyleLight10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38000000}" name="Таблица63" displayName="Таблица63" ref="M608:N618" totalsRowShown="0">
  <autoFilter ref="M608:N618" xr:uid="{00000000-0009-0000-0100-00003F000000}"/>
  <tableColumns count="2">
    <tableColumn id="2" xr3:uid="{00000000-0010-0000-3800-000002000000}" name="Территории, не относящиеся к территориям городских населенных пунктов" dataDxfId="1494" dataCellStyle="Финансовый">
      <calculatedColumnFormula>I609</calculatedColumnFormula>
    </tableColumn>
    <tableColumn id="3" xr3:uid="{00000000-0010-0000-3800-000003000000}" name="Территории городских населенных пунктов" dataDxfId="1493" dataCellStyle="Финансовый">
      <calculatedColumnFormula>J609</calculatedColumnFormula>
    </tableColumn>
  </tableColumns>
  <tableStyleInfo name="TableStyleLight10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39000000}" name="Таблица64" displayName="Таблица64" ref="M619:N620" totalsRowShown="0" dataDxfId="1492">
  <autoFilter ref="M619:N620" xr:uid="{00000000-0009-0000-0100-000040000000}"/>
  <tableColumns count="2">
    <tableColumn id="2" xr3:uid="{00000000-0010-0000-3900-000002000000}" name="Территории, не относящиеся к территориям городских населенных пунктов" dataDxfId="1491" dataCellStyle="Финансовый">
      <calculatedColumnFormula>I620</calculatedColumnFormula>
    </tableColumn>
    <tableColumn id="3" xr3:uid="{00000000-0010-0000-3900-000003000000}" name="Территории городских населенных пунктов" dataDxfId="1490" dataCellStyle="Финансовый">
      <calculatedColumnFormula>J620</calculatedColumnFormula>
    </tableColumn>
  </tableColumns>
  <tableStyleInfo name="TableStyleLight10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3A000000}" name="Таблица65" displayName="Таблица65" ref="Q608:R618" totalsRowShown="0">
  <autoFilter ref="Q608:R618" xr:uid="{00000000-0009-0000-0100-000041000000}"/>
  <tableColumns count="2">
    <tableColumn id="2" xr3:uid="{00000000-0010-0000-3A00-000002000000}" name="Территории, не относящиеся к территориям городских населенных пунктов" dataDxfId="1489" dataCellStyle="Финансовый">
      <calculatedColumnFormula>M609</calculatedColumnFormula>
    </tableColumn>
    <tableColumn id="3" xr3:uid="{00000000-0010-0000-3A00-000003000000}" name="Территории городских населенных пунктов" dataDxfId="1488" dataCellStyle="Финансовый">
      <calculatedColumnFormula>N609</calculatedColumnFormula>
    </tableColumn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Таблица6" displayName="Таблица6" ref="D464:F537" totalsRowShown="0" headerRowDxfId="1676" dataDxfId="1675">
  <autoFilter ref="D464:F537" xr:uid="{00000000-0009-0000-0100-000006000000}">
    <filterColumn colId="0">
      <filters>
        <filter val="КЛ 3х16 1 шт."/>
      </filters>
    </filterColumn>
  </autoFilter>
  <tableColumns count="3">
    <tableColumn id="1" xr3:uid="{00000000-0010-0000-0500-000001000000}" name="Уровень напряжения 10 кВ_x000a_ КЛ с алюминиевыми жилами в траншее" dataDxfId="1674"/>
    <tableColumn id="2" xr3:uid="{00000000-0010-0000-0500-000002000000}" name="Территории, не относящиеся к территориям городских населенных пунктов" dataDxfId="1673">
      <calculatedColumnFormula>(осн2!N205*осн2!$B$2)*осн2!$D$1+осн2!$A$2+((осн2!N205*осн2!$B$2)*осн2!$D$1+осн2!$A$2)*осн2!$E$2</calculatedColumnFormula>
    </tableColumn>
    <tableColumn id="3" xr3:uid="{00000000-0010-0000-0500-000003000000}" name="Территории городских населенных пунктов" dataDxfId="1672">
      <calculatedColumnFormula>(осн2!O205*осн2!$B$2)*осн2!$D$1+осн2!$A$2+((осн2!O205*осн2!$B$2)*осн2!$D$1+осн2!$A$2)*осн2!$E$2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3B000000}" name="Таблица66" displayName="Таблица66" ref="Q619:R620" totalsRowShown="0" dataDxfId="1487">
  <autoFilter ref="Q619:R620" xr:uid="{00000000-0009-0000-0100-000042000000}"/>
  <tableColumns count="2">
    <tableColumn id="2" xr3:uid="{00000000-0010-0000-3B00-000002000000}" name="Территории, не относящиеся к территориям городских населенных пунктов" dataDxfId="1486" dataCellStyle="Финансовый">
      <calculatedColumnFormula>M620</calculatedColumnFormula>
    </tableColumn>
    <tableColumn id="3" xr3:uid="{00000000-0010-0000-3B00-000003000000}" name="Территории городских населенных пунктов" dataDxfId="1485" dataCellStyle="Финансовый">
      <calculatedColumnFormula>N620</calculatedColumnFormula>
    </tableColumn>
  </tableColumns>
  <tableStyleInfo name="TableStyleLight10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3C000000}" name="Таблица67" displayName="Таблица67" ref="O95:P194" totalsRowShown="0" headerRowDxfId="1484" dataDxfId="1483">
  <autoFilter ref="O95:P194" xr:uid="{00000000-0009-0000-0100-000043000000}"/>
  <tableColumns count="2">
    <tableColumn id="2" xr3:uid="{00000000-0010-0000-3C00-000002000000}" name="Территории, не относящиеся к территориям городских населенных пунктов" dataDxfId="1482">
      <calculatedColumnFormula>осн2!N1*осн2!$B$2+осн2!$A$2+(осн2!N1*осн2!$B$2+осн2!$A$2)*осн2!$E$2</calculatedColumnFormula>
    </tableColumn>
    <tableColumn id="3" xr3:uid="{00000000-0010-0000-3C00-000003000000}" name="Территории городских населенных пунктов" dataDxfId="1481">
      <calculatedColumnFormula>осн2!O1*осн2!$B$2+осн2!$A$2+(осн2!O1*осн2!$B$2+осн2!$A$2)*осн2!$E$2</calculatedColumnFormula>
    </tableColumn>
  </tableColumns>
  <tableStyleInfo name="TableStyleLight10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3D000000}" name="Таблица68" displayName="Таблица68" ref="S95:T194" totalsRowShown="0" headerRowDxfId="1480" dataDxfId="1479">
  <autoFilter ref="S95:T194" xr:uid="{00000000-0009-0000-0100-000044000000}"/>
  <tableColumns count="2">
    <tableColumn id="2" xr3:uid="{00000000-0010-0000-3D00-000002000000}" name="Территории, не относящиеся к территориям городских населенных пунктов" dataDxfId="1478" dataCellStyle="Финансовый">
      <calculatedColumnFormula>O96</calculatedColumnFormula>
    </tableColumn>
    <tableColumn id="3" xr3:uid="{00000000-0010-0000-3D00-000003000000}" name="Территории городских населенных пунктов" dataDxfId="1477" dataCellStyle="Финансовый">
      <calculatedColumnFormula>P96</calculatedColumnFormula>
    </tableColumn>
  </tableColumns>
  <tableStyleInfo name="TableStyleLight10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3E000000}" name="Таблица69" displayName="Таблица69" ref="O195:P284" totalsRowShown="0" headerRowDxfId="1476" dataDxfId="1475">
  <autoFilter ref="O195:P284" xr:uid="{00000000-0009-0000-0100-000045000000}"/>
  <tableColumns count="2">
    <tableColumn id="2" xr3:uid="{00000000-0010-0000-3E00-000002000000}" name="Территории, не относящиеся к территориям городских населенных пунктов" dataDxfId="1474">
      <calculatedColumnFormula>осн2!I101*осн2!$B$2+осн2!$A$2+(осн2!I101*осн2!$B$2+осн2!$A$2)*осн2!$E$2</calculatedColumnFormula>
    </tableColumn>
    <tableColumn id="3" xr3:uid="{00000000-0010-0000-3E00-000003000000}" name="Территории городских населенных пунктов" dataDxfId="1473">
      <calculatedColumnFormula>осн2!J101*осн2!$B$2+осн2!$A$2+(осн2!J101*осн2!$B$2+осн2!$A$2)*осн2!$E$2</calculatedColumnFormula>
    </tableColumn>
  </tableColumns>
  <tableStyleInfo name="TableStyleLight10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3F000000}" name="Таблица70" displayName="Таблица70" ref="S195:T284" totalsRowShown="0">
  <autoFilter ref="S195:T284" xr:uid="{00000000-0009-0000-0100-000046000000}"/>
  <tableColumns count="2">
    <tableColumn id="2" xr3:uid="{00000000-0010-0000-3F00-000002000000}" name="Территории, не относящиеся к территориям городских населенных пунктов" dataDxfId="1472" dataCellStyle="Финансовый">
      <calculatedColumnFormula>O196</calculatedColumnFormula>
    </tableColumn>
    <tableColumn id="3" xr3:uid="{00000000-0010-0000-3F00-000003000000}" name="Территории городских населенных пунктов" dataDxfId="1471" dataCellStyle="Финансовый">
      <calculatedColumnFormula>P196</calculatedColumnFormula>
    </tableColumn>
  </tableColumns>
  <tableStyleInfo name="TableStyleLight10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40000000}" name="Таблица71" displayName="Таблица71" ref="O285:P389" totalsRowShown="0" dataDxfId="1470">
  <autoFilter ref="O285:P389" xr:uid="{00000000-0009-0000-0100-000047000000}"/>
  <tableColumns count="2">
    <tableColumn id="2" xr3:uid="{00000000-0010-0000-4000-000002000000}" name="Территории, не относящиеся к территориям городских населенных пунктов" dataDxfId="1469">
      <calculatedColumnFormula>осн2!N101*осн2!$B$2+осн2!$A$2+(осн2!N101*осн2!$B$2+осн2!$A$2)*осн2!$E$2</calculatedColumnFormula>
    </tableColumn>
    <tableColumn id="3" xr3:uid="{00000000-0010-0000-4000-000003000000}" name="Территории городских населенных пунктов" dataDxfId="1468">
      <calculatedColumnFormula>осн2!O101*осн2!$B$2+осн2!$A$2+(осн2!O101*осн2!$B$2+осн2!$A$2)*осн2!$E$2</calculatedColumnFormula>
    </tableColumn>
  </tableColumns>
  <tableStyleInfo name="TableStyleLight10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41000000}" name="Таблица72" displayName="Таблица72" ref="S285:T389" totalsRowShown="0">
  <autoFilter ref="S285:T389" xr:uid="{00000000-0009-0000-0100-000048000000}"/>
  <tableColumns count="2">
    <tableColumn id="2" xr3:uid="{00000000-0010-0000-4100-000002000000}" name="Территории, не относящиеся к территориям городских населенных пунктов" dataDxfId="1467" dataCellStyle="Финансовый">
      <calculatedColumnFormula>O286</calculatedColumnFormula>
    </tableColumn>
    <tableColumn id="3" xr3:uid="{00000000-0010-0000-4100-000003000000}" name="Территории городских населенных пунктов" dataDxfId="1466" dataCellStyle="Финансовый">
      <calculatedColumnFormula>P286</calculatedColumnFormula>
    </tableColumn>
  </tableColumns>
  <tableStyleInfo name="TableStyleLight10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42000000}" name="Таблица73" displayName="Таблица73" ref="O390:P463" totalsRowShown="0">
  <autoFilter ref="O390:P463" xr:uid="{00000000-0009-0000-0100-000049000000}"/>
  <tableColumns count="2">
    <tableColumn id="2" xr3:uid="{00000000-0010-0000-4200-000002000000}" name="Территории, не относящиеся к территориям городских населенных пунктов" dataDxfId="1465">
      <calculatedColumnFormula>осн2!I205*осн2!$B$2+осн2!$A$2+(осн2!I205*осн2!$B$2+осн2!$A$2)*осн2!$E$2</calculatedColumnFormula>
    </tableColumn>
    <tableColumn id="3" xr3:uid="{00000000-0010-0000-4200-000003000000}" name="Территории городских населенных пунктов" dataDxfId="1464">
      <calculatedColumnFormula>осн2!J205*осн2!$B$2+осн2!$A$2+(осн2!J205*осн2!$B$2+осн2!$A$2)*осн2!$E$2</calculatedColumnFormula>
    </tableColumn>
  </tableColumns>
  <tableStyleInfo name="TableStyleLight10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43000000}" name="Таблица74" displayName="Таблица74" ref="S390:T463" totalsRowShown="0">
  <autoFilter ref="S390:T463" xr:uid="{00000000-0009-0000-0100-00004A000000}"/>
  <tableColumns count="2">
    <tableColumn id="2" xr3:uid="{00000000-0010-0000-4300-000002000000}" name="Территории, не относящиеся к территориям городских населенных пунктов" dataDxfId="1463" dataCellStyle="Финансовый">
      <calculatedColumnFormula>O391</calculatedColumnFormula>
    </tableColumn>
    <tableColumn id="3" xr3:uid="{00000000-0010-0000-4300-000003000000}" name="Территории городских населенных пунктов" dataDxfId="1462" dataCellStyle="Финансовый">
      <calculatedColumnFormula>P391</calculatedColumnFormula>
    </tableColumn>
  </tableColumns>
  <tableStyleInfo name="TableStyleLight10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44000000}" name="Таблица76" displayName="Таблица76" ref="O464:P537" totalsRowShown="0">
  <autoFilter ref="O464:P537" xr:uid="{00000000-0009-0000-0100-00004C000000}"/>
  <tableColumns count="2">
    <tableColumn id="2" xr3:uid="{00000000-0010-0000-4400-000002000000}" name="Территории, не относящиеся к территориям городских населенных пунктов" dataDxfId="1461">
      <calculatedColumnFormula>осн2!N205*осн2!$B$2+осн2!$A$2+(осн2!N205*осн2!$B$2+осн2!$A$2)*осн2!$E$2</calculatedColumnFormula>
    </tableColumn>
    <tableColumn id="3" xr3:uid="{00000000-0010-0000-4400-000003000000}" name="Территории городских населенных пунктов" dataDxfId="1460">
      <calculatedColumnFormula>осн2!O205*осн2!$B$2+осн2!$A$2+(осн2!O205*осн2!$B$2+осн2!$A$2)*осн2!$E$2</calculatedColumnFormula>
    </tableColumn>
  </tableColumns>
  <tableStyleInfo name="TableStyleLight1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Таблица7" displayName="Таблица7" ref="D554:F574" totalsRowShown="0" headerRowDxfId="1671" dataDxfId="1670">
  <autoFilter ref="D554:F574" xr:uid="{00000000-0009-0000-0100-000007000000}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xr3:uid="{00000000-0010-0000-0600-000001000000}" name="Уровень напряжения 0,4 кВ " dataDxfId="1669"/>
    <tableColumn id="2" xr3:uid="{00000000-0010-0000-0600-000002000000}" name="Территории, не относящиеся к территориям городских населенных пунктов" dataDxfId="1668">
      <calculatedColumnFormula>(осн2!I291*осн2!$B$2)*осн2!$D$1+осн2!$A$2+((осн2!I291*осн2!$B$2)*осн2!$D$1+осн2!$A$2)*осн2!$E$2</calculatedColumnFormula>
    </tableColumn>
    <tableColumn id="3" xr3:uid="{00000000-0010-0000-0600-000003000000}" name="Территории городских населенных пунктов" dataDxfId="1667">
      <calculatedColumnFormula>(осн2!J291*осн2!$B$2)*осн2!$D$1+осн2!$A$2+((осн2!J291*осн2!$B$2)*осн2!$D$1+осн2!$A$2)*осн2!$E$2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45000000}" name="Таблица77" displayName="Таблица77" ref="S464:T537" totalsRowShown="0">
  <autoFilter ref="S464:T537" xr:uid="{00000000-0009-0000-0100-00004D000000}"/>
  <tableColumns count="2">
    <tableColumn id="2" xr3:uid="{00000000-0010-0000-4500-000002000000}" name="Территории, не относящиеся к территориям городских населенных пунктов" dataDxfId="1459" dataCellStyle="Финансовый">
      <calculatedColumnFormula>O465</calculatedColumnFormula>
    </tableColumn>
    <tableColumn id="3" xr3:uid="{00000000-0010-0000-4500-000003000000}" name="Территории городских населенных пунктов" dataDxfId="1458" dataCellStyle="Финансовый">
      <calculatedColumnFormula>P465</calculatedColumnFormula>
    </tableColumn>
  </tableColumns>
  <tableStyleInfo name="TableStyleLight10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46000000}" name="Таблица78" displayName="Таблица78" ref="O538:P539" totalsRowShown="0" dataDxfId="1457">
  <autoFilter ref="O538:P539" xr:uid="{00000000-0009-0000-0100-00004E000000}"/>
  <tableColumns count="2">
    <tableColumn id="2" xr3:uid="{00000000-0010-0000-4600-000002000000}" name="Территории, не относящиеся к территориям городских населенных пунктов" dataDxfId="1456">
      <calculatedColumnFormula>осн2!I279*осн2!$B$2+осн2!$A$2+(осн2!I279*осн2!$B$2+осн2!$A$2)*осн2!$E$2</calculatedColumnFormula>
    </tableColumn>
    <tableColumn id="3" xr3:uid="{00000000-0010-0000-4600-000003000000}" name="Территории городских населенных пунктов" dataDxfId="1455">
      <calculatedColumnFormula>осн2!J279*осн2!$B$2+осн2!$A$2+(осн2!J279*осн2!$B$2+осн2!$A$2)*осн2!$E$2</calculatedColumnFormula>
    </tableColumn>
  </tableColumns>
  <tableStyleInfo name="TableStyleLight10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47000000}" name="Таблица79" displayName="Таблица79" ref="S538:T539" totalsRowShown="0" dataDxfId="1454">
  <autoFilter ref="S538:T539" xr:uid="{00000000-0009-0000-0100-00004F000000}"/>
  <tableColumns count="2">
    <tableColumn id="2" xr3:uid="{00000000-0010-0000-4700-000002000000}" name="Территории, не относящиеся к территориям городских населенных пунктов" dataDxfId="1453" dataCellStyle="Финансовый">
      <calculatedColumnFormula>O539</calculatedColumnFormula>
    </tableColumn>
    <tableColumn id="3" xr3:uid="{00000000-0010-0000-4700-000003000000}" name="Территории городских населенных пунктов" dataDxfId="1452" dataCellStyle="Финансовый">
      <calculatedColumnFormula>P539</calculatedColumnFormula>
    </tableColumn>
  </tableColumns>
  <tableStyleInfo name="TableStyleLight10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48000000}" name="Таблица80" displayName="Таблица80" ref="O540:P541" totalsRowShown="0" dataDxfId="1451">
  <autoFilter ref="O540:P541" xr:uid="{00000000-0009-0000-0100-000050000000}"/>
  <tableColumns count="2">
    <tableColumn id="2" xr3:uid="{00000000-0010-0000-4800-000002000000}" name="Территории, не относящиеся к территориям городских населенных пунктов" dataDxfId="1450">
      <calculatedColumnFormula>осн2!N279*осн2!$B$2+осн2!$A$2+(осн2!N279*осн2!$B$2+осн2!$A$2)*осн2!$E$2</calculatedColumnFormula>
    </tableColumn>
    <tableColumn id="3" xr3:uid="{00000000-0010-0000-4800-000003000000}" name="Территории городских населенных пунктов" dataDxfId="1449">
      <calculatedColumnFormula>осн2!O279*осн2!$B$2+осн2!$A$2+(осн2!O279*осн2!$B$2+осн2!$A$2)*осн2!$E$2</calculatedColumnFormula>
    </tableColumn>
  </tableColumns>
  <tableStyleInfo name="TableStyleLight10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49000000}" name="Таблица81" displayName="Таблица81" ref="S540:T541" totalsRowShown="0" dataDxfId="1448">
  <autoFilter ref="S540:T541" xr:uid="{00000000-0009-0000-0100-000051000000}"/>
  <tableColumns count="2">
    <tableColumn id="2" xr3:uid="{00000000-0010-0000-4900-000002000000}" name="Территории, не относящиеся к территориям городских населенных пунктов" dataDxfId="1447" dataCellStyle="Финансовый">
      <calculatedColumnFormula>O541</calculatedColumnFormula>
    </tableColumn>
    <tableColumn id="3" xr3:uid="{00000000-0010-0000-4900-000003000000}" name="Территории городских населенных пунктов" dataDxfId="1446" dataCellStyle="Финансовый">
      <calculatedColumnFormula>P541</calculatedColumnFormula>
    </tableColumn>
  </tableColumns>
  <tableStyleInfo name="TableStyleLight10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4A000000}" name="Таблица22" displayName="Таблица22" ref="S5:T94" totalsRowShown="0" headerRowDxfId="1445" dataDxfId="1443" headerRowBorderDxfId="1444" tableBorderDxfId="1442" totalsRowBorderDxfId="1441">
  <autoFilter ref="S5:T94" xr:uid="{00000000-0009-0000-0100-000016000000}"/>
  <tableColumns count="2">
    <tableColumn id="2" xr3:uid="{00000000-0010-0000-4A00-000002000000}" name="Территории, не относящиеся к территориям городских населенных пунктов" dataDxfId="1440" dataCellStyle="Финансовый">
      <calculatedColumnFormula>осн2!I1*осн2!$B$2+осн2!$A$2+(осн2!I1*осн2!$B$2+осн2!$A$2)*осн2!$E$2</calculatedColumnFormula>
    </tableColumn>
    <tableColumn id="3" xr3:uid="{00000000-0010-0000-4A00-000003000000}" name="Территории городских населенных пунктов " dataDxfId="1439" dataCellStyle="Финансовый">
      <calculatedColumnFormula>осн2!J1*осн2!$B$2+осн2!$A$2+(осн2!J1*осн2!$B$2+осн2!$A$2)*осн2!$E$2</calculatedColumnFormula>
    </tableColumn>
  </tableColumns>
  <tableStyleInfo name="TableStyleLight10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4B000000}" name="Таблица18" displayName="Таблица18" ref="O542:P546" totalsRowShown="0">
  <autoFilter ref="O542:P546" xr:uid="{00000000-0009-0000-0100-000012000000}"/>
  <tableColumns count="2">
    <tableColumn id="2" xr3:uid="{00000000-0010-0000-4B00-000002000000}" name="Территории, не относящиеся к территориям городских населенных пунктов" dataDxfId="1438">
      <calculatedColumnFormula>(осн2!I281*осн2!$B$2+осн2!$A$2)+(осн2!I281*осн2!$B$2+осн2!$A$2)*осн2!$E$2</calculatedColumnFormula>
    </tableColumn>
    <tableColumn id="3" xr3:uid="{00000000-0010-0000-4B00-000003000000}" name="Территории городских населенных пунктов" dataDxfId="1437">
      <calculatedColumnFormula>(осн2!J281*осн2!$B$2+осн2!$A$2)+(осн2!J281*осн2!$B$2+осн2!$A$2)*осн2!$E$2</calculatedColumnFormula>
    </tableColumn>
  </tableColumns>
  <tableStyleInfo name="TableStyleLight10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4C000000}" name="Таблица19" displayName="Таблица19" ref="S542:T546" totalsRowShown="0">
  <autoFilter ref="S542:T546" xr:uid="{00000000-0009-0000-0100-000013000000}"/>
  <tableColumns count="2">
    <tableColumn id="2" xr3:uid="{00000000-0010-0000-4C00-000002000000}" name="Территории, не относящиеся к территориям городских населенных пунктов" dataDxfId="1436" dataCellStyle="Финансовый">
      <calculatedColumnFormula>O543</calculatedColumnFormula>
    </tableColumn>
    <tableColumn id="3" xr3:uid="{00000000-0010-0000-4C00-000003000000}" name="Территории городских населенных пунктов" dataDxfId="1435" dataCellStyle="Финансовый">
      <calculatedColumnFormula>P543</calculatedColumnFormula>
    </tableColumn>
  </tableColumns>
  <tableStyleInfo name="TableStyleLight10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4D000000}" name="Таблица20" displayName="Таблица20" ref="O547:P553" totalsRowShown="0">
  <autoFilter ref="O547:P553" xr:uid="{00000000-0009-0000-0100-000014000000}"/>
  <tableColumns count="2">
    <tableColumn id="2" xr3:uid="{00000000-0010-0000-4D00-000002000000}" name="Территории, не относящиеся к территориям городских населенных пунктов" dataDxfId="1434">
      <calculatedColumnFormula>осн2!I285*осн2!$B$2+осн2!$A$2+(осн2!I285*осн2!$B$2+осн2!$A$2)*осн2!$E$2</calculatedColumnFormula>
    </tableColumn>
    <tableColumn id="3" xr3:uid="{00000000-0010-0000-4D00-000003000000}" name="Территории городских населенных пунктов" dataDxfId="1433">
      <calculatedColumnFormula>осн2!J285*осн2!$B$2+осн2!$A$2+(осн2!J285*осн2!$B$2+осн2!$A$2)*осн2!$E$2</calculatedColumnFormula>
    </tableColumn>
  </tableColumns>
  <tableStyleInfo name="TableStyleLight10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4E000000}" name="Таблица33" displayName="Таблица33" ref="S547:T553" totalsRowShown="0">
  <autoFilter ref="S547:T553" xr:uid="{00000000-0009-0000-0100-000021000000}"/>
  <tableColumns count="2">
    <tableColumn id="2" xr3:uid="{00000000-0010-0000-4E00-000002000000}" name="Территории, не относящиеся к территориям городских населенных пунктов" dataDxfId="1432" dataCellStyle="Финансовый">
      <calculatedColumnFormula>O548</calculatedColumnFormula>
    </tableColumn>
    <tableColumn id="3" xr3:uid="{00000000-0010-0000-4E00-000003000000}" name="Территории городских населенных пунктов" dataDxfId="1431" dataCellStyle="Финансовый">
      <calculatedColumnFormula>P548</calculatedColumnFormula>
    </tableColumn>
  </tableColumns>
  <tableStyleInfo name="TableStyleLight1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Таблица8" displayName="Таблица8" ref="D575:F593" totalsRowShown="0" headerRowDxfId="1666" dataDxfId="1665">
  <autoFilter ref="D575:F593" xr:uid="{00000000-0009-0000-0100-000008000000}">
    <filterColumn colId="0">
      <filters>
        <filter val="Строительство ВЛ АС до 35 на деревянных опорах количество цепей 1 шт."/>
      </filters>
    </filterColumn>
  </autoFilter>
  <tableColumns count="3">
    <tableColumn id="1" xr3:uid="{00000000-0010-0000-0700-000001000000}" name="Уровень напряжения 6-10 кВ " dataDxfId="1664"/>
    <tableColumn id="2" xr3:uid="{00000000-0010-0000-0700-000002000000}" name="Территории, не относящиеся к территориям городских населенных пунктов" dataDxfId="1663">
      <calculatedColumnFormula>(осн2!N291*осн2!$B$2)*осн2!$D$1+осн2!$A$2+((осн2!N291*осн2!$B$2)*осн2!$D$1+осн2!$A$2)*осн2!$E$2</calculatedColumnFormula>
    </tableColumn>
    <tableColumn id="3" xr3:uid="{00000000-0010-0000-0700-000003000000}" name="Территории городских населенных пунктов" dataDxfId="1662">
      <calculatedColumnFormula>(осн2!O291*осн2!$B$2)*осн2!$D$1+осн2!$A$2+((осн2!O291*осн2!$B$2)*осн2!$D$1+осн2!$A$2)*осн2!$E$2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4F000000}" name="Таблица75" displayName="Таблица75" ref="O554:P574" totalsRowShown="0">
  <autoFilter ref="O554:P574" xr:uid="{00000000-0009-0000-0100-00004B000000}"/>
  <tableColumns count="2">
    <tableColumn id="2" xr3:uid="{00000000-0010-0000-4F00-000002000000}" name="Территории, не относящиеся к территориям городских населенных пунктов" dataDxfId="1430">
      <calculatedColumnFormula>осн2!I291*осн2!$B$2+осн2!$A$2+(осн2!I291*осн2!$B$2+осн2!$A$2)*осн2!$E$2</calculatedColumnFormula>
    </tableColumn>
    <tableColumn id="3" xr3:uid="{00000000-0010-0000-4F00-000003000000}" name="Территории городских населенных пунктов" dataDxfId="1429">
      <calculatedColumnFormula>осн2!J291*осн2!$B$2+осн2!$A$2+(осн2!J291*осн2!$B$2+осн2!$A$2)*осн2!$E$2</calculatedColumnFormula>
    </tableColumn>
  </tableColumns>
  <tableStyleInfo name="TableStyleLight10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50000000}" name="Таблица82" displayName="Таблица82" ref="S554:T574" totalsRowShown="0">
  <autoFilter ref="S554:T574" xr:uid="{00000000-0009-0000-0100-000052000000}"/>
  <tableColumns count="2">
    <tableColumn id="2" xr3:uid="{00000000-0010-0000-5000-000002000000}" name="Территории, не относящиеся к территориям городских населенных пунктов" dataDxfId="1428" dataCellStyle="Финансовый">
      <calculatedColumnFormula>O555</calculatedColumnFormula>
    </tableColumn>
    <tableColumn id="3" xr3:uid="{00000000-0010-0000-5000-000003000000}" name="Территории городских населенных пунктов" dataDxfId="1427" dataCellStyle="Финансовый">
      <calculatedColumnFormula>P555</calculatedColumnFormula>
    </tableColumn>
  </tableColumns>
  <tableStyleInfo name="TableStyleLight10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51000000}" name="Таблица83" displayName="Таблица83" ref="O575:P593" totalsRowShown="0">
  <autoFilter ref="O575:P593" xr:uid="{00000000-0009-0000-0100-000053000000}"/>
  <tableColumns count="2">
    <tableColumn id="2" xr3:uid="{00000000-0010-0000-5100-000002000000}" name="Территории, не относящиеся к территориям городских населенных пунктов" dataDxfId="1426">
      <calculatedColumnFormula>осн2!N291*осн2!$B$2+осн2!$A$2+(осн2!N291*осн2!$B$2+осн2!$A$2)*осн2!$E$2</calculatedColumnFormula>
    </tableColumn>
    <tableColumn id="3" xr3:uid="{00000000-0010-0000-5100-000003000000}" name="Территории городских населенных пунктов" dataDxfId="1425">
      <calculatedColumnFormula>осн2!O291*осн2!$B$2+осн2!$A$2+(осн2!O291*осн2!$B$2+осн2!$A$2)*осн2!$E$2</calculatedColumnFormula>
    </tableColumn>
  </tableColumns>
  <tableStyleInfo name="TableStyleLight10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52000000}" name="Таблица84" displayName="Таблица84" ref="S575:T593" totalsRowShown="0">
  <autoFilter ref="S575:T593" xr:uid="{00000000-0009-0000-0100-000054000000}"/>
  <tableColumns count="2">
    <tableColumn id="2" xr3:uid="{00000000-0010-0000-5200-000002000000}" name="Территории, не относящиеся к территориям городских населенных пунктов" dataDxfId="1424" dataCellStyle="Финансовый">
      <calculatedColumnFormula>O576</calculatedColumnFormula>
    </tableColumn>
    <tableColumn id="3" xr3:uid="{00000000-0010-0000-5200-000003000000}" name="Территории городских населенных пунктов" dataDxfId="1423" dataCellStyle="Финансовый">
      <calculatedColumnFormula>P576</calculatedColumnFormula>
    </tableColumn>
  </tableColumns>
  <tableStyleInfo name="TableStyleLight10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53000000}" name="Таблица86" displayName="Таблица86" ref="O594:P607" totalsRowShown="0">
  <autoFilter ref="O594:P607" xr:uid="{00000000-0009-0000-0100-000056000000}"/>
  <tableColumns count="2">
    <tableColumn id="2" xr3:uid="{00000000-0010-0000-5300-000002000000}" name="Территории, не относящиеся к территориям городских населенных пунктов" dataDxfId="1422">
      <calculatedColumnFormula>осн2!I312*осн2!$B$2+осн2!$A$2+(осн2!I312*осн2!$B$2+осн2!$A$2)*осн2!$E$2</calculatedColumnFormula>
    </tableColumn>
    <tableColumn id="3" xr3:uid="{00000000-0010-0000-5300-000003000000}" name="Территории городских населенных пунктов" dataDxfId="1421">
      <calculatedColumnFormula>осн2!J312*осн2!$B$2+осн2!$A$2+(осн2!J312*осн2!$B$2+осн2!$A$2)*осн2!$E$2</calculatedColumnFormula>
    </tableColumn>
  </tableColumns>
  <tableStyleInfo name="TableStyleLight10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54000000}" name="Таблица87" displayName="Таблица87" ref="S594:T607" totalsRowShown="0">
  <autoFilter ref="S594:T607" xr:uid="{00000000-0009-0000-0100-000057000000}"/>
  <tableColumns count="2">
    <tableColumn id="2" xr3:uid="{00000000-0010-0000-5400-000002000000}" name="Территории, не относящиеся к территориям городских населенных пунктов" dataDxfId="1420" dataCellStyle="Финансовый">
      <calculatedColumnFormula>O595</calculatedColumnFormula>
    </tableColumn>
    <tableColumn id="3" xr3:uid="{00000000-0010-0000-5400-000003000000}" name="Территории городских населенных пунктов" dataDxfId="1419" dataCellStyle="Финансовый">
      <calculatedColumnFormula>P595</calculatedColumnFormula>
    </tableColumn>
  </tableColumns>
  <tableStyleInfo name="TableStyleLight10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55000000}" name="Таблица88" displayName="Таблица88" ref="O608:P618" totalsRowShown="0">
  <autoFilter ref="O608:P618" xr:uid="{00000000-0009-0000-0100-000058000000}"/>
  <tableColumns count="2">
    <tableColumn id="2" xr3:uid="{00000000-0010-0000-5500-000002000000}" name="Территории, не относящиеся к территориям городских населенных пунктов" dataDxfId="1418">
      <calculatedColumnFormula>осн2!N312*осн2!$B$2+осн2!$A$2+(осн2!N312*осн2!$B$2+осн2!$A$2)*осн2!$E$2</calculatedColumnFormula>
    </tableColumn>
    <tableColumn id="3" xr3:uid="{00000000-0010-0000-5500-000003000000}" name="Территории городских населенных пунктов" dataDxfId="1417">
      <calculatedColumnFormula>осн2!O312*осн2!$B$2+осн2!$A$2+(осн2!O312*осн2!$B$2+осн2!$A$2)*осн2!$E$2</calculatedColumnFormula>
    </tableColumn>
  </tableColumns>
  <tableStyleInfo name="TableStyleLight10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56000000}" name="Таблица89" displayName="Таблица89" ref="S608:T618" totalsRowShown="0">
  <autoFilter ref="S608:T618" xr:uid="{00000000-0009-0000-0100-000059000000}"/>
  <tableColumns count="2">
    <tableColumn id="2" xr3:uid="{00000000-0010-0000-5600-000002000000}" name="Территории, не относящиеся к территориям городских населенных пунктов" dataDxfId="1416" dataCellStyle="Финансовый">
      <calculatedColumnFormula>O609</calculatedColumnFormula>
    </tableColumn>
    <tableColumn id="3" xr3:uid="{00000000-0010-0000-5600-000003000000}" name="Территории городских населенных пунктов" dataDxfId="1415" dataCellStyle="Финансовый">
      <calculatedColumnFormula>P609</calculatedColumnFormula>
    </tableColumn>
  </tableColumns>
  <tableStyleInfo name="TableStyleLight10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57000000}" name="Таблица90" displayName="Таблица90" ref="O619:P620" totalsRowShown="0" dataDxfId="1414">
  <autoFilter ref="O619:P620" xr:uid="{00000000-0009-0000-0100-00005A000000}"/>
  <tableColumns count="2">
    <tableColumn id="2" xr3:uid="{00000000-0010-0000-5700-000002000000}" name="Территории, не относящиеся к территориям городских населенных пунктов" dataDxfId="1413">
      <calculatedColumnFormula>осн2!I326*осн2!$B$2+осн2!$A$2+(осн2!I326*осн2!$B$2+осн2!$A$2)*осн2!$E$2</calculatedColumnFormula>
    </tableColumn>
    <tableColumn id="3" xr3:uid="{00000000-0010-0000-5700-000003000000}" name="Территории городских населенных пунктов" dataDxfId="1412">
      <calculatedColumnFormula>осн2!J326*осн2!$B$2+осн2!$A$2+(осн2!J326*осн2!$B$2+осн2!$A$2)*осн2!$E$2</calculatedColumnFormula>
    </tableColumn>
  </tableColumns>
  <tableStyleInfo name="TableStyleLight10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58000000}" name="Таблица91" displayName="Таблица91" ref="S619:T620" totalsRowShown="0" dataDxfId="1411">
  <autoFilter ref="S619:T620" xr:uid="{00000000-0009-0000-0100-00005B000000}"/>
  <tableColumns count="2">
    <tableColumn id="2" xr3:uid="{00000000-0010-0000-5800-000002000000}" name="Территории, не относящиеся к территориям городских населенных пунктов" dataDxfId="1410" dataCellStyle="Финансовый">
      <calculatedColumnFormula>O620</calculatedColumnFormula>
    </tableColumn>
    <tableColumn id="3" xr3:uid="{00000000-0010-0000-5800-000003000000}" name="Территории городских населенных пунктов" dataDxfId="1409" dataCellStyle="Финансовый">
      <calculatedColumnFormula>P620</calculatedColumnFormula>
    </tableColumn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Таблица9" displayName="Таблица9" ref="D538:F539" totalsRowShown="0" dataDxfId="1661">
  <autoFilter ref="D538:F539" xr:uid="{00000000-0009-0000-0100-000009000000}"/>
  <tableColumns count="3">
    <tableColumn id="1" xr3:uid="{00000000-0010-0000-0800-000001000000}" name="Уровень напряжения 20 кВ_x000a_ КЛ с медными жилами в траншее" dataDxfId="1660"/>
    <tableColumn id="2" xr3:uid="{00000000-0010-0000-0800-000002000000}" name="Территории, не относящиеся к территориям городских населенных пунктов" dataDxfId="1659">
      <calculatedColumnFormula>(осн2!I279*осн2!$B$2)*осн2!$D$1+осн2!$A$2+((осн2!I279*осн2!$B$2)*осн2!$D$1+осн2!$A$2)*осн2!$E$2</calculatedColumnFormula>
    </tableColumn>
    <tableColumn id="3" xr3:uid="{00000000-0010-0000-0800-000003000000}" name="Территории городских населенных пунктов" dataDxfId="1658">
      <calculatedColumnFormula>(осн2!J279*осн2!$B$2)*осн2!$D$1+осн2!$A$2+((осн2!J279*осн2!$B$2)*осн2!$D$1+осн2!$A$2)*осн2!$E$2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59000000}" name="Таблица15" displayName="Таблица15" ref="D619:F620" totalsRowShown="0" headerRowDxfId="1408" dataDxfId="1407">
  <autoFilter ref="D619:F620" xr:uid="{00000000-0009-0000-0100-00000F000000}"/>
  <tableColumns count="3">
    <tableColumn id="1" xr3:uid="{00000000-0010-0000-5900-000001000000}" name="Уровень напряжения 220 кВ " dataDxfId="1406"/>
    <tableColumn id="2" xr3:uid="{00000000-0010-0000-5900-000002000000}" name="Территории, не относящиеся к территориям городских населенных пунктов" dataDxfId="1405">
      <calculatedColumnFormula>(осн2!I326*осн2!$B$2)*осн2!$D$1+осн2!$A$2+((осн2!I326*осн2!$B$2)*осн2!$D$1+осн2!$A$2)*осн2!$E$2</calculatedColumnFormula>
    </tableColumn>
    <tableColumn id="3" xr3:uid="{00000000-0010-0000-5900-000003000000}" name="Территории городских населенных пунктов" dataDxfId="1404">
      <calculatedColumnFormula>(осн2!J326*осн2!$B$2)*осн2!$D$1+осн2!$A$2+((осн2!J326*осн2!$B$2)*осн2!$D$1+осн2!$A$2)*осн2!$E$2</calculatedColumnFormula>
    </tableColumn>
  </tableColumns>
  <tableStyleInfo name="TableStyleLight10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5A000000}" name="Таблица85" displayName="Таблица85" ref="D621:F710" totalsRowShown="0">
  <autoFilter ref="D621:F710" xr:uid="{00000000-0009-0000-0100-000055000000}">
    <filterColumn colId="0">
      <filters>
        <filter val="КЛ 3х10 1 шт."/>
      </filters>
    </filterColumn>
  </autoFilter>
  <tableColumns count="3">
    <tableColumn id="1" xr3:uid="{00000000-0010-0000-5A00-000001000000}" name="Уровень напряжения 0,4 кВ _x000a_КЛ с медными жилами в траншее" dataDxfId="1403"/>
    <tableColumn id="2" xr3:uid="{00000000-0010-0000-5A00-000002000000}" name="Территории, не относящиеся к территориям городских населенных пунктов" dataDxfId="1402">
      <calculatedColumnFormula>осн2!I1*осн2!$B$3*осн2!$D$1+осн2!$A$2+(осн2!I1*осн2!$B$3*осн2!$D$1+осн2!$A$2)*осн2!$E$2</calculatedColumnFormula>
    </tableColumn>
    <tableColumn id="3" xr3:uid="{00000000-0010-0000-5A00-000003000000}" name="Территории городских населенных пунктов " dataDxfId="1401">
      <calculatedColumnFormula>осн2!J1*осн2!$B$3*осн2!$D$1+осн2!$A$2+(осн2!J1*осн2!$B$3*осн2!$D$1+осн2!$A$2)*осн2!$E$2</calculatedColumnFormula>
    </tableColumn>
  </tableColumns>
  <tableStyleInfo name="TableStyleLight10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5B000000}" name="Таблица92" displayName="Таблица92" ref="D711:F810" totalsRowShown="0">
  <autoFilter ref="D711:F810" xr:uid="{00000000-0009-0000-0100-00005C000000}">
    <filterColumn colId="0">
      <filters>
        <filter val="КЛ 3х10 1 шт."/>
      </filters>
    </filterColumn>
  </autoFilter>
  <tableColumns count="3">
    <tableColumn id="1" xr3:uid="{00000000-0010-0000-5B00-000001000000}" name="Уровень напряжения 0,4 кВ_x000a_ КЛ с алюминиевыми жилами в траншее" dataDxfId="1400"/>
    <tableColumn id="2" xr3:uid="{00000000-0010-0000-5B00-000002000000}" name="Территории, не относящиеся к территориям городских населенных пунктов" dataDxfId="1399">
      <calculatedColumnFormula>осн2!N1+осн2!$A$2+(осн2!N1+осн2!$A$2)*осн2!$E$2</calculatedColumnFormula>
    </tableColumn>
    <tableColumn id="3" xr3:uid="{00000000-0010-0000-5B00-000003000000}" name="Территории городских населенных пунктов " dataDxfId="1398">
      <calculatedColumnFormula>осн2!O1+осн2!$A$2+(осн2!O1+осн2!$A$2)*осн2!$E$2</calculatedColumnFormula>
    </tableColumn>
  </tableColumns>
  <tableStyleInfo name="TableStyleLight10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5C000000}" name="Таблица93" displayName="Таблица93" ref="D811:F900" totalsRowShown="0">
  <autoFilter ref="D811:F900" xr:uid="{00000000-0009-0000-0100-00005D000000}">
    <filterColumn colId="0">
      <filters>
        <filter val="КЛ 3х16 1 шт."/>
      </filters>
    </filterColumn>
  </autoFilter>
  <tableColumns count="3">
    <tableColumn id="1" xr3:uid="{00000000-0010-0000-5C00-000001000000}" name="Уровень напряжения 6 кВ_x000a_ КЛ с медными жилами в траншее" dataDxfId="1397"/>
    <tableColumn id="2" xr3:uid="{00000000-0010-0000-5C00-000002000000}" name="Территории, не относящиеся к территориям городских населенных пунктов" dataDxfId="1396">
      <calculatedColumnFormula>осн2!I101+осн2!$A$2+(осн2!I101+осн2!$A$2)*осн2!$E$2</calculatedColumnFormula>
    </tableColumn>
    <tableColumn id="3" xr3:uid="{00000000-0010-0000-5C00-000003000000}" name="Территории городских населенных пунктов" dataDxfId="1395">
      <calculatedColumnFormula>осн2!J101+осн2!$A$2+(осн2!J101+осн2!$A$2)*осн2!$E$2</calculatedColumnFormula>
    </tableColumn>
  </tableColumns>
  <tableStyleInfo name="TableStyleLight10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5D000000}" name="Таблица95" displayName="Таблица95" ref="D901:F1005" totalsRowShown="0">
  <autoFilter ref="D901:F1005" xr:uid="{00000000-0009-0000-0100-00005F000000}">
    <filterColumn colId="0">
      <filters>
        <filter val="КЛ 3х16 1 шт."/>
      </filters>
    </filterColumn>
  </autoFilter>
  <tableColumns count="3">
    <tableColumn id="1" xr3:uid="{00000000-0010-0000-5D00-000001000000}" name="Уровень напряжения 6 кВ_x000a_ КЛ с алюминиевыми жилами в траншее" dataDxfId="1394"/>
    <tableColumn id="2" xr3:uid="{00000000-0010-0000-5D00-000002000000}" name="Территории, не относящиеся к территориям городских населенных пунктов" dataDxfId="1393">
      <calculatedColumnFormula>осн2!N101+осн2!$A$2+(осн2!N101+осн2!$A$2)*осн2!$E$2</calculatedColumnFormula>
    </tableColumn>
    <tableColumn id="3" xr3:uid="{00000000-0010-0000-5D00-000003000000}" name="Территории городских населенных пунктов" dataDxfId="1392">
      <calculatedColumnFormula>осн2!O101+осн2!$A$2+(осн2!O101+осн2!$A$2)*осн2!$E$2</calculatedColumnFormula>
    </tableColumn>
  </tableColumns>
  <tableStyleInfo name="TableStyleLight10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5E000000}" name="Таблица96" displayName="Таблица96" ref="D1006:F1079" totalsRowShown="0">
  <autoFilter ref="D1006:F1079" xr:uid="{00000000-0009-0000-0100-000060000000}">
    <filterColumn colId="0">
      <filters>
        <filter val="КЛ 3х16 1 шт."/>
      </filters>
    </filterColumn>
  </autoFilter>
  <tableColumns count="3">
    <tableColumn id="1" xr3:uid="{00000000-0010-0000-5E00-000001000000}" name="Уровень напряжения 10 кВ_x000a_ КЛ с медными жилами в траншее" dataDxfId="1391"/>
    <tableColumn id="2" xr3:uid="{00000000-0010-0000-5E00-000002000000}" name="Территории, не относящиеся к территориям городских населенных пунктов" dataDxfId="1390">
      <calculatedColumnFormula>осн2!I205+осн2!$A$2+(осн2!I205+осн2!$A$2)*осн2!$E$2</calculatedColumnFormula>
    </tableColumn>
    <tableColumn id="3" xr3:uid="{00000000-0010-0000-5E00-000003000000}" name="Территории городских населенных пунктов" dataDxfId="1389">
      <calculatedColumnFormula>осн2!J205+осн2!$A$2+(осн2!J205+осн2!$A$2)*осн2!$E$2</calculatedColumnFormula>
    </tableColumn>
  </tableColumns>
  <tableStyleInfo name="TableStyleLight10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5F000000}" name="Таблица97" displayName="Таблица97" ref="D1080:F1153" totalsRowShown="0">
  <autoFilter ref="D1080:F1153" xr:uid="{00000000-0009-0000-0100-000061000000}">
    <filterColumn colId="0">
      <filters>
        <filter val="КЛ 3х16 1 шт."/>
      </filters>
    </filterColumn>
  </autoFilter>
  <tableColumns count="3">
    <tableColumn id="1" xr3:uid="{00000000-0010-0000-5F00-000001000000}" name="Уровень напряжения 10 кВ_x000a_ КЛ с алюминиевыми жилами в траншее" dataDxfId="1388"/>
    <tableColumn id="2" xr3:uid="{00000000-0010-0000-5F00-000002000000}" name="Территории, не относящиеся к территориям городских населенных пунктов" dataDxfId="1387">
      <calculatedColumnFormula>осн2!N205+осн2!$A$2+(осн2!N205+осн2!$A$2)*осн2!$E$2</calculatedColumnFormula>
    </tableColumn>
    <tableColumn id="3" xr3:uid="{00000000-0010-0000-5F00-000003000000}" name="Территории городских населенных пунктов" dataDxfId="1386">
      <calculatedColumnFormula>осн2!O205+осн2!$A$2+(осн2!O205+осн2!$A$2)*осн2!$E$2</calculatedColumnFormula>
    </tableColumn>
  </tableColumns>
  <tableStyleInfo name="TableStyleLight10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60000000}" name="Таблица98" displayName="Таблица98" ref="D1154:F1155" totalsRowShown="0" dataDxfId="1385">
  <autoFilter ref="D1154:F1155" xr:uid="{00000000-0009-0000-0100-000062000000}"/>
  <tableColumns count="3">
    <tableColumn id="1" xr3:uid="{00000000-0010-0000-6000-000001000000}" name="Уровень напряжения 20 кВ_x000a_ КЛ с медными жилами в траншее" dataDxfId="1384"/>
    <tableColumn id="2" xr3:uid="{00000000-0010-0000-6000-000002000000}" name="Территории, не относящиеся к территориям городских населенных пунктов" dataDxfId="1383">
      <calculatedColumnFormula>осн2!I279+осн2!$A$2+(осн2!I279+осн2!$A$2)*осн2!$E$2</calculatedColumnFormula>
    </tableColumn>
    <tableColumn id="3" xr3:uid="{00000000-0010-0000-6000-000003000000}" name="Территории городских населенных пунктов" dataDxfId="1382">
      <calculatedColumnFormula>осн2!J279+осн2!$A$2+(осн2!J279+осн2!$A$2)*осн2!$E$2</calculatedColumnFormula>
    </tableColumn>
  </tableColumns>
  <tableStyleInfo name="TableStyleLight10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61000000}" name="Таблица99" displayName="Таблица99" ref="D1156:F1157" totalsRowShown="0" dataDxfId="1381">
  <autoFilter ref="D1156:F1157" xr:uid="{00000000-0009-0000-0100-000063000000}"/>
  <tableColumns count="3">
    <tableColumn id="1" xr3:uid="{00000000-0010-0000-6100-000001000000}" name="Уровень напряжения 20 кВ_x000a_ КЛ с алюминиевыми жилами в траншее" dataDxfId="1380"/>
    <tableColumn id="2" xr3:uid="{00000000-0010-0000-6100-000002000000}" name="Территории, не относящиеся к территориям городских населенных пунктов" dataDxfId="1379">
      <calculatedColumnFormula>осн2!N279+осн2!$A$2+(осн2!N279+осн2!$A$2)*осн2!$E$2</calculatedColumnFormula>
    </tableColumn>
    <tableColumn id="3" xr3:uid="{00000000-0010-0000-6100-000003000000}" name="Территории городских населенных пунктов" dataDxfId="1378">
      <calculatedColumnFormula>осн2!O279+осн2!$A$2+(осн2!O279+осн2!$A$2)*осн2!$E$2</calculatedColumnFormula>
    </tableColumn>
  </tableColumns>
  <tableStyleInfo name="TableStyleLight10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62000000}" name="Таблица100" displayName="Таблица100" ref="D1158:F1162" totalsRowShown="0">
  <autoFilter ref="D1158:F1162" xr:uid="{00000000-0009-0000-0100-000064000000}">
    <filterColumn colId="0">
      <colorFilter dxfId="1377"/>
    </filterColumn>
  </autoFilter>
  <tableColumns count="3">
    <tableColumn id="1" xr3:uid="{00000000-0010-0000-6200-000001000000}" name="Уровень напряжения 35 кВ" dataDxfId="1376"/>
    <tableColumn id="2" xr3:uid="{00000000-0010-0000-6200-000002000000}" name="Территории, не относящиеся к территориям городских населенных пунктов" dataDxfId="1375">
      <calculatedColumnFormula>осн2!I281+осн2!$A$2+(осн2!I281+осн2!$A$2)*осн2!$E$2</calculatedColumnFormula>
    </tableColumn>
    <tableColumn id="3" xr3:uid="{00000000-0010-0000-6200-000003000000}" name="Территории городских населенных пунктов" dataDxfId="1374">
      <calculatedColumnFormula>осн2!J281+осн2!$A$2+(осн2!J281+осн2!$A$2)*осн2!$E$2</calculatedColumnFormula>
    </tableColumn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116.xml"/><Relationship Id="rId299" Type="http://schemas.openxmlformats.org/officeDocument/2006/relationships/table" Target="../tables/table298.xml"/><Relationship Id="rId21" Type="http://schemas.openxmlformats.org/officeDocument/2006/relationships/table" Target="../tables/table20.xml"/><Relationship Id="rId63" Type="http://schemas.openxmlformats.org/officeDocument/2006/relationships/table" Target="../tables/table62.xml"/><Relationship Id="rId159" Type="http://schemas.openxmlformats.org/officeDocument/2006/relationships/table" Target="../tables/table158.xml"/><Relationship Id="rId324" Type="http://schemas.openxmlformats.org/officeDocument/2006/relationships/table" Target="../tables/table323.xml"/><Relationship Id="rId366" Type="http://schemas.openxmlformats.org/officeDocument/2006/relationships/table" Target="../tables/table365.xml"/><Relationship Id="rId170" Type="http://schemas.openxmlformats.org/officeDocument/2006/relationships/table" Target="../tables/table169.xml"/><Relationship Id="rId226" Type="http://schemas.openxmlformats.org/officeDocument/2006/relationships/table" Target="../tables/table225.xml"/><Relationship Id="rId433" Type="http://schemas.openxmlformats.org/officeDocument/2006/relationships/table" Target="../tables/table432.xml"/><Relationship Id="rId268" Type="http://schemas.openxmlformats.org/officeDocument/2006/relationships/table" Target="../tables/table267.xml"/><Relationship Id="rId32" Type="http://schemas.openxmlformats.org/officeDocument/2006/relationships/table" Target="../tables/table31.xml"/><Relationship Id="rId74" Type="http://schemas.openxmlformats.org/officeDocument/2006/relationships/table" Target="../tables/table73.xml"/><Relationship Id="rId128" Type="http://schemas.openxmlformats.org/officeDocument/2006/relationships/table" Target="../tables/table127.xml"/><Relationship Id="rId335" Type="http://schemas.openxmlformats.org/officeDocument/2006/relationships/table" Target="../tables/table334.xml"/><Relationship Id="rId377" Type="http://schemas.openxmlformats.org/officeDocument/2006/relationships/table" Target="../tables/table376.xml"/><Relationship Id="rId5" Type="http://schemas.openxmlformats.org/officeDocument/2006/relationships/table" Target="../tables/table4.xml"/><Relationship Id="rId181" Type="http://schemas.openxmlformats.org/officeDocument/2006/relationships/table" Target="../tables/table180.xml"/><Relationship Id="rId237" Type="http://schemas.openxmlformats.org/officeDocument/2006/relationships/table" Target="../tables/table236.xml"/><Relationship Id="rId402" Type="http://schemas.openxmlformats.org/officeDocument/2006/relationships/table" Target="../tables/table401.xml"/><Relationship Id="rId279" Type="http://schemas.openxmlformats.org/officeDocument/2006/relationships/table" Target="../tables/table278.xml"/><Relationship Id="rId444" Type="http://schemas.openxmlformats.org/officeDocument/2006/relationships/table" Target="../tables/table443.xml"/><Relationship Id="rId43" Type="http://schemas.openxmlformats.org/officeDocument/2006/relationships/table" Target="../tables/table42.xml"/><Relationship Id="rId139" Type="http://schemas.openxmlformats.org/officeDocument/2006/relationships/table" Target="../tables/table138.xml"/><Relationship Id="rId290" Type="http://schemas.openxmlformats.org/officeDocument/2006/relationships/table" Target="../tables/table289.xml"/><Relationship Id="rId304" Type="http://schemas.openxmlformats.org/officeDocument/2006/relationships/table" Target="../tables/table303.xml"/><Relationship Id="rId346" Type="http://schemas.openxmlformats.org/officeDocument/2006/relationships/table" Target="../tables/table345.xml"/><Relationship Id="rId388" Type="http://schemas.openxmlformats.org/officeDocument/2006/relationships/table" Target="../tables/table387.xml"/><Relationship Id="rId85" Type="http://schemas.openxmlformats.org/officeDocument/2006/relationships/table" Target="../tables/table84.xml"/><Relationship Id="rId150" Type="http://schemas.openxmlformats.org/officeDocument/2006/relationships/table" Target="../tables/table149.xml"/><Relationship Id="rId192" Type="http://schemas.openxmlformats.org/officeDocument/2006/relationships/table" Target="../tables/table191.xml"/><Relationship Id="rId206" Type="http://schemas.openxmlformats.org/officeDocument/2006/relationships/table" Target="../tables/table205.xml"/><Relationship Id="rId413" Type="http://schemas.openxmlformats.org/officeDocument/2006/relationships/table" Target="../tables/table412.xml"/><Relationship Id="rId248" Type="http://schemas.openxmlformats.org/officeDocument/2006/relationships/table" Target="../tables/table247.xml"/><Relationship Id="rId455" Type="http://schemas.openxmlformats.org/officeDocument/2006/relationships/table" Target="../tables/table454.xml"/><Relationship Id="rId12" Type="http://schemas.openxmlformats.org/officeDocument/2006/relationships/table" Target="../tables/table11.xml"/><Relationship Id="rId108" Type="http://schemas.openxmlformats.org/officeDocument/2006/relationships/table" Target="../tables/table107.xml"/><Relationship Id="rId315" Type="http://schemas.openxmlformats.org/officeDocument/2006/relationships/table" Target="../tables/table314.xml"/><Relationship Id="rId357" Type="http://schemas.openxmlformats.org/officeDocument/2006/relationships/table" Target="../tables/table356.xml"/><Relationship Id="rId54" Type="http://schemas.openxmlformats.org/officeDocument/2006/relationships/table" Target="../tables/table53.xml"/><Relationship Id="rId96" Type="http://schemas.openxmlformats.org/officeDocument/2006/relationships/table" Target="../tables/table95.xml"/><Relationship Id="rId161" Type="http://schemas.openxmlformats.org/officeDocument/2006/relationships/table" Target="../tables/table160.xml"/><Relationship Id="rId217" Type="http://schemas.openxmlformats.org/officeDocument/2006/relationships/table" Target="../tables/table216.xml"/><Relationship Id="rId399" Type="http://schemas.openxmlformats.org/officeDocument/2006/relationships/table" Target="../tables/table398.xml"/><Relationship Id="rId259" Type="http://schemas.openxmlformats.org/officeDocument/2006/relationships/table" Target="../tables/table258.xml"/><Relationship Id="rId424" Type="http://schemas.openxmlformats.org/officeDocument/2006/relationships/table" Target="../tables/table423.xml"/><Relationship Id="rId466" Type="http://schemas.openxmlformats.org/officeDocument/2006/relationships/table" Target="../tables/table465.xml"/><Relationship Id="rId23" Type="http://schemas.openxmlformats.org/officeDocument/2006/relationships/table" Target="../tables/table22.xml"/><Relationship Id="rId119" Type="http://schemas.openxmlformats.org/officeDocument/2006/relationships/table" Target="../tables/table118.xml"/><Relationship Id="rId270" Type="http://schemas.openxmlformats.org/officeDocument/2006/relationships/table" Target="../tables/table269.xml"/><Relationship Id="rId326" Type="http://schemas.openxmlformats.org/officeDocument/2006/relationships/table" Target="../tables/table325.xml"/><Relationship Id="rId44" Type="http://schemas.openxmlformats.org/officeDocument/2006/relationships/table" Target="../tables/table43.xml"/><Relationship Id="rId65" Type="http://schemas.openxmlformats.org/officeDocument/2006/relationships/table" Target="../tables/table64.xml"/><Relationship Id="rId86" Type="http://schemas.openxmlformats.org/officeDocument/2006/relationships/table" Target="../tables/table85.xml"/><Relationship Id="rId130" Type="http://schemas.openxmlformats.org/officeDocument/2006/relationships/table" Target="../tables/table129.xml"/><Relationship Id="rId151" Type="http://schemas.openxmlformats.org/officeDocument/2006/relationships/table" Target="../tables/table150.xml"/><Relationship Id="rId368" Type="http://schemas.openxmlformats.org/officeDocument/2006/relationships/table" Target="../tables/table367.xml"/><Relationship Id="rId389" Type="http://schemas.openxmlformats.org/officeDocument/2006/relationships/table" Target="../tables/table388.xml"/><Relationship Id="rId172" Type="http://schemas.openxmlformats.org/officeDocument/2006/relationships/table" Target="../tables/table171.xml"/><Relationship Id="rId193" Type="http://schemas.openxmlformats.org/officeDocument/2006/relationships/table" Target="../tables/table192.xml"/><Relationship Id="rId207" Type="http://schemas.openxmlformats.org/officeDocument/2006/relationships/table" Target="../tables/table206.xml"/><Relationship Id="rId228" Type="http://schemas.openxmlformats.org/officeDocument/2006/relationships/table" Target="../tables/table227.xml"/><Relationship Id="rId249" Type="http://schemas.openxmlformats.org/officeDocument/2006/relationships/table" Target="../tables/table248.xml"/><Relationship Id="rId414" Type="http://schemas.openxmlformats.org/officeDocument/2006/relationships/table" Target="../tables/table413.xml"/><Relationship Id="rId435" Type="http://schemas.openxmlformats.org/officeDocument/2006/relationships/table" Target="../tables/table434.xml"/><Relationship Id="rId456" Type="http://schemas.openxmlformats.org/officeDocument/2006/relationships/table" Target="../tables/table455.xml"/><Relationship Id="rId13" Type="http://schemas.openxmlformats.org/officeDocument/2006/relationships/table" Target="../tables/table12.xml"/><Relationship Id="rId109" Type="http://schemas.openxmlformats.org/officeDocument/2006/relationships/table" Target="../tables/table108.xml"/><Relationship Id="rId260" Type="http://schemas.openxmlformats.org/officeDocument/2006/relationships/table" Target="../tables/table259.xml"/><Relationship Id="rId281" Type="http://schemas.openxmlformats.org/officeDocument/2006/relationships/table" Target="../tables/table280.xml"/><Relationship Id="rId316" Type="http://schemas.openxmlformats.org/officeDocument/2006/relationships/table" Target="../tables/table315.xml"/><Relationship Id="rId337" Type="http://schemas.openxmlformats.org/officeDocument/2006/relationships/table" Target="../tables/table336.xml"/><Relationship Id="rId34" Type="http://schemas.openxmlformats.org/officeDocument/2006/relationships/table" Target="../tables/table33.xml"/><Relationship Id="rId55" Type="http://schemas.openxmlformats.org/officeDocument/2006/relationships/table" Target="../tables/table54.xml"/><Relationship Id="rId76" Type="http://schemas.openxmlformats.org/officeDocument/2006/relationships/table" Target="../tables/table75.xml"/><Relationship Id="rId97" Type="http://schemas.openxmlformats.org/officeDocument/2006/relationships/table" Target="../tables/table96.xml"/><Relationship Id="rId120" Type="http://schemas.openxmlformats.org/officeDocument/2006/relationships/table" Target="../tables/table119.xml"/><Relationship Id="rId141" Type="http://schemas.openxmlformats.org/officeDocument/2006/relationships/table" Target="../tables/table140.xml"/><Relationship Id="rId358" Type="http://schemas.openxmlformats.org/officeDocument/2006/relationships/table" Target="../tables/table357.xml"/><Relationship Id="rId379" Type="http://schemas.openxmlformats.org/officeDocument/2006/relationships/table" Target="../tables/table378.xml"/><Relationship Id="rId7" Type="http://schemas.openxmlformats.org/officeDocument/2006/relationships/table" Target="../tables/table6.xml"/><Relationship Id="rId162" Type="http://schemas.openxmlformats.org/officeDocument/2006/relationships/table" Target="../tables/table161.xml"/><Relationship Id="rId183" Type="http://schemas.openxmlformats.org/officeDocument/2006/relationships/table" Target="../tables/table182.xml"/><Relationship Id="rId218" Type="http://schemas.openxmlformats.org/officeDocument/2006/relationships/table" Target="../tables/table217.xml"/><Relationship Id="rId239" Type="http://schemas.openxmlformats.org/officeDocument/2006/relationships/table" Target="../tables/table238.xml"/><Relationship Id="rId390" Type="http://schemas.openxmlformats.org/officeDocument/2006/relationships/table" Target="../tables/table389.xml"/><Relationship Id="rId404" Type="http://schemas.openxmlformats.org/officeDocument/2006/relationships/table" Target="../tables/table403.xml"/><Relationship Id="rId425" Type="http://schemas.openxmlformats.org/officeDocument/2006/relationships/table" Target="../tables/table424.xml"/><Relationship Id="rId446" Type="http://schemas.openxmlformats.org/officeDocument/2006/relationships/table" Target="../tables/table445.xml"/><Relationship Id="rId467" Type="http://schemas.openxmlformats.org/officeDocument/2006/relationships/table" Target="../tables/table466.xml"/><Relationship Id="rId250" Type="http://schemas.openxmlformats.org/officeDocument/2006/relationships/table" Target="../tables/table249.xml"/><Relationship Id="rId271" Type="http://schemas.openxmlformats.org/officeDocument/2006/relationships/table" Target="../tables/table270.xml"/><Relationship Id="rId292" Type="http://schemas.openxmlformats.org/officeDocument/2006/relationships/table" Target="../tables/table291.xml"/><Relationship Id="rId306" Type="http://schemas.openxmlformats.org/officeDocument/2006/relationships/table" Target="../tables/table305.xml"/><Relationship Id="rId24" Type="http://schemas.openxmlformats.org/officeDocument/2006/relationships/table" Target="../tables/table23.xml"/><Relationship Id="rId45" Type="http://schemas.openxmlformats.org/officeDocument/2006/relationships/table" Target="../tables/table44.xml"/><Relationship Id="rId66" Type="http://schemas.openxmlformats.org/officeDocument/2006/relationships/table" Target="../tables/table65.xml"/><Relationship Id="rId87" Type="http://schemas.openxmlformats.org/officeDocument/2006/relationships/table" Target="../tables/table86.xml"/><Relationship Id="rId110" Type="http://schemas.openxmlformats.org/officeDocument/2006/relationships/table" Target="../tables/table109.xml"/><Relationship Id="rId131" Type="http://schemas.openxmlformats.org/officeDocument/2006/relationships/table" Target="../tables/table130.xml"/><Relationship Id="rId327" Type="http://schemas.openxmlformats.org/officeDocument/2006/relationships/table" Target="../tables/table326.xml"/><Relationship Id="rId348" Type="http://schemas.openxmlformats.org/officeDocument/2006/relationships/table" Target="../tables/table347.xml"/><Relationship Id="rId369" Type="http://schemas.openxmlformats.org/officeDocument/2006/relationships/table" Target="../tables/table368.xml"/><Relationship Id="rId152" Type="http://schemas.openxmlformats.org/officeDocument/2006/relationships/table" Target="../tables/table151.xml"/><Relationship Id="rId173" Type="http://schemas.openxmlformats.org/officeDocument/2006/relationships/table" Target="../tables/table172.xml"/><Relationship Id="rId194" Type="http://schemas.openxmlformats.org/officeDocument/2006/relationships/table" Target="../tables/table193.xml"/><Relationship Id="rId208" Type="http://schemas.openxmlformats.org/officeDocument/2006/relationships/table" Target="../tables/table207.xml"/><Relationship Id="rId229" Type="http://schemas.openxmlformats.org/officeDocument/2006/relationships/table" Target="../tables/table228.xml"/><Relationship Id="rId380" Type="http://schemas.openxmlformats.org/officeDocument/2006/relationships/table" Target="../tables/table379.xml"/><Relationship Id="rId415" Type="http://schemas.openxmlformats.org/officeDocument/2006/relationships/table" Target="../tables/table414.xml"/><Relationship Id="rId436" Type="http://schemas.openxmlformats.org/officeDocument/2006/relationships/table" Target="../tables/table435.xml"/><Relationship Id="rId457" Type="http://schemas.openxmlformats.org/officeDocument/2006/relationships/table" Target="../tables/table456.xml"/><Relationship Id="rId240" Type="http://schemas.openxmlformats.org/officeDocument/2006/relationships/table" Target="../tables/table239.xml"/><Relationship Id="rId261" Type="http://schemas.openxmlformats.org/officeDocument/2006/relationships/table" Target="../tables/table260.xml"/><Relationship Id="rId14" Type="http://schemas.openxmlformats.org/officeDocument/2006/relationships/table" Target="../tables/table13.xml"/><Relationship Id="rId35" Type="http://schemas.openxmlformats.org/officeDocument/2006/relationships/table" Target="../tables/table34.xml"/><Relationship Id="rId56" Type="http://schemas.openxmlformats.org/officeDocument/2006/relationships/table" Target="../tables/table55.xml"/><Relationship Id="rId77" Type="http://schemas.openxmlformats.org/officeDocument/2006/relationships/table" Target="../tables/table76.xml"/><Relationship Id="rId100" Type="http://schemas.openxmlformats.org/officeDocument/2006/relationships/table" Target="../tables/table99.xml"/><Relationship Id="rId282" Type="http://schemas.openxmlformats.org/officeDocument/2006/relationships/table" Target="../tables/table281.xml"/><Relationship Id="rId317" Type="http://schemas.openxmlformats.org/officeDocument/2006/relationships/table" Target="../tables/table316.xml"/><Relationship Id="rId338" Type="http://schemas.openxmlformats.org/officeDocument/2006/relationships/table" Target="../tables/table337.xml"/><Relationship Id="rId359" Type="http://schemas.openxmlformats.org/officeDocument/2006/relationships/table" Target="../tables/table358.xml"/><Relationship Id="rId8" Type="http://schemas.openxmlformats.org/officeDocument/2006/relationships/table" Target="../tables/table7.xml"/><Relationship Id="rId98" Type="http://schemas.openxmlformats.org/officeDocument/2006/relationships/table" Target="../tables/table97.xml"/><Relationship Id="rId121" Type="http://schemas.openxmlformats.org/officeDocument/2006/relationships/table" Target="../tables/table120.xml"/><Relationship Id="rId142" Type="http://schemas.openxmlformats.org/officeDocument/2006/relationships/table" Target="../tables/table141.xml"/><Relationship Id="rId163" Type="http://schemas.openxmlformats.org/officeDocument/2006/relationships/table" Target="../tables/table162.xml"/><Relationship Id="rId184" Type="http://schemas.openxmlformats.org/officeDocument/2006/relationships/table" Target="../tables/table183.xml"/><Relationship Id="rId219" Type="http://schemas.openxmlformats.org/officeDocument/2006/relationships/table" Target="../tables/table218.xml"/><Relationship Id="rId370" Type="http://schemas.openxmlformats.org/officeDocument/2006/relationships/table" Target="../tables/table369.xml"/><Relationship Id="rId391" Type="http://schemas.openxmlformats.org/officeDocument/2006/relationships/table" Target="../tables/table390.xml"/><Relationship Id="rId405" Type="http://schemas.openxmlformats.org/officeDocument/2006/relationships/table" Target="../tables/table404.xml"/><Relationship Id="rId426" Type="http://schemas.openxmlformats.org/officeDocument/2006/relationships/table" Target="../tables/table425.xml"/><Relationship Id="rId447" Type="http://schemas.openxmlformats.org/officeDocument/2006/relationships/table" Target="../tables/table446.xml"/><Relationship Id="rId230" Type="http://schemas.openxmlformats.org/officeDocument/2006/relationships/table" Target="../tables/table229.xml"/><Relationship Id="rId251" Type="http://schemas.openxmlformats.org/officeDocument/2006/relationships/table" Target="../tables/table250.xml"/><Relationship Id="rId25" Type="http://schemas.openxmlformats.org/officeDocument/2006/relationships/table" Target="../tables/table24.xml"/><Relationship Id="rId46" Type="http://schemas.openxmlformats.org/officeDocument/2006/relationships/table" Target="../tables/table45.xml"/><Relationship Id="rId67" Type="http://schemas.openxmlformats.org/officeDocument/2006/relationships/table" Target="../tables/table66.xml"/><Relationship Id="rId272" Type="http://schemas.openxmlformats.org/officeDocument/2006/relationships/table" Target="../tables/table271.xml"/><Relationship Id="rId293" Type="http://schemas.openxmlformats.org/officeDocument/2006/relationships/table" Target="../tables/table292.xml"/><Relationship Id="rId307" Type="http://schemas.openxmlformats.org/officeDocument/2006/relationships/table" Target="../tables/table306.xml"/><Relationship Id="rId328" Type="http://schemas.openxmlformats.org/officeDocument/2006/relationships/table" Target="../tables/table327.xml"/><Relationship Id="rId349" Type="http://schemas.openxmlformats.org/officeDocument/2006/relationships/table" Target="../tables/table348.xml"/><Relationship Id="rId88" Type="http://schemas.openxmlformats.org/officeDocument/2006/relationships/table" Target="../tables/table87.xml"/><Relationship Id="rId111" Type="http://schemas.openxmlformats.org/officeDocument/2006/relationships/table" Target="../tables/table110.xml"/><Relationship Id="rId132" Type="http://schemas.openxmlformats.org/officeDocument/2006/relationships/table" Target="../tables/table131.xml"/><Relationship Id="rId153" Type="http://schemas.openxmlformats.org/officeDocument/2006/relationships/table" Target="../tables/table152.xml"/><Relationship Id="rId174" Type="http://schemas.openxmlformats.org/officeDocument/2006/relationships/table" Target="../tables/table173.xml"/><Relationship Id="rId195" Type="http://schemas.openxmlformats.org/officeDocument/2006/relationships/table" Target="../tables/table194.xml"/><Relationship Id="rId209" Type="http://schemas.openxmlformats.org/officeDocument/2006/relationships/table" Target="../tables/table208.xml"/><Relationship Id="rId360" Type="http://schemas.openxmlformats.org/officeDocument/2006/relationships/table" Target="../tables/table359.xml"/><Relationship Id="rId381" Type="http://schemas.openxmlformats.org/officeDocument/2006/relationships/table" Target="../tables/table380.xml"/><Relationship Id="rId416" Type="http://schemas.openxmlformats.org/officeDocument/2006/relationships/table" Target="../tables/table415.xml"/><Relationship Id="rId220" Type="http://schemas.openxmlformats.org/officeDocument/2006/relationships/table" Target="../tables/table219.xml"/><Relationship Id="rId241" Type="http://schemas.openxmlformats.org/officeDocument/2006/relationships/table" Target="../tables/table240.xml"/><Relationship Id="rId437" Type="http://schemas.openxmlformats.org/officeDocument/2006/relationships/table" Target="../tables/table436.xml"/><Relationship Id="rId458" Type="http://schemas.openxmlformats.org/officeDocument/2006/relationships/table" Target="../tables/table457.xml"/><Relationship Id="rId15" Type="http://schemas.openxmlformats.org/officeDocument/2006/relationships/table" Target="../tables/table14.xml"/><Relationship Id="rId36" Type="http://schemas.openxmlformats.org/officeDocument/2006/relationships/table" Target="../tables/table35.xml"/><Relationship Id="rId57" Type="http://schemas.openxmlformats.org/officeDocument/2006/relationships/table" Target="../tables/table56.xml"/><Relationship Id="rId262" Type="http://schemas.openxmlformats.org/officeDocument/2006/relationships/table" Target="../tables/table261.xml"/><Relationship Id="rId283" Type="http://schemas.openxmlformats.org/officeDocument/2006/relationships/table" Target="../tables/table282.xml"/><Relationship Id="rId318" Type="http://schemas.openxmlformats.org/officeDocument/2006/relationships/table" Target="../tables/table317.xml"/><Relationship Id="rId339" Type="http://schemas.openxmlformats.org/officeDocument/2006/relationships/table" Target="../tables/table338.xml"/><Relationship Id="rId78" Type="http://schemas.openxmlformats.org/officeDocument/2006/relationships/table" Target="../tables/table77.xml"/><Relationship Id="rId99" Type="http://schemas.openxmlformats.org/officeDocument/2006/relationships/table" Target="../tables/table98.xml"/><Relationship Id="rId101" Type="http://schemas.openxmlformats.org/officeDocument/2006/relationships/table" Target="../tables/table100.xml"/><Relationship Id="rId122" Type="http://schemas.openxmlformats.org/officeDocument/2006/relationships/table" Target="../tables/table121.xml"/><Relationship Id="rId143" Type="http://schemas.openxmlformats.org/officeDocument/2006/relationships/table" Target="../tables/table142.xml"/><Relationship Id="rId164" Type="http://schemas.openxmlformats.org/officeDocument/2006/relationships/table" Target="../tables/table163.xml"/><Relationship Id="rId185" Type="http://schemas.openxmlformats.org/officeDocument/2006/relationships/table" Target="../tables/table184.xml"/><Relationship Id="rId350" Type="http://schemas.openxmlformats.org/officeDocument/2006/relationships/table" Target="../tables/table349.xml"/><Relationship Id="rId371" Type="http://schemas.openxmlformats.org/officeDocument/2006/relationships/table" Target="../tables/table370.xml"/><Relationship Id="rId406" Type="http://schemas.openxmlformats.org/officeDocument/2006/relationships/table" Target="../tables/table405.xml"/><Relationship Id="rId9" Type="http://schemas.openxmlformats.org/officeDocument/2006/relationships/table" Target="../tables/table8.xml"/><Relationship Id="rId210" Type="http://schemas.openxmlformats.org/officeDocument/2006/relationships/table" Target="../tables/table209.xml"/><Relationship Id="rId392" Type="http://schemas.openxmlformats.org/officeDocument/2006/relationships/table" Target="../tables/table391.xml"/><Relationship Id="rId427" Type="http://schemas.openxmlformats.org/officeDocument/2006/relationships/table" Target="../tables/table426.xml"/><Relationship Id="rId448" Type="http://schemas.openxmlformats.org/officeDocument/2006/relationships/table" Target="../tables/table447.xml"/><Relationship Id="rId26" Type="http://schemas.openxmlformats.org/officeDocument/2006/relationships/table" Target="../tables/table25.xml"/><Relationship Id="rId231" Type="http://schemas.openxmlformats.org/officeDocument/2006/relationships/table" Target="../tables/table230.xml"/><Relationship Id="rId252" Type="http://schemas.openxmlformats.org/officeDocument/2006/relationships/table" Target="../tables/table251.xml"/><Relationship Id="rId273" Type="http://schemas.openxmlformats.org/officeDocument/2006/relationships/table" Target="../tables/table272.xml"/><Relationship Id="rId294" Type="http://schemas.openxmlformats.org/officeDocument/2006/relationships/table" Target="../tables/table293.xml"/><Relationship Id="rId308" Type="http://schemas.openxmlformats.org/officeDocument/2006/relationships/table" Target="../tables/table307.xml"/><Relationship Id="rId329" Type="http://schemas.openxmlformats.org/officeDocument/2006/relationships/table" Target="../tables/table328.xml"/><Relationship Id="rId47" Type="http://schemas.openxmlformats.org/officeDocument/2006/relationships/table" Target="../tables/table46.xml"/><Relationship Id="rId68" Type="http://schemas.openxmlformats.org/officeDocument/2006/relationships/table" Target="../tables/table67.xml"/><Relationship Id="rId89" Type="http://schemas.openxmlformats.org/officeDocument/2006/relationships/table" Target="../tables/table88.xml"/><Relationship Id="rId112" Type="http://schemas.openxmlformats.org/officeDocument/2006/relationships/table" Target="../tables/table111.xml"/><Relationship Id="rId133" Type="http://schemas.openxmlformats.org/officeDocument/2006/relationships/table" Target="../tables/table132.xml"/><Relationship Id="rId154" Type="http://schemas.openxmlformats.org/officeDocument/2006/relationships/table" Target="../tables/table153.xml"/><Relationship Id="rId175" Type="http://schemas.openxmlformats.org/officeDocument/2006/relationships/table" Target="../tables/table174.xml"/><Relationship Id="rId340" Type="http://schemas.openxmlformats.org/officeDocument/2006/relationships/table" Target="../tables/table339.xml"/><Relationship Id="rId361" Type="http://schemas.openxmlformats.org/officeDocument/2006/relationships/table" Target="../tables/table360.xml"/><Relationship Id="rId196" Type="http://schemas.openxmlformats.org/officeDocument/2006/relationships/table" Target="../tables/table195.xml"/><Relationship Id="rId200" Type="http://schemas.openxmlformats.org/officeDocument/2006/relationships/table" Target="../tables/table199.xml"/><Relationship Id="rId382" Type="http://schemas.openxmlformats.org/officeDocument/2006/relationships/table" Target="../tables/table381.xml"/><Relationship Id="rId417" Type="http://schemas.openxmlformats.org/officeDocument/2006/relationships/table" Target="../tables/table416.xml"/><Relationship Id="rId438" Type="http://schemas.openxmlformats.org/officeDocument/2006/relationships/table" Target="../tables/table437.xml"/><Relationship Id="rId459" Type="http://schemas.openxmlformats.org/officeDocument/2006/relationships/table" Target="../tables/table458.xml"/><Relationship Id="rId16" Type="http://schemas.openxmlformats.org/officeDocument/2006/relationships/table" Target="../tables/table15.xml"/><Relationship Id="rId221" Type="http://schemas.openxmlformats.org/officeDocument/2006/relationships/table" Target="../tables/table220.xml"/><Relationship Id="rId242" Type="http://schemas.openxmlformats.org/officeDocument/2006/relationships/table" Target="../tables/table241.xml"/><Relationship Id="rId263" Type="http://schemas.openxmlformats.org/officeDocument/2006/relationships/table" Target="../tables/table262.xml"/><Relationship Id="rId284" Type="http://schemas.openxmlformats.org/officeDocument/2006/relationships/table" Target="../tables/table283.xml"/><Relationship Id="rId319" Type="http://schemas.openxmlformats.org/officeDocument/2006/relationships/table" Target="../tables/table318.xml"/><Relationship Id="rId37" Type="http://schemas.openxmlformats.org/officeDocument/2006/relationships/table" Target="../tables/table36.xml"/><Relationship Id="rId58" Type="http://schemas.openxmlformats.org/officeDocument/2006/relationships/table" Target="../tables/table57.xml"/><Relationship Id="rId79" Type="http://schemas.openxmlformats.org/officeDocument/2006/relationships/table" Target="../tables/table78.xml"/><Relationship Id="rId102" Type="http://schemas.openxmlformats.org/officeDocument/2006/relationships/table" Target="../tables/table101.xml"/><Relationship Id="rId123" Type="http://schemas.openxmlformats.org/officeDocument/2006/relationships/table" Target="../tables/table122.xml"/><Relationship Id="rId144" Type="http://schemas.openxmlformats.org/officeDocument/2006/relationships/table" Target="../tables/table143.xml"/><Relationship Id="rId330" Type="http://schemas.openxmlformats.org/officeDocument/2006/relationships/table" Target="../tables/table329.xml"/><Relationship Id="rId90" Type="http://schemas.openxmlformats.org/officeDocument/2006/relationships/table" Target="../tables/table89.xml"/><Relationship Id="rId165" Type="http://schemas.openxmlformats.org/officeDocument/2006/relationships/table" Target="../tables/table164.xml"/><Relationship Id="rId186" Type="http://schemas.openxmlformats.org/officeDocument/2006/relationships/table" Target="../tables/table185.xml"/><Relationship Id="rId351" Type="http://schemas.openxmlformats.org/officeDocument/2006/relationships/table" Target="../tables/table350.xml"/><Relationship Id="rId372" Type="http://schemas.openxmlformats.org/officeDocument/2006/relationships/table" Target="../tables/table371.xml"/><Relationship Id="rId393" Type="http://schemas.openxmlformats.org/officeDocument/2006/relationships/table" Target="../tables/table392.xml"/><Relationship Id="rId407" Type="http://schemas.openxmlformats.org/officeDocument/2006/relationships/table" Target="../tables/table406.xml"/><Relationship Id="rId428" Type="http://schemas.openxmlformats.org/officeDocument/2006/relationships/table" Target="../tables/table427.xml"/><Relationship Id="rId449" Type="http://schemas.openxmlformats.org/officeDocument/2006/relationships/table" Target="../tables/table448.xml"/><Relationship Id="rId211" Type="http://schemas.openxmlformats.org/officeDocument/2006/relationships/table" Target="../tables/table210.xml"/><Relationship Id="rId232" Type="http://schemas.openxmlformats.org/officeDocument/2006/relationships/table" Target="../tables/table231.xml"/><Relationship Id="rId253" Type="http://schemas.openxmlformats.org/officeDocument/2006/relationships/table" Target="../tables/table252.xml"/><Relationship Id="rId274" Type="http://schemas.openxmlformats.org/officeDocument/2006/relationships/table" Target="../tables/table273.xml"/><Relationship Id="rId295" Type="http://schemas.openxmlformats.org/officeDocument/2006/relationships/table" Target="../tables/table294.xml"/><Relationship Id="rId309" Type="http://schemas.openxmlformats.org/officeDocument/2006/relationships/table" Target="../tables/table308.xml"/><Relationship Id="rId460" Type="http://schemas.openxmlformats.org/officeDocument/2006/relationships/table" Target="../tables/table459.xml"/><Relationship Id="rId27" Type="http://schemas.openxmlformats.org/officeDocument/2006/relationships/table" Target="../tables/table26.xml"/><Relationship Id="rId48" Type="http://schemas.openxmlformats.org/officeDocument/2006/relationships/table" Target="../tables/table47.xml"/><Relationship Id="rId69" Type="http://schemas.openxmlformats.org/officeDocument/2006/relationships/table" Target="../tables/table68.xml"/><Relationship Id="rId113" Type="http://schemas.openxmlformats.org/officeDocument/2006/relationships/table" Target="../tables/table112.xml"/><Relationship Id="rId134" Type="http://schemas.openxmlformats.org/officeDocument/2006/relationships/table" Target="../tables/table133.xml"/><Relationship Id="rId320" Type="http://schemas.openxmlformats.org/officeDocument/2006/relationships/table" Target="../tables/table319.xml"/><Relationship Id="rId80" Type="http://schemas.openxmlformats.org/officeDocument/2006/relationships/table" Target="../tables/table79.xml"/><Relationship Id="rId155" Type="http://schemas.openxmlformats.org/officeDocument/2006/relationships/table" Target="../tables/table154.xml"/><Relationship Id="rId176" Type="http://schemas.openxmlformats.org/officeDocument/2006/relationships/table" Target="../tables/table175.xml"/><Relationship Id="rId197" Type="http://schemas.openxmlformats.org/officeDocument/2006/relationships/table" Target="../tables/table196.xml"/><Relationship Id="rId341" Type="http://schemas.openxmlformats.org/officeDocument/2006/relationships/table" Target="../tables/table340.xml"/><Relationship Id="rId362" Type="http://schemas.openxmlformats.org/officeDocument/2006/relationships/table" Target="../tables/table361.xml"/><Relationship Id="rId383" Type="http://schemas.openxmlformats.org/officeDocument/2006/relationships/table" Target="../tables/table382.xml"/><Relationship Id="rId418" Type="http://schemas.openxmlformats.org/officeDocument/2006/relationships/table" Target="../tables/table417.xml"/><Relationship Id="rId439" Type="http://schemas.openxmlformats.org/officeDocument/2006/relationships/table" Target="../tables/table438.xml"/><Relationship Id="rId201" Type="http://schemas.openxmlformats.org/officeDocument/2006/relationships/table" Target="../tables/table200.xml"/><Relationship Id="rId222" Type="http://schemas.openxmlformats.org/officeDocument/2006/relationships/table" Target="../tables/table221.xml"/><Relationship Id="rId243" Type="http://schemas.openxmlformats.org/officeDocument/2006/relationships/table" Target="../tables/table242.xml"/><Relationship Id="rId264" Type="http://schemas.openxmlformats.org/officeDocument/2006/relationships/table" Target="../tables/table263.xml"/><Relationship Id="rId285" Type="http://schemas.openxmlformats.org/officeDocument/2006/relationships/table" Target="../tables/table284.xml"/><Relationship Id="rId450" Type="http://schemas.openxmlformats.org/officeDocument/2006/relationships/table" Target="../tables/table449.xml"/><Relationship Id="rId17" Type="http://schemas.openxmlformats.org/officeDocument/2006/relationships/table" Target="../tables/table16.xml"/><Relationship Id="rId38" Type="http://schemas.openxmlformats.org/officeDocument/2006/relationships/table" Target="../tables/table37.xml"/><Relationship Id="rId59" Type="http://schemas.openxmlformats.org/officeDocument/2006/relationships/table" Target="../tables/table58.xml"/><Relationship Id="rId103" Type="http://schemas.openxmlformats.org/officeDocument/2006/relationships/table" Target="../tables/table102.xml"/><Relationship Id="rId124" Type="http://schemas.openxmlformats.org/officeDocument/2006/relationships/table" Target="../tables/table123.xml"/><Relationship Id="rId310" Type="http://schemas.openxmlformats.org/officeDocument/2006/relationships/table" Target="../tables/table309.xml"/><Relationship Id="rId70" Type="http://schemas.openxmlformats.org/officeDocument/2006/relationships/table" Target="../tables/table69.xml"/><Relationship Id="rId91" Type="http://schemas.openxmlformats.org/officeDocument/2006/relationships/table" Target="../tables/table90.xml"/><Relationship Id="rId145" Type="http://schemas.openxmlformats.org/officeDocument/2006/relationships/table" Target="../tables/table144.xml"/><Relationship Id="rId166" Type="http://schemas.openxmlformats.org/officeDocument/2006/relationships/table" Target="../tables/table165.xml"/><Relationship Id="rId187" Type="http://schemas.openxmlformats.org/officeDocument/2006/relationships/table" Target="../tables/table186.xml"/><Relationship Id="rId331" Type="http://schemas.openxmlformats.org/officeDocument/2006/relationships/table" Target="../tables/table330.xml"/><Relationship Id="rId352" Type="http://schemas.openxmlformats.org/officeDocument/2006/relationships/table" Target="../tables/table351.xml"/><Relationship Id="rId373" Type="http://schemas.openxmlformats.org/officeDocument/2006/relationships/table" Target="../tables/table372.xml"/><Relationship Id="rId394" Type="http://schemas.openxmlformats.org/officeDocument/2006/relationships/table" Target="../tables/table393.xml"/><Relationship Id="rId408" Type="http://schemas.openxmlformats.org/officeDocument/2006/relationships/table" Target="../tables/table407.xml"/><Relationship Id="rId429" Type="http://schemas.openxmlformats.org/officeDocument/2006/relationships/table" Target="../tables/table428.xml"/><Relationship Id="rId1" Type="http://schemas.openxmlformats.org/officeDocument/2006/relationships/printerSettings" Target="../printerSettings/printerSettings1.bin"/><Relationship Id="rId212" Type="http://schemas.openxmlformats.org/officeDocument/2006/relationships/table" Target="../tables/table211.xml"/><Relationship Id="rId233" Type="http://schemas.openxmlformats.org/officeDocument/2006/relationships/table" Target="../tables/table232.xml"/><Relationship Id="rId254" Type="http://schemas.openxmlformats.org/officeDocument/2006/relationships/table" Target="../tables/table253.xml"/><Relationship Id="rId440" Type="http://schemas.openxmlformats.org/officeDocument/2006/relationships/table" Target="../tables/table439.xml"/><Relationship Id="rId28" Type="http://schemas.openxmlformats.org/officeDocument/2006/relationships/table" Target="../tables/table27.xml"/><Relationship Id="rId49" Type="http://schemas.openxmlformats.org/officeDocument/2006/relationships/table" Target="../tables/table48.xml"/><Relationship Id="rId114" Type="http://schemas.openxmlformats.org/officeDocument/2006/relationships/table" Target="../tables/table113.xml"/><Relationship Id="rId275" Type="http://schemas.openxmlformats.org/officeDocument/2006/relationships/table" Target="../tables/table274.xml"/><Relationship Id="rId296" Type="http://schemas.openxmlformats.org/officeDocument/2006/relationships/table" Target="../tables/table295.xml"/><Relationship Id="rId300" Type="http://schemas.openxmlformats.org/officeDocument/2006/relationships/table" Target="../tables/table299.xml"/><Relationship Id="rId461" Type="http://schemas.openxmlformats.org/officeDocument/2006/relationships/table" Target="../tables/table460.xml"/><Relationship Id="rId60" Type="http://schemas.openxmlformats.org/officeDocument/2006/relationships/table" Target="../tables/table59.xml"/><Relationship Id="rId81" Type="http://schemas.openxmlformats.org/officeDocument/2006/relationships/table" Target="../tables/table80.xml"/><Relationship Id="rId135" Type="http://schemas.openxmlformats.org/officeDocument/2006/relationships/table" Target="../tables/table134.xml"/><Relationship Id="rId156" Type="http://schemas.openxmlformats.org/officeDocument/2006/relationships/table" Target="../tables/table155.xml"/><Relationship Id="rId177" Type="http://schemas.openxmlformats.org/officeDocument/2006/relationships/table" Target="../tables/table176.xml"/><Relationship Id="rId198" Type="http://schemas.openxmlformats.org/officeDocument/2006/relationships/table" Target="../tables/table197.xml"/><Relationship Id="rId321" Type="http://schemas.openxmlformats.org/officeDocument/2006/relationships/table" Target="../tables/table320.xml"/><Relationship Id="rId342" Type="http://schemas.openxmlformats.org/officeDocument/2006/relationships/table" Target="../tables/table341.xml"/><Relationship Id="rId363" Type="http://schemas.openxmlformats.org/officeDocument/2006/relationships/table" Target="../tables/table362.xml"/><Relationship Id="rId384" Type="http://schemas.openxmlformats.org/officeDocument/2006/relationships/table" Target="../tables/table383.xml"/><Relationship Id="rId419" Type="http://schemas.openxmlformats.org/officeDocument/2006/relationships/table" Target="../tables/table418.xml"/><Relationship Id="rId202" Type="http://schemas.openxmlformats.org/officeDocument/2006/relationships/table" Target="../tables/table201.xml"/><Relationship Id="rId223" Type="http://schemas.openxmlformats.org/officeDocument/2006/relationships/table" Target="../tables/table222.xml"/><Relationship Id="rId244" Type="http://schemas.openxmlformats.org/officeDocument/2006/relationships/table" Target="../tables/table243.xml"/><Relationship Id="rId430" Type="http://schemas.openxmlformats.org/officeDocument/2006/relationships/table" Target="../tables/table429.xml"/><Relationship Id="rId18" Type="http://schemas.openxmlformats.org/officeDocument/2006/relationships/table" Target="../tables/table17.xml"/><Relationship Id="rId39" Type="http://schemas.openxmlformats.org/officeDocument/2006/relationships/table" Target="../tables/table38.xml"/><Relationship Id="rId265" Type="http://schemas.openxmlformats.org/officeDocument/2006/relationships/table" Target="../tables/table264.xml"/><Relationship Id="rId286" Type="http://schemas.openxmlformats.org/officeDocument/2006/relationships/table" Target="../tables/table285.xml"/><Relationship Id="rId451" Type="http://schemas.openxmlformats.org/officeDocument/2006/relationships/table" Target="../tables/table450.xml"/><Relationship Id="rId50" Type="http://schemas.openxmlformats.org/officeDocument/2006/relationships/table" Target="../tables/table49.xml"/><Relationship Id="rId104" Type="http://schemas.openxmlformats.org/officeDocument/2006/relationships/table" Target="../tables/table103.xml"/><Relationship Id="rId125" Type="http://schemas.openxmlformats.org/officeDocument/2006/relationships/table" Target="../tables/table124.xml"/><Relationship Id="rId146" Type="http://schemas.openxmlformats.org/officeDocument/2006/relationships/table" Target="../tables/table145.xml"/><Relationship Id="rId167" Type="http://schemas.openxmlformats.org/officeDocument/2006/relationships/table" Target="../tables/table166.xml"/><Relationship Id="rId188" Type="http://schemas.openxmlformats.org/officeDocument/2006/relationships/table" Target="../tables/table187.xml"/><Relationship Id="rId311" Type="http://schemas.openxmlformats.org/officeDocument/2006/relationships/table" Target="../tables/table310.xml"/><Relationship Id="rId332" Type="http://schemas.openxmlformats.org/officeDocument/2006/relationships/table" Target="../tables/table331.xml"/><Relationship Id="rId353" Type="http://schemas.openxmlformats.org/officeDocument/2006/relationships/table" Target="../tables/table352.xml"/><Relationship Id="rId374" Type="http://schemas.openxmlformats.org/officeDocument/2006/relationships/table" Target="../tables/table373.xml"/><Relationship Id="rId395" Type="http://schemas.openxmlformats.org/officeDocument/2006/relationships/table" Target="../tables/table394.xml"/><Relationship Id="rId409" Type="http://schemas.openxmlformats.org/officeDocument/2006/relationships/table" Target="../tables/table408.xml"/><Relationship Id="rId71" Type="http://schemas.openxmlformats.org/officeDocument/2006/relationships/table" Target="../tables/table70.xml"/><Relationship Id="rId92" Type="http://schemas.openxmlformats.org/officeDocument/2006/relationships/table" Target="../tables/table91.xml"/><Relationship Id="rId213" Type="http://schemas.openxmlformats.org/officeDocument/2006/relationships/table" Target="../tables/table212.xml"/><Relationship Id="rId234" Type="http://schemas.openxmlformats.org/officeDocument/2006/relationships/table" Target="../tables/table233.xml"/><Relationship Id="rId420" Type="http://schemas.openxmlformats.org/officeDocument/2006/relationships/table" Target="../tables/table419.xml"/><Relationship Id="rId2" Type="http://schemas.openxmlformats.org/officeDocument/2006/relationships/table" Target="../tables/table1.xml"/><Relationship Id="rId29" Type="http://schemas.openxmlformats.org/officeDocument/2006/relationships/table" Target="../tables/table28.xml"/><Relationship Id="rId255" Type="http://schemas.openxmlformats.org/officeDocument/2006/relationships/table" Target="../tables/table254.xml"/><Relationship Id="rId276" Type="http://schemas.openxmlformats.org/officeDocument/2006/relationships/table" Target="../tables/table275.xml"/><Relationship Id="rId297" Type="http://schemas.openxmlformats.org/officeDocument/2006/relationships/table" Target="../tables/table296.xml"/><Relationship Id="rId441" Type="http://schemas.openxmlformats.org/officeDocument/2006/relationships/table" Target="../tables/table440.xml"/><Relationship Id="rId462" Type="http://schemas.openxmlformats.org/officeDocument/2006/relationships/table" Target="../tables/table461.xml"/><Relationship Id="rId40" Type="http://schemas.openxmlformats.org/officeDocument/2006/relationships/table" Target="../tables/table39.xml"/><Relationship Id="rId115" Type="http://schemas.openxmlformats.org/officeDocument/2006/relationships/table" Target="../tables/table114.xml"/><Relationship Id="rId136" Type="http://schemas.openxmlformats.org/officeDocument/2006/relationships/table" Target="../tables/table135.xml"/><Relationship Id="rId157" Type="http://schemas.openxmlformats.org/officeDocument/2006/relationships/table" Target="../tables/table156.xml"/><Relationship Id="rId178" Type="http://schemas.openxmlformats.org/officeDocument/2006/relationships/table" Target="../tables/table177.xml"/><Relationship Id="rId301" Type="http://schemas.openxmlformats.org/officeDocument/2006/relationships/table" Target="../tables/table300.xml"/><Relationship Id="rId322" Type="http://schemas.openxmlformats.org/officeDocument/2006/relationships/table" Target="../tables/table321.xml"/><Relationship Id="rId343" Type="http://schemas.openxmlformats.org/officeDocument/2006/relationships/table" Target="../tables/table342.xml"/><Relationship Id="rId364" Type="http://schemas.openxmlformats.org/officeDocument/2006/relationships/table" Target="../tables/table363.xml"/><Relationship Id="rId61" Type="http://schemas.openxmlformats.org/officeDocument/2006/relationships/table" Target="../tables/table60.xml"/><Relationship Id="rId82" Type="http://schemas.openxmlformats.org/officeDocument/2006/relationships/table" Target="../tables/table81.xml"/><Relationship Id="rId199" Type="http://schemas.openxmlformats.org/officeDocument/2006/relationships/table" Target="../tables/table198.xml"/><Relationship Id="rId203" Type="http://schemas.openxmlformats.org/officeDocument/2006/relationships/table" Target="../tables/table202.xml"/><Relationship Id="rId385" Type="http://schemas.openxmlformats.org/officeDocument/2006/relationships/table" Target="../tables/table384.xml"/><Relationship Id="rId19" Type="http://schemas.openxmlformats.org/officeDocument/2006/relationships/table" Target="../tables/table18.xml"/><Relationship Id="rId224" Type="http://schemas.openxmlformats.org/officeDocument/2006/relationships/table" Target="../tables/table223.xml"/><Relationship Id="rId245" Type="http://schemas.openxmlformats.org/officeDocument/2006/relationships/table" Target="../tables/table244.xml"/><Relationship Id="rId266" Type="http://schemas.openxmlformats.org/officeDocument/2006/relationships/table" Target="../tables/table265.xml"/><Relationship Id="rId287" Type="http://schemas.openxmlformats.org/officeDocument/2006/relationships/table" Target="../tables/table286.xml"/><Relationship Id="rId410" Type="http://schemas.openxmlformats.org/officeDocument/2006/relationships/table" Target="../tables/table409.xml"/><Relationship Id="rId431" Type="http://schemas.openxmlformats.org/officeDocument/2006/relationships/table" Target="../tables/table430.xml"/><Relationship Id="rId452" Type="http://schemas.openxmlformats.org/officeDocument/2006/relationships/table" Target="../tables/table451.xml"/><Relationship Id="rId30" Type="http://schemas.openxmlformats.org/officeDocument/2006/relationships/table" Target="../tables/table29.xml"/><Relationship Id="rId105" Type="http://schemas.openxmlformats.org/officeDocument/2006/relationships/table" Target="../tables/table104.xml"/><Relationship Id="rId126" Type="http://schemas.openxmlformats.org/officeDocument/2006/relationships/table" Target="../tables/table125.xml"/><Relationship Id="rId147" Type="http://schemas.openxmlformats.org/officeDocument/2006/relationships/table" Target="../tables/table146.xml"/><Relationship Id="rId168" Type="http://schemas.openxmlformats.org/officeDocument/2006/relationships/table" Target="../tables/table167.xml"/><Relationship Id="rId312" Type="http://schemas.openxmlformats.org/officeDocument/2006/relationships/table" Target="../tables/table311.xml"/><Relationship Id="rId333" Type="http://schemas.openxmlformats.org/officeDocument/2006/relationships/table" Target="../tables/table332.xml"/><Relationship Id="rId354" Type="http://schemas.openxmlformats.org/officeDocument/2006/relationships/table" Target="../tables/table353.xml"/><Relationship Id="rId51" Type="http://schemas.openxmlformats.org/officeDocument/2006/relationships/table" Target="../tables/table50.xml"/><Relationship Id="rId72" Type="http://schemas.openxmlformats.org/officeDocument/2006/relationships/table" Target="../tables/table71.xml"/><Relationship Id="rId93" Type="http://schemas.openxmlformats.org/officeDocument/2006/relationships/table" Target="../tables/table92.xml"/><Relationship Id="rId189" Type="http://schemas.openxmlformats.org/officeDocument/2006/relationships/table" Target="../tables/table188.xml"/><Relationship Id="rId375" Type="http://schemas.openxmlformats.org/officeDocument/2006/relationships/table" Target="../tables/table374.xml"/><Relationship Id="rId396" Type="http://schemas.openxmlformats.org/officeDocument/2006/relationships/table" Target="../tables/table395.xml"/><Relationship Id="rId3" Type="http://schemas.openxmlformats.org/officeDocument/2006/relationships/table" Target="../tables/table2.xml"/><Relationship Id="rId214" Type="http://schemas.openxmlformats.org/officeDocument/2006/relationships/table" Target="../tables/table213.xml"/><Relationship Id="rId235" Type="http://schemas.openxmlformats.org/officeDocument/2006/relationships/table" Target="../tables/table234.xml"/><Relationship Id="rId256" Type="http://schemas.openxmlformats.org/officeDocument/2006/relationships/table" Target="../tables/table255.xml"/><Relationship Id="rId277" Type="http://schemas.openxmlformats.org/officeDocument/2006/relationships/table" Target="../tables/table276.xml"/><Relationship Id="rId298" Type="http://schemas.openxmlformats.org/officeDocument/2006/relationships/table" Target="../tables/table297.xml"/><Relationship Id="rId400" Type="http://schemas.openxmlformats.org/officeDocument/2006/relationships/table" Target="../tables/table399.xml"/><Relationship Id="rId421" Type="http://schemas.openxmlformats.org/officeDocument/2006/relationships/table" Target="../tables/table420.xml"/><Relationship Id="rId442" Type="http://schemas.openxmlformats.org/officeDocument/2006/relationships/table" Target="../tables/table441.xml"/><Relationship Id="rId463" Type="http://schemas.openxmlformats.org/officeDocument/2006/relationships/table" Target="../tables/table462.xml"/><Relationship Id="rId116" Type="http://schemas.openxmlformats.org/officeDocument/2006/relationships/table" Target="../tables/table115.xml"/><Relationship Id="rId137" Type="http://schemas.openxmlformats.org/officeDocument/2006/relationships/table" Target="../tables/table136.xml"/><Relationship Id="rId158" Type="http://schemas.openxmlformats.org/officeDocument/2006/relationships/table" Target="../tables/table157.xml"/><Relationship Id="rId302" Type="http://schemas.openxmlformats.org/officeDocument/2006/relationships/table" Target="../tables/table301.xml"/><Relationship Id="rId323" Type="http://schemas.openxmlformats.org/officeDocument/2006/relationships/table" Target="../tables/table322.xml"/><Relationship Id="rId344" Type="http://schemas.openxmlformats.org/officeDocument/2006/relationships/table" Target="../tables/table343.xml"/><Relationship Id="rId20" Type="http://schemas.openxmlformats.org/officeDocument/2006/relationships/table" Target="../tables/table19.xml"/><Relationship Id="rId41" Type="http://schemas.openxmlformats.org/officeDocument/2006/relationships/table" Target="../tables/table40.xml"/><Relationship Id="rId62" Type="http://schemas.openxmlformats.org/officeDocument/2006/relationships/table" Target="../tables/table61.xml"/><Relationship Id="rId83" Type="http://schemas.openxmlformats.org/officeDocument/2006/relationships/table" Target="../tables/table82.xml"/><Relationship Id="rId179" Type="http://schemas.openxmlformats.org/officeDocument/2006/relationships/table" Target="../tables/table178.xml"/><Relationship Id="rId365" Type="http://schemas.openxmlformats.org/officeDocument/2006/relationships/table" Target="../tables/table364.xml"/><Relationship Id="rId386" Type="http://schemas.openxmlformats.org/officeDocument/2006/relationships/table" Target="../tables/table385.xml"/><Relationship Id="rId190" Type="http://schemas.openxmlformats.org/officeDocument/2006/relationships/table" Target="../tables/table189.xml"/><Relationship Id="rId204" Type="http://schemas.openxmlformats.org/officeDocument/2006/relationships/table" Target="../tables/table203.xml"/><Relationship Id="rId225" Type="http://schemas.openxmlformats.org/officeDocument/2006/relationships/table" Target="../tables/table224.xml"/><Relationship Id="rId246" Type="http://schemas.openxmlformats.org/officeDocument/2006/relationships/table" Target="../tables/table245.xml"/><Relationship Id="rId267" Type="http://schemas.openxmlformats.org/officeDocument/2006/relationships/table" Target="../tables/table266.xml"/><Relationship Id="rId288" Type="http://schemas.openxmlformats.org/officeDocument/2006/relationships/table" Target="../tables/table287.xml"/><Relationship Id="rId411" Type="http://schemas.openxmlformats.org/officeDocument/2006/relationships/table" Target="../tables/table410.xml"/><Relationship Id="rId432" Type="http://schemas.openxmlformats.org/officeDocument/2006/relationships/table" Target="../tables/table431.xml"/><Relationship Id="rId453" Type="http://schemas.openxmlformats.org/officeDocument/2006/relationships/table" Target="../tables/table452.xml"/><Relationship Id="rId106" Type="http://schemas.openxmlformats.org/officeDocument/2006/relationships/table" Target="../tables/table105.xml"/><Relationship Id="rId127" Type="http://schemas.openxmlformats.org/officeDocument/2006/relationships/table" Target="../tables/table126.xml"/><Relationship Id="rId313" Type="http://schemas.openxmlformats.org/officeDocument/2006/relationships/table" Target="../tables/table312.xml"/><Relationship Id="rId10" Type="http://schemas.openxmlformats.org/officeDocument/2006/relationships/table" Target="../tables/table9.xml"/><Relationship Id="rId31" Type="http://schemas.openxmlformats.org/officeDocument/2006/relationships/table" Target="../tables/table30.xml"/><Relationship Id="rId52" Type="http://schemas.openxmlformats.org/officeDocument/2006/relationships/table" Target="../tables/table51.xml"/><Relationship Id="rId73" Type="http://schemas.openxmlformats.org/officeDocument/2006/relationships/table" Target="../tables/table72.xml"/><Relationship Id="rId94" Type="http://schemas.openxmlformats.org/officeDocument/2006/relationships/table" Target="../tables/table93.xml"/><Relationship Id="rId148" Type="http://schemas.openxmlformats.org/officeDocument/2006/relationships/table" Target="../tables/table147.xml"/><Relationship Id="rId169" Type="http://schemas.openxmlformats.org/officeDocument/2006/relationships/table" Target="../tables/table168.xml"/><Relationship Id="rId334" Type="http://schemas.openxmlformats.org/officeDocument/2006/relationships/table" Target="../tables/table333.xml"/><Relationship Id="rId355" Type="http://schemas.openxmlformats.org/officeDocument/2006/relationships/table" Target="../tables/table354.xml"/><Relationship Id="rId376" Type="http://schemas.openxmlformats.org/officeDocument/2006/relationships/table" Target="../tables/table375.xml"/><Relationship Id="rId397" Type="http://schemas.openxmlformats.org/officeDocument/2006/relationships/table" Target="../tables/table396.xml"/><Relationship Id="rId4" Type="http://schemas.openxmlformats.org/officeDocument/2006/relationships/table" Target="../tables/table3.xml"/><Relationship Id="rId180" Type="http://schemas.openxmlformats.org/officeDocument/2006/relationships/table" Target="../tables/table179.xml"/><Relationship Id="rId215" Type="http://schemas.openxmlformats.org/officeDocument/2006/relationships/table" Target="../tables/table214.xml"/><Relationship Id="rId236" Type="http://schemas.openxmlformats.org/officeDocument/2006/relationships/table" Target="../tables/table235.xml"/><Relationship Id="rId257" Type="http://schemas.openxmlformats.org/officeDocument/2006/relationships/table" Target="../tables/table256.xml"/><Relationship Id="rId278" Type="http://schemas.openxmlformats.org/officeDocument/2006/relationships/table" Target="../tables/table277.xml"/><Relationship Id="rId401" Type="http://schemas.openxmlformats.org/officeDocument/2006/relationships/table" Target="../tables/table400.xml"/><Relationship Id="rId422" Type="http://schemas.openxmlformats.org/officeDocument/2006/relationships/table" Target="../tables/table421.xml"/><Relationship Id="rId443" Type="http://schemas.openxmlformats.org/officeDocument/2006/relationships/table" Target="../tables/table442.xml"/><Relationship Id="rId464" Type="http://schemas.openxmlformats.org/officeDocument/2006/relationships/table" Target="../tables/table463.xml"/><Relationship Id="rId303" Type="http://schemas.openxmlformats.org/officeDocument/2006/relationships/table" Target="../tables/table302.xml"/><Relationship Id="rId42" Type="http://schemas.openxmlformats.org/officeDocument/2006/relationships/table" Target="../tables/table41.xml"/><Relationship Id="rId84" Type="http://schemas.openxmlformats.org/officeDocument/2006/relationships/table" Target="../tables/table83.xml"/><Relationship Id="rId138" Type="http://schemas.openxmlformats.org/officeDocument/2006/relationships/table" Target="../tables/table137.xml"/><Relationship Id="rId345" Type="http://schemas.openxmlformats.org/officeDocument/2006/relationships/table" Target="../tables/table344.xml"/><Relationship Id="rId387" Type="http://schemas.openxmlformats.org/officeDocument/2006/relationships/table" Target="../tables/table386.xml"/><Relationship Id="rId191" Type="http://schemas.openxmlformats.org/officeDocument/2006/relationships/table" Target="../tables/table190.xml"/><Relationship Id="rId205" Type="http://schemas.openxmlformats.org/officeDocument/2006/relationships/table" Target="../tables/table204.xml"/><Relationship Id="rId247" Type="http://schemas.openxmlformats.org/officeDocument/2006/relationships/table" Target="../tables/table246.xml"/><Relationship Id="rId412" Type="http://schemas.openxmlformats.org/officeDocument/2006/relationships/table" Target="../tables/table411.xml"/><Relationship Id="rId107" Type="http://schemas.openxmlformats.org/officeDocument/2006/relationships/table" Target="../tables/table106.xml"/><Relationship Id="rId289" Type="http://schemas.openxmlformats.org/officeDocument/2006/relationships/table" Target="../tables/table288.xml"/><Relationship Id="rId454" Type="http://schemas.openxmlformats.org/officeDocument/2006/relationships/table" Target="../tables/table453.xml"/><Relationship Id="rId11" Type="http://schemas.openxmlformats.org/officeDocument/2006/relationships/table" Target="../tables/table10.xml"/><Relationship Id="rId53" Type="http://schemas.openxmlformats.org/officeDocument/2006/relationships/table" Target="../tables/table52.xml"/><Relationship Id="rId149" Type="http://schemas.openxmlformats.org/officeDocument/2006/relationships/table" Target="../tables/table148.xml"/><Relationship Id="rId314" Type="http://schemas.openxmlformats.org/officeDocument/2006/relationships/table" Target="../tables/table313.xml"/><Relationship Id="rId356" Type="http://schemas.openxmlformats.org/officeDocument/2006/relationships/table" Target="../tables/table355.xml"/><Relationship Id="rId398" Type="http://schemas.openxmlformats.org/officeDocument/2006/relationships/table" Target="../tables/table397.xml"/><Relationship Id="rId95" Type="http://schemas.openxmlformats.org/officeDocument/2006/relationships/table" Target="../tables/table94.xml"/><Relationship Id="rId160" Type="http://schemas.openxmlformats.org/officeDocument/2006/relationships/table" Target="../tables/table159.xml"/><Relationship Id="rId216" Type="http://schemas.openxmlformats.org/officeDocument/2006/relationships/table" Target="../tables/table215.xml"/><Relationship Id="rId423" Type="http://schemas.openxmlformats.org/officeDocument/2006/relationships/table" Target="../tables/table422.xml"/><Relationship Id="rId258" Type="http://schemas.openxmlformats.org/officeDocument/2006/relationships/table" Target="../tables/table257.xml"/><Relationship Id="rId465" Type="http://schemas.openxmlformats.org/officeDocument/2006/relationships/table" Target="../tables/table464.xml"/><Relationship Id="rId22" Type="http://schemas.openxmlformats.org/officeDocument/2006/relationships/table" Target="../tables/table21.xml"/><Relationship Id="rId64" Type="http://schemas.openxmlformats.org/officeDocument/2006/relationships/table" Target="../tables/table63.xml"/><Relationship Id="rId118" Type="http://schemas.openxmlformats.org/officeDocument/2006/relationships/table" Target="../tables/table117.xml"/><Relationship Id="rId325" Type="http://schemas.openxmlformats.org/officeDocument/2006/relationships/table" Target="../tables/table324.xml"/><Relationship Id="rId367" Type="http://schemas.openxmlformats.org/officeDocument/2006/relationships/table" Target="../tables/table366.xml"/><Relationship Id="rId171" Type="http://schemas.openxmlformats.org/officeDocument/2006/relationships/table" Target="../tables/table170.xml"/><Relationship Id="rId227" Type="http://schemas.openxmlformats.org/officeDocument/2006/relationships/table" Target="../tables/table226.xml"/><Relationship Id="rId269" Type="http://schemas.openxmlformats.org/officeDocument/2006/relationships/table" Target="../tables/table268.xml"/><Relationship Id="rId434" Type="http://schemas.openxmlformats.org/officeDocument/2006/relationships/table" Target="../tables/table433.xml"/><Relationship Id="rId33" Type="http://schemas.openxmlformats.org/officeDocument/2006/relationships/table" Target="../tables/table32.xml"/><Relationship Id="rId129" Type="http://schemas.openxmlformats.org/officeDocument/2006/relationships/table" Target="../tables/table128.xml"/><Relationship Id="rId280" Type="http://schemas.openxmlformats.org/officeDocument/2006/relationships/table" Target="../tables/table279.xml"/><Relationship Id="rId336" Type="http://schemas.openxmlformats.org/officeDocument/2006/relationships/table" Target="../tables/table335.xml"/><Relationship Id="rId75" Type="http://schemas.openxmlformats.org/officeDocument/2006/relationships/table" Target="../tables/table74.xml"/><Relationship Id="rId140" Type="http://schemas.openxmlformats.org/officeDocument/2006/relationships/table" Target="../tables/table139.xml"/><Relationship Id="rId182" Type="http://schemas.openxmlformats.org/officeDocument/2006/relationships/table" Target="../tables/table181.xml"/><Relationship Id="rId378" Type="http://schemas.openxmlformats.org/officeDocument/2006/relationships/table" Target="../tables/table377.xml"/><Relationship Id="rId403" Type="http://schemas.openxmlformats.org/officeDocument/2006/relationships/table" Target="../tables/table402.xml"/><Relationship Id="rId6" Type="http://schemas.openxmlformats.org/officeDocument/2006/relationships/table" Target="../tables/table5.xml"/><Relationship Id="rId238" Type="http://schemas.openxmlformats.org/officeDocument/2006/relationships/table" Target="../tables/table237.xml"/><Relationship Id="rId445" Type="http://schemas.openxmlformats.org/officeDocument/2006/relationships/table" Target="../tables/table444.xml"/><Relationship Id="rId291" Type="http://schemas.openxmlformats.org/officeDocument/2006/relationships/table" Target="../tables/table290.xml"/><Relationship Id="rId305" Type="http://schemas.openxmlformats.org/officeDocument/2006/relationships/table" Target="../tables/table304.xml"/><Relationship Id="rId347" Type="http://schemas.openxmlformats.org/officeDocument/2006/relationships/table" Target="../tables/table34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139"/>
  <sheetViews>
    <sheetView tabSelected="1" zoomScale="70" zoomScaleNormal="70" workbookViewId="0">
      <pane xSplit="4" ySplit="4" topLeftCell="E5" activePane="bottomRight" state="frozen"/>
      <selection pane="topRight" activeCell="E1" sqref="E1"/>
      <selection pane="bottomLeft" activeCell="A4" sqref="A4"/>
      <selection pane="bottomRight" activeCell="E96" sqref="E96:E194"/>
    </sheetView>
  </sheetViews>
  <sheetFormatPr defaultRowHeight="15.6" x14ac:dyDescent="0.3"/>
  <cols>
    <col min="1" max="1" width="66.88671875" bestFit="1" customWidth="1"/>
    <col min="2" max="2" width="20.109375" customWidth="1"/>
    <col min="3" max="3" width="15.44140625" customWidth="1"/>
    <col min="4" max="4" width="44.6640625" style="4" customWidth="1"/>
    <col min="5" max="5" width="32.88671875" style="46" customWidth="1"/>
    <col min="6" max="6" width="32.33203125" style="46" customWidth="1"/>
    <col min="7" max="7" width="22.88671875" customWidth="1"/>
    <col min="8" max="8" width="20" customWidth="1"/>
    <col min="9" max="9" width="33.6640625" customWidth="1"/>
    <col min="10" max="10" width="31" style="46" customWidth="1"/>
    <col min="11" max="11" width="23.109375" style="46" customWidth="1"/>
    <col min="12" max="12" width="19.5546875" customWidth="1"/>
    <col min="13" max="13" width="36.88671875" customWidth="1"/>
    <col min="14" max="14" width="34.109375" style="4" customWidth="1"/>
    <col min="15" max="15" width="34" style="40" customWidth="1"/>
    <col min="16" max="16" width="26.109375" style="40" customWidth="1"/>
    <col min="17" max="17" width="32.33203125" style="4" customWidth="1"/>
    <col min="18" max="18" width="26.44140625" style="46" customWidth="1"/>
    <col min="19" max="19" width="32.33203125" style="46" customWidth="1"/>
    <col min="20" max="20" width="29.6640625" style="46" customWidth="1"/>
    <col min="21" max="21" width="34.88671875" style="40" customWidth="1"/>
    <col min="22" max="22" width="25.109375" style="40" customWidth="1"/>
    <col min="23" max="23" width="44.88671875" style="4" customWidth="1"/>
    <col min="24" max="24" width="34.5546875" style="40" customWidth="1"/>
    <col min="25" max="25" width="32.5546875" style="40" bestFit="1" customWidth="1"/>
  </cols>
  <sheetData>
    <row r="1" spans="1:25" s="124" customFormat="1" ht="21" thickBot="1" x14ac:dyDescent="0.4">
      <c r="A1" s="126" t="s">
        <v>334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O1" s="125"/>
      <c r="P1" s="125"/>
      <c r="U1" s="125"/>
      <c r="V1" s="125"/>
      <c r="X1" s="125"/>
      <c r="Y1" s="125"/>
    </row>
    <row r="2" spans="1:25" ht="21.6" thickBot="1" x14ac:dyDescent="0.45">
      <c r="A2" s="79" t="s">
        <v>0</v>
      </c>
      <c r="B2" s="80"/>
      <c r="C2" s="81"/>
      <c r="D2" s="79" t="s">
        <v>248</v>
      </c>
      <c r="E2" s="82"/>
      <c r="F2" s="82"/>
      <c r="G2" s="80"/>
      <c r="H2" s="81"/>
      <c r="I2" s="92" t="s">
        <v>246</v>
      </c>
      <c r="J2" s="93"/>
      <c r="K2" s="82"/>
      <c r="L2" s="101"/>
      <c r="M2" s="92" t="s">
        <v>247</v>
      </c>
      <c r="N2" s="99"/>
      <c r="O2" s="100"/>
      <c r="P2" s="98"/>
      <c r="Q2" s="92" t="s">
        <v>245</v>
      </c>
      <c r="R2" s="82"/>
      <c r="S2" s="93"/>
      <c r="T2" s="94"/>
      <c r="U2"/>
      <c r="V2"/>
      <c r="W2"/>
      <c r="X2"/>
      <c r="Y2"/>
    </row>
    <row r="3" spans="1:25" ht="21.6" thickBot="1" x14ac:dyDescent="0.45">
      <c r="A3" s="77" t="s">
        <v>1</v>
      </c>
      <c r="B3" s="78"/>
      <c r="C3" s="83"/>
      <c r="D3" s="85" t="s">
        <v>2</v>
      </c>
      <c r="E3" s="82"/>
      <c r="F3" s="86"/>
      <c r="G3" s="42" t="s">
        <v>3</v>
      </c>
      <c r="H3" s="54"/>
      <c r="I3" s="85" t="s">
        <v>2</v>
      </c>
      <c r="J3" s="94"/>
      <c r="K3" s="95" t="s">
        <v>3</v>
      </c>
      <c r="L3" s="103"/>
      <c r="M3" s="85" t="s">
        <v>2</v>
      </c>
      <c r="N3" s="96"/>
      <c r="O3" s="97" t="s">
        <v>3</v>
      </c>
      <c r="P3" s="98"/>
      <c r="Q3" s="95" t="s">
        <v>2</v>
      </c>
      <c r="R3" s="94"/>
      <c r="S3" s="95" t="s">
        <v>3</v>
      </c>
      <c r="T3" s="94"/>
      <c r="U3"/>
      <c r="V3"/>
      <c r="W3"/>
      <c r="X3"/>
      <c r="Y3"/>
    </row>
    <row r="4" spans="1:25" ht="61.5" customHeight="1" thickBot="1" x14ac:dyDescent="0.5">
      <c r="A4" s="59" t="s">
        <v>4</v>
      </c>
      <c r="B4" s="60" t="s">
        <v>5</v>
      </c>
      <c r="C4" s="61" t="s">
        <v>6</v>
      </c>
      <c r="D4" s="127" t="s">
        <v>249</v>
      </c>
      <c r="E4" s="84"/>
      <c r="F4" s="54"/>
      <c r="G4" s="191" t="s">
        <v>10</v>
      </c>
      <c r="H4" s="191" t="s">
        <v>11</v>
      </c>
      <c r="I4" s="102" t="s">
        <v>249</v>
      </c>
      <c r="J4" s="55"/>
      <c r="K4" s="182" t="s">
        <v>10</v>
      </c>
      <c r="L4" s="184" t="s">
        <v>11</v>
      </c>
      <c r="M4" s="87" t="s">
        <v>249</v>
      </c>
      <c r="N4" s="88"/>
      <c r="O4" s="89"/>
      <c r="P4" s="90"/>
      <c r="Q4" s="91"/>
      <c r="R4" s="88"/>
      <c r="S4" s="91"/>
      <c r="T4" s="86"/>
      <c r="U4"/>
      <c r="V4"/>
      <c r="W4"/>
      <c r="X4"/>
      <c r="Y4"/>
    </row>
    <row r="5" spans="1:25" ht="63" customHeight="1" thickBot="1" x14ac:dyDescent="0.35">
      <c r="A5" s="146">
        <v>300</v>
      </c>
      <c r="B5" s="188" t="s">
        <v>204</v>
      </c>
      <c r="C5" s="185" t="s">
        <v>171</v>
      </c>
      <c r="D5" s="41" t="s">
        <v>111</v>
      </c>
      <c r="E5" s="8" t="s">
        <v>10</v>
      </c>
      <c r="F5" s="43" t="s">
        <v>32</v>
      </c>
      <c r="G5" s="192"/>
      <c r="H5" s="192"/>
      <c r="I5" s="8" t="s">
        <v>10</v>
      </c>
      <c r="J5" s="43" t="s">
        <v>32</v>
      </c>
      <c r="K5" s="183"/>
      <c r="L5" s="183"/>
      <c r="M5" s="32" t="s">
        <v>10</v>
      </c>
      <c r="N5" s="38" t="s">
        <v>32</v>
      </c>
      <c r="O5" s="8" t="s">
        <v>10</v>
      </c>
      <c r="P5" s="43" t="s">
        <v>32</v>
      </c>
      <c r="Q5" s="8" t="s">
        <v>10</v>
      </c>
      <c r="R5" s="38" t="s">
        <v>32</v>
      </c>
      <c r="S5" s="32" t="s">
        <v>10</v>
      </c>
      <c r="T5" s="52" t="s">
        <v>32</v>
      </c>
      <c r="U5"/>
      <c r="V5"/>
      <c r="W5"/>
      <c r="X5"/>
      <c r="Y5"/>
    </row>
    <row r="6" spans="1:25" ht="15.75" customHeight="1" x14ac:dyDescent="0.3">
      <c r="A6" s="147"/>
      <c r="B6" s="189"/>
      <c r="C6" s="186"/>
      <c r="D6" s="117" t="s">
        <v>7</v>
      </c>
      <c r="E6" s="10">
        <f>((осн2!I1*осн2!$B$2)*2)+осн2!$A$2+(((осн2!I1*осн2!$B$2)*2)+осн2!$A$2)*осн2!$E$2</f>
        <v>933746.50799999991</v>
      </c>
      <c r="F6" s="44">
        <f>(осн2!J1*осн2!$B$2)*осн2!$D$1+осн2!$A$2+((осн2!J1*осн2!$B$2)*осн2!$D$1+осн2!$A$2)*осн2!$E$2</f>
        <v>971096.34</v>
      </c>
      <c r="G6" s="161">
        <v>550</v>
      </c>
      <c r="H6" s="162"/>
      <c r="I6" s="68">
        <f>((осн2!I1*осн2!$B$2)*2)+осн2!$A$2+(((осн2!I1*осн2!$B$2)*2)+осн2!$A$2)*осн2!$E$2</f>
        <v>933746.50799999991</v>
      </c>
      <c r="J6" s="72">
        <f>((осн2!J1*осн2!$B$2)*2)+осн2!$A$2+(((осн2!J1*осн2!$B$2)*2)+осн2!$A$2)*осн2!$E$2</f>
        <v>971096.34</v>
      </c>
      <c r="K6" s="161">
        <v>13064.16</v>
      </c>
      <c r="L6" s="162"/>
      <c r="M6" s="73">
        <f>осн2!I1*осн2!$B$2*осн2!$D$1+осн2!$A$2+(осн2!I1*осн2!$B$2*осн2!$D$1+осн2!$A$2)*осн2!$E$2</f>
        <v>933746.50799999991</v>
      </c>
      <c r="N6" s="33">
        <f>осн2!J1*осн2!$B$2*осн2!$D$1+осн2!$A$2+(осн2!J1*осн2!$B$2*осн2!$D$1+осн2!$A$2)*осн2!$E$2</f>
        <v>971096.34</v>
      </c>
      <c r="O6" s="29">
        <f>осн2!I1*осн2!$B$2+осн2!$A$2+(осн2!I1*осн2!$B$2+осн2!$A$2)*осн2!$E$2</f>
        <v>466873.25399999996</v>
      </c>
      <c r="P6" s="29">
        <f>осн2!J1*осн2!$B$2+осн2!$A$2+(осн2!J1*осн2!$B$2+осн2!$A$2)*осн2!$E$2</f>
        <v>485548.17</v>
      </c>
      <c r="Q6" s="39">
        <v>949162.21680000005</v>
      </c>
      <c r="R6" s="34">
        <f>осн2!J1*осн2!$B$2*осн2!$D$1+осн2!$A$2+(осн2!J1*осн2!$B$2*осн2!$D$1+осн2!$A$2)*осн2!$E$2</f>
        <v>971096.34</v>
      </c>
      <c r="S6" s="34">
        <f>осн2!I1*осн2!$B$2+осн2!$A$2+(осн2!I1*осн2!$B$2+осн2!$A$2)*осн2!$E$2</f>
        <v>466873.25399999996</v>
      </c>
      <c r="T6" s="34">
        <f>осн2!J1*осн2!$B$2+осн2!$A$2+(осн2!J1*осн2!$B$2+осн2!$A$2)*осн2!$E$2</f>
        <v>485548.17</v>
      </c>
      <c r="U6"/>
      <c r="V6"/>
      <c r="W6"/>
      <c r="X6"/>
      <c r="Y6"/>
    </row>
    <row r="7" spans="1:25" ht="15.75" hidden="1" customHeight="1" x14ac:dyDescent="0.3">
      <c r="A7" s="147"/>
      <c r="B7" s="189"/>
      <c r="C7" s="186"/>
      <c r="D7" s="46" t="s">
        <v>12</v>
      </c>
      <c r="E7" s="3">
        <f>((осн2!I2*осн2!$B$2)*2)+осн2!$A$2+(((осн2!I2*осн2!$B$2)*2)+осн2!$A$2)*осн2!$E$2</f>
        <v>1864231.26</v>
      </c>
      <c r="F7" s="45">
        <f>(осн2!J2*осн2!$B$2)*осн2!$D$1+осн2!$A$2+((осн2!J2*осн2!$B$2)*осн2!$D$1+осн2!$A$2)*осн2!$E$2</f>
        <v>1938800.6519999998</v>
      </c>
      <c r="G7" s="163"/>
      <c r="H7" s="164"/>
      <c r="I7" s="69">
        <f>((осн2!I2*осн2!$B$2)*2)+осн2!$A$2+(((осн2!I2*осн2!$B$2)*2)+осн2!$A$2)*осн2!$E$2</f>
        <v>1864231.26</v>
      </c>
      <c r="J7" s="27">
        <f>((осн2!J2*осн2!$B$2)*2)+осн2!$A$2+(((осн2!J2*осн2!$B$2)*2)+осн2!$A$2)*осн2!$E$2</f>
        <v>1938800.6519999998</v>
      </c>
      <c r="K7" s="163"/>
      <c r="L7" s="164"/>
      <c r="M7" s="74">
        <f>осн2!I2*осн2!$B$2*осн2!$D$1+осн2!$A$2+(осн2!I2*осн2!$B$2*осн2!$D$1+осн2!$A$2)*осн2!$E$2</f>
        <v>1864231.26</v>
      </c>
      <c r="N7" s="35">
        <f>осн2!J2*осн2!$B$2*осн2!$D$1+осн2!$A$2+(осн2!J2*осн2!$B$2*осн2!$D$1+осн2!$A$2)*осн2!$E$2</f>
        <v>1938800.6519999998</v>
      </c>
      <c r="O7" s="25">
        <f>осн2!I2*осн2!$B$2+осн2!$A$2+(осн2!I2*осн2!$B$2+осн2!$A$2)*осн2!$E$2</f>
        <v>932115.63</v>
      </c>
      <c r="P7" s="27">
        <f>осн2!J2*осн2!$B$2+осн2!$A$2+(осн2!J2*осн2!$B$2+осн2!$A$2)*осн2!$E$2</f>
        <v>969400.32599999988</v>
      </c>
      <c r="Q7" s="53">
        <v>1879646.9687999999</v>
      </c>
      <c r="R7" s="35">
        <f>осн2!J2*осн2!$B$2*осн2!$D$1+осн2!$A$2+(осн2!J2*осн2!$B$2*осн2!$D$1+осн2!$A$2)*осн2!$E$2</f>
        <v>1938800.6519999998</v>
      </c>
      <c r="S7" s="35">
        <f>осн2!I2*осн2!$B$2+осн2!$A$2+(осн2!I2*осн2!$B$2+осн2!$A$2)*осн2!$E$2</f>
        <v>932115.63</v>
      </c>
      <c r="T7" s="35">
        <f>осн2!J2*осн2!$B$2+осн2!$A$2+(осн2!J2*осн2!$B$2+осн2!$A$2)*осн2!$E$2</f>
        <v>969400.32599999988</v>
      </c>
      <c r="U7"/>
      <c r="V7"/>
      <c r="W7"/>
      <c r="X7"/>
      <c r="Y7"/>
    </row>
    <row r="8" spans="1:25" ht="15.75" hidden="1" customHeight="1" x14ac:dyDescent="0.3">
      <c r="A8" s="147"/>
      <c r="B8" s="189"/>
      <c r="C8" s="186"/>
      <c r="D8" s="46" t="s">
        <v>13</v>
      </c>
      <c r="E8" s="3">
        <f>((осн2!I3*осн2!$B$2)*2)+осн2!$A$2+(((осн2!I3*осн2!$B$2)*2)+осн2!$A$2)*осн2!$E$2</f>
        <v>2496960.2400000002</v>
      </c>
      <c r="F8" s="45">
        <f>(осн2!J3*осн2!$B$2)*осн2!$D$1+осн2!$A$2+((осн2!J3*осн2!$B$2)*осн2!$D$1+осн2!$A$2)*осн2!$E$2</f>
        <v>2596838.5079999999</v>
      </c>
      <c r="G8" s="163"/>
      <c r="H8" s="164"/>
      <c r="I8" s="70">
        <f>((осн2!I3*осн2!$B$2)*2)+осн2!$A$2+(((осн2!I3*осн2!$B$2)*2)+осн2!$A$2)*осн2!$E$2</f>
        <v>2496960.2400000002</v>
      </c>
      <c r="J8" s="28">
        <f>((осн2!J3*осн2!$B$2)*2)+осн2!$A$2+(((осн2!J3*осн2!$B$2)*2)+осн2!$A$2)*осн2!$E$2</f>
        <v>2596838.5079999999</v>
      </c>
      <c r="K8" s="163"/>
      <c r="L8" s="164"/>
      <c r="M8" s="75">
        <f>осн2!I3*осн2!$B$2*осн2!$D$1+осн2!$A$2+(осн2!I3*осн2!$B$2*осн2!$D$1+осн2!$A$2)*осн2!$E$2</f>
        <v>2496960.2400000002</v>
      </c>
      <c r="N8" s="36">
        <f>осн2!J3*осн2!$B$2*осн2!$D$1+осн2!$A$2+(осн2!J3*осн2!$B$2*осн2!$D$1+осн2!$A$2)*осн2!$E$2</f>
        <v>2596838.5079999999</v>
      </c>
      <c r="O8" s="26">
        <f>осн2!I3*осн2!$B$2+осн2!$A$2+(осн2!I3*осн2!$B$2+осн2!$A$2)*осн2!$E$2</f>
        <v>1248480.1200000001</v>
      </c>
      <c r="P8" s="28">
        <f>осн2!J3*осн2!$B$2+осн2!$A$2+(осн2!J3*осн2!$B$2+осн2!$A$2)*осн2!$E$2</f>
        <v>1298419.254</v>
      </c>
      <c r="Q8" s="40">
        <v>2512375.9488000004</v>
      </c>
      <c r="R8" s="36">
        <f>осн2!J3*осн2!$B$2*осн2!$D$1+осн2!$A$2+(осн2!J3*осн2!$B$2*осн2!$D$1+осн2!$A$2)*осн2!$E$2</f>
        <v>2596838.5079999999</v>
      </c>
      <c r="S8" s="36">
        <f>осн2!I3*осн2!$B$2+осн2!$A$2+(осн2!I3*осн2!$B$2+осн2!$A$2)*осн2!$E$2</f>
        <v>1248480.1200000001</v>
      </c>
      <c r="T8" s="36">
        <f>осн2!J3*осн2!$B$2+осн2!$A$2+(осн2!J3*осн2!$B$2+осн2!$A$2)*осн2!$E$2</f>
        <v>1298419.254</v>
      </c>
      <c r="U8"/>
      <c r="V8"/>
      <c r="W8"/>
      <c r="X8"/>
      <c r="Y8"/>
    </row>
    <row r="9" spans="1:25" ht="15.75" hidden="1" customHeight="1" x14ac:dyDescent="0.3">
      <c r="A9" s="147"/>
      <c r="B9" s="189"/>
      <c r="C9" s="186"/>
      <c r="D9" s="46" t="s">
        <v>14</v>
      </c>
      <c r="E9" s="3">
        <f>((осн2!I4*осн2!$B$2)*2)+осн2!$A$2+(((осн2!I4*осн2!$B$2)*2)+осн2!$A$2)*осн2!$E$2</f>
        <v>3345931.5359999998</v>
      </c>
      <c r="F9" s="45">
        <f>(осн2!J4*осн2!$B$2)*осн2!$D$1+осн2!$A$2+((осн2!J4*осн2!$B$2)*осн2!$D$1+осн2!$A$2)*осн2!$E$2</f>
        <v>3479769.0239999997</v>
      </c>
      <c r="G9" s="163"/>
      <c r="H9" s="164"/>
      <c r="I9" s="70">
        <f>((осн2!I4*осн2!$B$2)*2)+осн2!$A$2+(((осн2!I4*осн2!$B$2)*2)+осн2!$A$2)*осн2!$E$2</f>
        <v>3345931.5359999998</v>
      </c>
      <c r="J9" s="28">
        <f>((осн2!J4*осн2!$B$2)*2)+осн2!$A$2+(((осн2!J4*осн2!$B$2)*2)+осн2!$A$2)*осн2!$E$2</f>
        <v>3479769.0239999997</v>
      </c>
      <c r="K9" s="163"/>
      <c r="L9" s="164"/>
      <c r="M9" s="75">
        <f>осн2!I4*осн2!$B$2*осн2!$D$1+осн2!$A$2+(осн2!I4*осн2!$B$2*осн2!$D$1+осн2!$A$2)*осн2!$E$2</f>
        <v>3345931.5359999998</v>
      </c>
      <c r="N9" s="36">
        <f>осн2!J4*осн2!$B$2*осн2!$D$1+осн2!$A$2+(осн2!J4*осн2!$B$2*осн2!$D$1+осн2!$A$2)*осн2!$E$2</f>
        <v>3479769.0239999997</v>
      </c>
      <c r="O9" s="26">
        <f>осн2!I4*осн2!$B$2+осн2!$A$2+(осн2!I4*осн2!$B$2+осн2!$A$2)*осн2!$E$2</f>
        <v>1672965.7679999999</v>
      </c>
      <c r="P9" s="28">
        <f>осн2!J4*осн2!$B$2+осн2!$A$2+(осн2!J4*осн2!$B$2+осн2!$A$2)*осн2!$E$2</f>
        <v>1739884.5119999999</v>
      </c>
      <c r="Q9" s="40">
        <v>3361347.2448</v>
      </c>
      <c r="R9" s="36">
        <f>осн2!J4*осн2!$B$2*осн2!$D$1+осн2!$A$2+(осн2!J4*осн2!$B$2*осн2!$D$1+осн2!$A$2)*осн2!$E$2</f>
        <v>3479769.0239999997</v>
      </c>
      <c r="S9" s="36">
        <f>осн2!I4*осн2!$B$2+осн2!$A$2+(осн2!I4*осн2!$B$2+осн2!$A$2)*осн2!$E$2</f>
        <v>1672965.7679999999</v>
      </c>
      <c r="T9" s="36">
        <f>осн2!J4*осн2!$B$2+осн2!$A$2+(осн2!J4*осн2!$B$2+осн2!$A$2)*осн2!$E$2</f>
        <v>1739884.5119999999</v>
      </c>
      <c r="U9"/>
      <c r="V9"/>
      <c r="W9"/>
      <c r="X9"/>
      <c r="Y9"/>
    </row>
    <row r="10" spans="1:25" ht="15.75" hidden="1" customHeight="1" x14ac:dyDescent="0.3">
      <c r="A10" s="147"/>
      <c r="B10" s="189"/>
      <c r="C10" s="186"/>
      <c r="D10" s="46" t="s">
        <v>15</v>
      </c>
      <c r="E10" s="3">
        <f>((осн2!I5*осн2!$B$2)*2)+осн2!$A$2+(((осн2!I5*осн2!$B$2)*2)+осн2!$A$2)*осн2!$E$2</f>
        <v>4483549.4759999998</v>
      </c>
      <c r="F10" s="45">
        <f>(осн2!J5*осн2!$B$2)*осн2!$D$1+осн2!$A$2+((осн2!J5*осн2!$B$2)*осн2!$D$1+осн2!$A$2)*осн2!$E$2</f>
        <v>4662890.8319999995</v>
      </c>
      <c r="G10" s="163"/>
      <c r="H10" s="164"/>
      <c r="I10" s="70">
        <f>((осн2!I5*осн2!$B$2)*2)+осн2!$A$2+(((осн2!I5*осн2!$B$2)*2)+осн2!$A$2)*осн2!$E$2</f>
        <v>4483549.4759999998</v>
      </c>
      <c r="J10" s="28">
        <f>((осн2!J5*осн2!$B$2)*2)+осн2!$A$2+(((осн2!J5*осн2!$B$2)*2)+осн2!$A$2)*осн2!$E$2</f>
        <v>4662890.8319999995</v>
      </c>
      <c r="K10" s="163"/>
      <c r="L10" s="164"/>
      <c r="M10" s="75">
        <f>осн2!I5*осн2!$B$2*осн2!$D$1+осн2!$A$2+(осн2!I5*осн2!$B$2*осн2!$D$1+осн2!$A$2)*осн2!$E$2</f>
        <v>4483549.4759999998</v>
      </c>
      <c r="N10" s="36">
        <f>осн2!J5*осн2!$B$2*осн2!$D$1+осн2!$A$2+(осн2!J5*осн2!$B$2*осн2!$D$1+осн2!$A$2)*осн2!$E$2</f>
        <v>4662890.8319999995</v>
      </c>
      <c r="O10" s="26">
        <f>осн2!I5*осн2!$B$2+осн2!$A$2+(осн2!I5*осн2!$B$2+осн2!$A$2)*осн2!$E$2</f>
        <v>2241774.7379999999</v>
      </c>
      <c r="P10" s="28">
        <f>осн2!J5*осн2!$B$2+осн2!$A$2+(осн2!J5*осн2!$B$2+осн2!$A$2)*осн2!$E$2</f>
        <v>2331445.4159999997</v>
      </c>
      <c r="Q10" s="40">
        <v>4498965.1847999999</v>
      </c>
      <c r="R10" s="36">
        <f>осн2!J5*осн2!$B$2*осн2!$D$1+осн2!$A$2+(осн2!J5*осн2!$B$2*осн2!$D$1+осн2!$A$2)*осн2!$E$2</f>
        <v>4662890.8319999995</v>
      </c>
      <c r="S10" s="36">
        <f>осн2!I5*осн2!$B$2+осн2!$A$2+(осн2!I5*осн2!$B$2+осн2!$A$2)*осн2!$E$2</f>
        <v>2241774.7379999999</v>
      </c>
      <c r="T10" s="36">
        <f>осн2!J5*осн2!$B$2+осн2!$A$2+(осн2!J5*осн2!$B$2+осн2!$A$2)*осн2!$E$2</f>
        <v>2331445.4159999997</v>
      </c>
      <c r="U10"/>
      <c r="V10"/>
      <c r="W10"/>
      <c r="X10"/>
      <c r="Y10"/>
    </row>
    <row r="11" spans="1:25" ht="15.75" hidden="1" customHeight="1" x14ac:dyDescent="0.3">
      <c r="A11" s="147"/>
      <c r="B11" s="189"/>
      <c r="C11" s="186"/>
      <c r="D11" s="46" t="s">
        <v>16</v>
      </c>
      <c r="E11" s="3">
        <f>((осн2!I6*осн2!$B$2)*2)+осн2!$A$2+(((осн2!I6*осн2!$B$2)*2)+осн2!$A$2)*осн2!$E$2</f>
        <v>6007957.7279999992</v>
      </c>
      <c r="F11" s="45">
        <f>(осн2!J6*осн2!$B$2)*осн2!$D$1+осн2!$A$2+((осн2!J6*осн2!$B$2)*осн2!$D$1+осн2!$A$2)*осн2!$E$2</f>
        <v>6248275.5839999998</v>
      </c>
      <c r="G11" s="163"/>
      <c r="H11" s="164"/>
      <c r="I11" s="70">
        <f>((осн2!I6*осн2!$B$2)*2)+осн2!$A$2+(((осн2!I6*осн2!$B$2)*2)+осн2!$A$2)*осн2!$E$2</f>
        <v>6007957.7279999992</v>
      </c>
      <c r="J11" s="28">
        <f>((осн2!J6*осн2!$B$2)*2)+осн2!$A$2+(((осн2!J6*осн2!$B$2)*2)+осн2!$A$2)*осн2!$E$2</f>
        <v>6248275.5839999998</v>
      </c>
      <c r="K11" s="163"/>
      <c r="L11" s="164"/>
      <c r="M11" s="75">
        <f>осн2!I6*осн2!$B$2*осн2!$D$1+осн2!$A$2+(осн2!I6*осн2!$B$2*осн2!$D$1+осн2!$A$2)*осн2!$E$2</f>
        <v>6007957.7279999992</v>
      </c>
      <c r="N11" s="36">
        <f>осн2!J6*осн2!$B$2*осн2!$D$1+осн2!$A$2+(осн2!J6*осн2!$B$2*осн2!$D$1+осн2!$A$2)*осн2!$E$2</f>
        <v>6248275.5839999998</v>
      </c>
      <c r="O11" s="26">
        <f>осн2!I6*осн2!$B$2+осн2!$A$2+(осн2!I6*осн2!$B$2+осн2!$A$2)*осн2!$E$2</f>
        <v>3003978.8639999996</v>
      </c>
      <c r="P11" s="28">
        <f>осн2!J6*осн2!$B$2+осн2!$A$2+(осн2!J6*осн2!$B$2+осн2!$A$2)*осн2!$E$2</f>
        <v>3124137.7919999999</v>
      </c>
      <c r="Q11" s="40">
        <v>6023373.4367999993</v>
      </c>
      <c r="R11" s="36">
        <f>осн2!J6*осн2!$B$2*осн2!$D$1+осн2!$A$2+(осн2!J6*осн2!$B$2*осн2!$D$1+осн2!$A$2)*осн2!$E$2</f>
        <v>6248275.5839999998</v>
      </c>
      <c r="S11" s="36">
        <f>осн2!I6*осн2!$B$2+осн2!$A$2+(осн2!I6*осн2!$B$2+осн2!$A$2)*осн2!$E$2</f>
        <v>3003978.8639999996</v>
      </c>
      <c r="T11" s="36">
        <f>осн2!J6*осн2!$B$2+осн2!$A$2+(осн2!J6*осн2!$B$2+осн2!$A$2)*осн2!$E$2</f>
        <v>3124137.7919999999</v>
      </c>
      <c r="U11"/>
      <c r="V11"/>
      <c r="W11"/>
      <c r="X11"/>
      <c r="Y11"/>
    </row>
    <row r="12" spans="1:25" ht="15.75" hidden="1" customHeight="1" x14ac:dyDescent="0.3">
      <c r="A12" s="147"/>
      <c r="B12" s="189"/>
      <c r="C12" s="186"/>
      <c r="D12" s="117" t="s">
        <v>17</v>
      </c>
      <c r="E12" s="10">
        <f>((осн2!I7*осн2!$B$2)*2)+осн2!$A$2+(((осн2!I7*осн2!$B$2)*2)+осн2!$A$2)*осн2!$E$2</f>
        <v>963044.96399999992</v>
      </c>
      <c r="F12" s="44">
        <f>(осн2!J7*осн2!$B$2)*осн2!$D$1+осн2!$A$2+((осн2!J7*осн2!$B$2)*осн2!$D$1+осн2!$A$2)*осн2!$E$2</f>
        <v>1001567.2439999999</v>
      </c>
      <c r="G12" s="163"/>
      <c r="H12" s="164"/>
      <c r="I12" s="71">
        <f>((осн2!I7*осн2!$B$2)*2)+осн2!$A$2+(((осн2!I7*осн2!$B$2)*2)+осн2!$A$2)*осн2!$E$2</f>
        <v>963044.96399999992</v>
      </c>
      <c r="J12" s="31">
        <f>((осн2!J7*осн2!$B$2)*2)+осн2!$A$2+(((осн2!J7*осн2!$B$2)*2)+осн2!$A$2)*осн2!$E$2</f>
        <v>1001567.2439999999</v>
      </c>
      <c r="K12" s="163"/>
      <c r="L12" s="164"/>
      <c r="M12" s="76">
        <f>осн2!I7*осн2!$B$2*осн2!$D$1+осн2!$A$2+(осн2!I7*осн2!$B$2*осн2!$D$1+осн2!$A$2)*осн2!$E$2</f>
        <v>963044.96399999992</v>
      </c>
      <c r="N12" s="37">
        <f>осн2!J7*осн2!$B$2*осн2!$D$1+осн2!$A$2+(осн2!J7*осн2!$B$2*осн2!$D$1+осн2!$A$2)*осн2!$E$2</f>
        <v>1001567.2439999999</v>
      </c>
      <c r="O12" s="30">
        <f>осн2!I7*осн2!$B$2+осн2!$A$2+(осн2!I7*осн2!$B$2+осн2!$A$2)*осн2!$E$2</f>
        <v>481522.48199999996</v>
      </c>
      <c r="P12" s="31">
        <f>осн2!J7*осн2!$B$2+осн2!$A$2+(осн2!J7*осн2!$B$2+осн2!$A$2)*осн2!$E$2</f>
        <v>500783.62199999997</v>
      </c>
      <c r="Q12" s="39">
        <v>978460.67279999994</v>
      </c>
      <c r="R12" s="37">
        <f>осн2!J7*осн2!$B$2*осн2!$D$1+осн2!$A$2+(осн2!J7*осн2!$B$2*осн2!$D$1+осн2!$A$2)*осн2!$E$2</f>
        <v>1001567.2439999999</v>
      </c>
      <c r="S12" s="37">
        <f>осн2!I7*осн2!$B$2+осн2!$A$2+(осн2!I7*осн2!$B$2+осн2!$A$2)*осн2!$E$2</f>
        <v>481522.48199999996</v>
      </c>
      <c r="T12" s="37">
        <f>осн2!J7*осн2!$B$2+осн2!$A$2+(осн2!J7*осн2!$B$2+осн2!$A$2)*осн2!$E$2</f>
        <v>500783.62199999997</v>
      </c>
      <c r="U12"/>
      <c r="V12"/>
      <c r="W12"/>
      <c r="X12"/>
      <c r="Y12"/>
    </row>
    <row r="13" spans="1:25" ht="15.75" hidden="1" customHeight="1" x14ac:dyDescent="0.3">
      <c r="A13" s="147"/>
      <c r="B13" s="189"/>
      <c r="C13" s="186"/>
      <c r="D13" s="46" t="s">
        <v>18</v>
      </c>
      <c r="E13" s="3">
        <f>((осн2!I8*осн2!$B$2)*2)+осн2!$A$2+(((осн2!I8*осн2!$B$2)*2)+осн2!$A$2)*осн2!$E$2</f>
        <v>1922831.7119999998</v>
      </c>
      <c r="F13" s="45">
        <f>(осн2!J8*осн2!$B$2)*осн2!$D$1+осн2!$A$2+((осн2!J8*осн2!$B$2)*осн2!$D$1+осн2!$A$2)*осн2!$E$2</f>
        <v>1999745.2919999999</v>
      </c>
      <c r="G13" s="163"/>
      <c r="H13" s="164"/>
      <c r="I13" s="70">
        <f>((осн2!I8*осн2!$B$2)*2)+осн2!$A$2+(((осн2!I8*осн2!$B$2)*2)+осн2!$A$2)*осн2!$E$2</f>
        <v>1922831.7119999998</v>
      </c>
      <c r="J13" s="28">
        <f>((осн2!J8*осн2!$B$2)*2)+осн2!$A$2+(((осн2!J8*осн2!$B$2)*2)+осн2!$A$2)*осн2!$E$2</f>
        <v>1999745.2919999999</v>
      </c>
      <c r="K13" s="163"/>
      <c r="L13" s="164"/>
      <c r="M13" s="75">
        <f>осн2!I8*осн2!$B$2*осн2!$D$1+осн2!$A$2+(осн2!I8*осн2!$B$2*осн2!$D$1+осн2!$A$2)*осн2!$E$2</f>
        <v>1922831.7119999998</v>
      </c>
      <c r="N13" s="36">
        <f>осн2!J8*осн2!$B$2*осн2!$D$1+осн2!$A$2+(осн2!J8*осн2!$B$2*осн2!$D$1+осн2!$A$2)*осн2!$E$2</f>
        <v>1999745.2919999999</v>
      </c>
      <c r="O13" s="26">
        <f>осн2!I8*осн2!$B$2+осн2!$A$2+(осн2!I8*осн2!$B$2+осн2!$A$2)*осн2!$E$2</f>
        <v>961415.85599999991</v>
      </c>
      <c r="P13" s="28">
        <f>осн2!J8*осн2!$B$2+осн2!$A$2+(осн2!J8*осн2!$B$2+осн2!$A$2)*осн2!$E$2</f>
        <v>999872.64599999995</v>
      </c>
      <c r="Q13" s="40">
        <v>1938247.4207999997</v>
      </c>
      <c r="R13" s="36">
        <f>осн2!J8*осн2!$B$2*осн2!$D$1+осн2!$A$2+(осн2!J8*осн2!$B$2*осн2!$D$1+осн2!$A$2)*осн2!$E$2</f>
        <v>1999745.2919999999</v>
      </c>
      <c r="S13" s="36">
        <f>осн2!I8*осн2!$B$2+осн2!$A$2+(осн2!I8*осн2!$B$2+осн2!$A$2)*осн2!$E$2</f>
        <v>961415.85599999991</v>
      </c>
      <c r="T13" s="36">
        <f>осн2!J8*осн2!$B$2+осн2!$A$2+(осн2!J8*осн2!$B$2+осн2!$A$2)*осн2!$E$2</f>
        <v>999872.64599999995</v>
      </c>
      <c r="U13"/>
      <c r="V13"/>
      <c r="W13"/>
      <c r="X13"/>
      <c r="Y13"/>
    </row>
    <row r="14" spans="1:25" ht="15.75" hidden="1" customHeight="1" x14ac:dyDescent="0.3">
      <c r="A14" s="147"/>
      <c r="B14" s="189"/>
      <c r="C14" s="186"/>
      <c r="D14" s="46" t="s">
        <v>19</v>
      </c>
      <c r="E14" s="3">
        <f>((осн2!I9*осн2!$B$2)*2)+осн2!$A$2+(((осн2!I9*осн2!$B$2)*2)+осн2!$A$2)*осн2!$E$2</f>
        <v>2575489.4759999998</v>
      </c>
      <c r="F14" s="45">
        <f>(осн2!J9*осн2!$B$2)*осн2!$D$1+осн2!$A$2+((осн2!J9*осн2!$B$2)*осн2!$D$1+осн2!$A$2)*осн2!$E$2</f>
        <v>2678509.14</v>
      </c>
      <c r="G14" s="163"/>
      <c r="H14" s="164"/>
      <c r="I14" s="70">
        <f>((осн2!I9*осн2!$B$2)*2)+осн2!$A$2+(((осн2!I9*осн2!$B$2)*2)+осн2!$A$2)*осн2!$E$2</f>
        <v>2575489.4759999998</v>
      </c>
      <c r="J14" s="28">
        <f>((осн2!J9*осн2!$B$2)*2)+осн2!$A$2+(((осн2!J9*осн2!$B$2)*2)+осн2!$A$2)*осн2!$E$2</f>
        <v>2678509.14</v>
      </c>
      <c r="K14" s="163"/>
      <c r="L14" s="164"/>
      <c r="M14" s="75">
        <f>осн2!I9*осн2!$B$2*осн2!$D$1+осн2!$A$2+(осн2!I9*осн2!$B$2*осн2!$D$1+осн2!$A$2)*осн2!$E$2</f>
        <v>2575489.4759999998</v>
      </c>
      <c r="N14" s="36">
        <f>осн2!J9*осн2!$B$2*осн2!$D$1+осн2!$A$2+(осн2!J9*осн2!$B$2*осн2!$D$1+осн2!$A$2)*осн2!$E$2</f>
        <v>2678509.14</v>
      </c>
      <c r="O14" s="26">
        <f>осн2!I9*осн2!$B$2+осн2!$A$2+(осн2!I9*осн2!$B$2+осн2!$A$2)*осн2!$E$2</f>
        <v>1287744.7379999999</v>
      </c>
      <c r="P14" s="28">
        <f>осн2!J9*осн2!$B$2+осн2!$A$2+(осн2!J9*осн2!$B$2+осн2!$A$2)*осн2!$E$2</f>
        <v>1339254.57</v>
      </c>
      <c r="Q14" s="40">
        <v>2590905.1847999999</v>
      </c>
      <c r="R14" s="36">
        <f>осн2!J9*осн2!$B$2*осн2!$D$1+осн2!$A$2+(осн2!J9*осн2!$B$2*осн2!$D$1+осн2!$A$2)*осн2!$E$2</f>
        <v>2678509.14</v>
      </c>
      <c r="S14" s="36">
        <f>осн2!I9*осн2!$B$2+осн2!$A$2+(осн2!I9*осн2!$B$2+осн2!$A$2)*осн2!$E$2</f>
        <v>1287744.7379999999</v>
      </c>
      <c r="T14" s="36">
        <f>осн2!J9*осн2!$B$2+осн2!$A$2+(осн2!J9*осн2!$B$2+осн2!$A$2)*осн2!$E$2</f>
        <v>1339254.57</v>
      </c>
      <c r="U14"/>
      <c r="V14"/>
      <c r="W14"/>
      <c r="X14"/>
      <c r="Y14"/>
    </row>
    <row r="15" spans="1:25" ht="15.75" hidden="1" customHeight="1" x14ac:dyDescent="0.3">
      <c r="A15" s="147"/>
      <c r="B15" s="189"/>
      <c r="C15" s="186"/>
      <c r="D15" s="117" t="s">
        <v>20</v>
      </c>
      <c r="E15" s="10">
        <f>((осн2!I10*осн2!$B$2)*2)+осн2!$A$2+(((осн2!I10*осн2!$B$2)*2)+осн2!$A$2)*осн2!$E$2</f>
        <v>989570.89199999999</v>
      </c>
      <c r="F15" s="44">
        <f>(осн2!J10*осн2!$B$2)*осн2!$D$1+осн2!$A$2+((осн2!J10*осн2!$B$2)*осн2!$D$1+осн2!$A$2)*осн2!$E$2</f>
        <v>1029153.7559999999</v>
      </c>
      <c r="G15" s="163"/>
      <c r="H15" s="164"/>
      <c r="I15" s="71">
        <f>((осн2!I10*осн2!$B$2)*2)+осн2!$A$2+(((осн2!I10*осн2!$B$2)*2)+осн2!$A$2)*осн2!$E$2</f>
        <v>989570.89199999999</v>
      </c>
      <c r="J15" s="31">
        <f>((осн2!J10*осн2!$B$2)*2)+осн2!$A$2+(((осн2!J10*осн2!$B$2)*2)+осн2!$A$2)*осн2!$E$2</f>
        <v>1029153.7559999999</v>
      </c>
      <c r="K15" s="163"/>
      <c r="L15" s="164"/>
      <c r="M15" s="76">
        <f>осн2!I10*осн2!$B$2*осн2!$D$1+осн2!$A$2+(осн2!I10*осн2!$B$2*осн2!$D$1+осн2!$A$2)*осн2!$E$2</f>
        <v>989570.89199999999</v>
      </c>
      <c r="N15" s="37">
        <f>осн2!J10*осн2!$B$2*осн2!$D$1+осн2!$A$2+(осн2!J10*осн2!$B$2*осн2!$D$1+осн2!$A$2)*осн2!$E$2</f>
        <v>1029153.7559999999</v>
      </c>
      <c r="O15" s="30">
        <f>осн2!I10*осн2!$B$2+осн2!$A$2+(осн2!I10*осн2!$B$2+осн2!$A$2)*осн2!$E$2</f>
        <v>494785.446</v>
      </c>
      <c r="P15" s="31">
        <f>осн2!J10*осн2!$B$2+осн2!$A$2+(осн2!J10*осн2!$B$2+осн2!$A$2)*осн2!$E$2</f>
        <v>514576.87799999997</v>
      </c>
      <c r="Q15" s="39">
        <v>1004986.6008000001</v>
      </c>
      <c r="R15" s="37">
        <f>осн2!J10*осн2!$B$2*осн2!$D$1+осн2!$A$2+(осн2!J10*осн2!$B$2*осн2!$D$1+осн2!$A$2)*осн2!$E$2</f>
        <v>1029153.7559999999</v>
      </c>
      <c r="S15" s="37">
        <f>осн2!I10*осн2!$B$2+осн2!$A$2+(осн2!I10*осн2!$B$2+осн2!$A$2)*осн2!$E$2</f>
        <v>494785.446</v>
      </c>
      <c r="T15" s="37">
        <f>осн2!J10*осн2!$B$2+осн2!$A$2+(осн2!J10*осн2!$B$2+осн2!$A$2)*осн2!$E$2</f>
        <v>514576.87799999997</v>
      </c>
      <c r="U15"/>
      <c r="V15"/>
      <c r="W15"/>
      <c r="X15"/>
      <c r="Y15"/>
    </row>
    <row r="16" spans="1:25" ht="15.75" hidden="1" customHeight="1" x14ac:dyDescent="0.3">
      <c r="A16" s="147"/>
      <c r="B16" s="189"/>
      <c r="C16" s="186"/>
      <c r="D16" s="46" t="s">
        <v>21</v>
      </c>
      <c r="E16" s="3">
        <f>((осн2!I11*осн2!$B$2)*2)+осн2!$A$2+(((осн2!I11*осн2!$B$2)*2)+осн2!$A$2)*осн2!$E$2</f>
        <v>1975873.656</v>
      </c>
      <c r="F16" s="45">
        <f>(осн2!J11*осн2!$B$2)*осн2!$D$1+осн2!$A$2+((осн2!J11*осн2!$B$2)*осн2!$D$1+осн2!$A$2)*осн2!$E$2</f>
        <v>2054909.112</v>
      </c>
      <c r="G16" s="163"/>
      <c r="H16" s="164"/>
      <c r="I16" s="70">
        <f>((осн2!I11*осн2!$B$2)*2)+осн2!$A$2+(((осн2!I11*осн2!$B$2)*2)+осн2!$A$2)*осн2!$E$2</f>
        <v>1975873.656</v>
      </c>
      <c r="J16" s="28">
        <f>((осн2!J11*осн2!$B$2)*2)+осн2!$A$2+(((осн2!J11*осн2!$B$2)*2)+осн2!$A$2)*осн2!$E$2</f>
        <v>2054909.112</v>
      </c>
      <c r="K16" s="163"/>
      <c r="L16" s="164"/>
      <c r="M16" s="75">
        <f>осн2!I11*осн2!$B$2*осн2!$D$1+осн2!$A$2+(осн2!I11*осн2!$B$2*осн2!$D$1+осн2!$A$2)*осн2!$E$2</f>
        <v>1975873.656</v>
      </c>
      <c r="N16" s="36">
        <f>осн2!J11*осн2!$B$2*осн2!$D$1+осн2!$A$2+(осн2!J11*осн2!$B$2*осн2!$D$1+осн2!$A$2)*осн2!$E$2</f>
        <v>2054909.112</v>
      </c>
      <c r="O16" s="26">
        <f>осн2!I11*осн2!$B$2+осн2!$A$2+(осн2!I11*осн2!$B$2+осн2!$A$2)*осн2!$E$2</f>
        <v>987936.82799999998</v>
      </c>
      <c r="P16" s="28">
        <f>осн2!J11*осн2!$B$2+осн2!$A$2+(осн2!J11*осн2!$B$2+осн2!$A$2)*осн2!$E$2</f>
        <v>1027454.556</v>
      </c>
      <c r="Q16" s="40">
        <v>1991289.3647999999</v>
      </c>
      <c r="R16" s="36">
        <f>осн2!J11*осн2!$B$2*осн2!$D$1+осн2!$A$2+(осн2!J11*осн2!$B$2*осн2!$D$1+осн2!$A$2)*осн2!$E$2</f>
        <v>2054909.112</v>
      </c>
      <c r="S16" s="36">
        <f>осн2!I11*осн2!$B$2+осн2!$A$2+(осн2!I11*осн2!$B$2+осн2!$A$2)*осн2!$E$2</f>
        <v>987936.82799999998</v>
      </c>
      <c r="T16" s="36">
        <f>осн2!J11*осн2!$B$2+осн2!$A$2+(осн2!J11*осн2!$B$2+осн2!$A$2)*осн2!$E$2</f>
        <v>1027454.556</v>
      </c>
      <c r="U16"/>
      <c r="V16"/>
      <c r="W16"/>
      <c r="X16"/>
      <c r="Y16"/>
    </row>
    <row r="17" spans="1:25" ht="15.75" hidden="1" customHeight="1" x14ac:dyDescent="0.3">
      <c r="A17" s="147"/>
      <c r="B17" s="189"/>
      <c r="C17" s="186"/>
      <c r="D17" s="46" t="s">
        <v>22</v>
      </c>
      <c r="E17" s="3">
        <f>((осн2!I12*осн2!$B$2)*2)+осн2!$A$2+(((осн2!I12*осн2!$B$2)*2)+осн2!$A$2)*осн2!$E$2</f>
        <v>2646566.3039999995</v>
      </c>
      <c r="F17" s="45">
        <f>(осн2!J12*осн2!$B$2)*осн2!$D$1+осн2!$A$2+((осн2!J12*осн2!$B$2)*осн2!$D$1+осн2!$A$2)*осн2!$E$2</f>
        <v>2752428.588</v>
      </c>
      <c r="G17" s="163"/>
      <c r="H17" s="164"/>
      <c r="I17" s="70">
        <f>((осн2!I12*осн2!$B$2)*2)+осн2!$A$2+(((осн2!I12*осн2!$B$2)*2)+осн2!$A$2)*осн2!$E$2</f>
        <v>2646566.3039999995</v>
      </c>
      <c r="J17" s="28">
        <f>((осн2!J12*осн2!$B$2)*2)+осн2!$A$2+(((осн2!J12*осн2!$B$2)*2)+осн2!$A$2)*осн2!$E$2</f>
        <v>2752428.588</v>
      </c>
      <c r="K17" s="163"/>
      <c r="L17" s="164"/>
      <c r="M17" s="75">
        <f>осн2!I12*осн2!$B$2*осн2!$D$1+осн2!$A$2+(осн2!I12*осн2!$B$2*осн2!$D$1+осн2!$A$2)*осн2!$E$2</f>
        <v>2646566.3039999995</v>
      </c>
      <c r="N17" s="36">
        <f>осн2!J12*осн2!$B$2*осн2!$D$1+осн2!$A$2+(осн2!J12*осн2!$B$2*осн2!$D$1+осн2!$A$2)*осн2!$E$2</f>
        <v>2752428.588</v>
      </c>
      <c r="O17" s="26">
        <f>осн2!I12*осн2!$B$2+осн2!$A$2+(осн2!I12*осн2!$B$2+осн2!$A$2)*осн2!$E$2</f>
        <v>1323283.1519999998</v>
      </c>
      <c r="P17" s="28">
        <f>осн2!J12*осн2!$B$2+осн2!$A$2+(осн2!J12*осн2!$B$2+осн2!$A$2)*осн2!$E$2</f>
        <v>1376214.294</v>
      </c>
      <c r="Q17" s="40">
        <v>2661982.0128000001</v>
      </c>
      <c r="R17" s="36">
        <f>осн2!J12*осн2!$B$2*осн2!$D$1+осн2!$A$2+(осн2!J12*осн2!$B$2*осн2!$D$1+осн2!$A$2)*осн2!$E$2</f>
        <v>2752428.588</v>
      </c>
      <c r="S17" s="36">
        <f>осн2!I12*осн2!$B$2+осн2!$A$2+(осн2!I12*осн2!$B$2+осн2!$A$2)*осн2!$E$2</f>
        <v>1323283.1519999998</v>
      </c>
      <c r="T17" s="36">
        <f>осн2!J12*осн2!$B$2+осн2!$A$2+(осн2!J12*осн2!$B$2+осн2!$A$2)*осн2!$E$2</f>
        <v>1376214.294</v>
      </c>
      <c r="U17"/>
      <c r="V17"/>
      <c r="W17"/>
      <c r="X17"/>
      <c r="Y17"/>
    </row>
    <row r="18" spans="1:25" ht="15.75" hidden="1" customHeight="1" x14ac:dyDescent="0.3">
      <c r="A18" s="147"/>
      <c r="B18" s="189"/>
      <c r="C18" s="186"/>
      <c r="D18" s="46" t="s">
        <v>23</v>
      </c>
      <c r="E18" s="3">
        <f>((осн2!I13*осн2!$B$2)*2)+осн2!$A$2+(((осн2!I13*осн2!$B$2)*2)+осн2!$A$2)*осн2!$E$2</f>
        <v>3546398.1959999995</v>
      </c>
      <c r="F18" s="45">
        <f>(осн2!J13*осн2!$B$2)*осн2!$D$1+осн2!$A$2+((осн2!J13*осн2!$B$2)*осн2!$D$1+осн2!$A$2)*осн2!$E$2</f>
        <v>3688253.784</v>
      </c>
      <c r="G18" s="163"/>
      <c r="H18" s="164"/>
      <c r="I18" s="70">
        <f>((осн2!I13*осн2!$B$2)*2)+осн2!$A$2+(((осн2!I13*осн2!$B$2)*2)+осн2!$A$2)*осн2!$E$2</f>
        <v>3546398.1959999995</v>
      </c>
      <c r="J18" s="28">
        <f>((осн2!J13*осн2!$B$2)*2)+осн2!$A$2+(((осн2!J13*осн2!$B$2)*2)+осн2!$A$2)*осн2!$E$2</f>
        <v>3688253.784</v>
      </c>
      <c r="K18" s="163"/>
      <c r="L18" s="164"/>
      <c r="M18" s="75">
        <f>осн2!I13*осн2!$B$2*осн2!$D$1+осн2!$A$2+(осн2!I13*осн2!$B$2*осн2!$D$1+осн2!$A$2)*осн2!$E$2</f>
        <v>3546398.1959999995</v>
      </c>
      <c r="N18" s="36">
        <f>осн2!J13*осн2!$B$2*осн2!$D$1+осн2!$A$2+(осн2!J13*осн2!$B$2*осн2!$D$1+осн2!$A$2)*осн2!$E$2</f>
        <v>3688253.784</v>
      </c>
      <c r="O18" s="26">
        <f>осн2!I13*осн2!$B$2+осн2!$A$2+(осн2!I13*осн2!$B$2+осн2!$A$2)*осн2!$E$2</f>
        <v>1773199.0979999998</v>
      </c>
      <c r="P18" s="28">
        <f>осн2!J13*осн2!$B$2+осн2!$A$2+(осн2!J13*осн2!$B$2+осн2!$A$2)*осн2!$E$2</f>
        <v>1844126.892</v>
      </c>
      <c r="Q18" s="40">
        <v>3561813.9047999997</v>
      </c>
      <c r="R18" s="36">
        <f>осн2!J13*осн2!$B$2*осн2!$D$1+осн2!$A$2+(осн2!J13*осн2!$B$2*осн2!$D$1+осн2!$A$2)*осн2!$E$2</f>
        <v>3688253.784</v>
      </c>
      <c r="S18" s="36">
        <f>осн2!I13*осн2!$B$2+осн2!$A$2+(осн2!I13*осн2!$B$2+осн2!$A$2)*осн2!$E$2</f>
        <v>1773199.0979999998</v>
      </c>
      <c r="T18" s="36">
        <f>осн2!J13*осн2!$B$2+осн2!$A$2+(осн2!J13*осн2!$B$2+осн2!$A$2)*осн2!$E$2</f>
        <v>1844126.892</v>
      </c>
      <c r="U18"/>
      <c r="V18"/>
      <c r="W18"/>
      <c r="X18"/>
      <c r="Y18"/>
    </row>
    <row r="19" spans="1:25" ht="15.75" hidden="1" customHeight="1" x14ac:dyDescent="0.3">
      <c r="A19" s="147"/>
      <c r="B19" s="189"/>
      <c r="C19" s="186"/>
      <c r="D19" s="46" t="s">
        <v>24</v>
      </c>
      <c r="E19" s="3">
        <f>((осн2!I14*осн2!$B$2)*2)+осн2!$A$2+(((осн2!I14*осн2!$B$2)*2)+осн2!$A$2)*осн2!$E$2</f>
        <v>4752168.216</v>
      </c>
      <c r="F19" s="45">
        <f>(осн2!J14*осн2!$B$2)*осн2!$D$1+осн2!$A$2+((осн2!J14*осн2!$B$2)*осн2!$D$1+осн2!$A$2)*осн2!$E$2</f>
        <v>4942254.8879999993</v>
      </c>
      <c r="G19" s="163"/>
      <c r="H19" s="164"/>
      <c r="I19" s="70">
        <f>((осн2!I14*осн2!$B$2)*2)+осн2!$A$2+(((осн2!I14*осн2!$B$2)*2)+осн2!$A$2)*осн2!$E$2</f>
        <v>4752168.216</v>
      </c>
      <c r="J19" s="28">
        <f>((осн2!J14*осн2!$B$2)*2)+осн2!$A$2+(((осн2!J14*осн2!$B$2)*2)+осн2!$A$2)*осн2!$E$2</f>
        <v>4942254.8879999993</v>
      </c>
      <c r="K19" s="163"/>
      <c r="L19" s="164"/>
      <c r="M19" s="75">
        <f>осн2!I14*осн2!$B$2*осн2!$D$1+осн2!$A$2+(осн2!I14*осн2!$B$2*осн2!$D$1+осн2!$A$2)*осн2!$E$2</f>
        <v>4752168.216</v>
      </c>
      <c r="N19" s="36">
        <f>осн2!J14*осн2!$B$2*осн2!$D$1+осн2!$A$2+(осн2!J14*осн2!$B$2*осн2!$D$1+осн2!$A$2)*осн2!$E$2</f>
        <v>4942254.8879999993</v>
      </c>
      <c r="O19" s="26">
        <f>осн2!I14*осн2!$B$2+осн2!$A$2+(осн2!I14*осн2!$B$2+осн2!$A$2)*осн2!$E$2</f>
        <v>2376084.108</v>
      </c>
      <c r="P19" s="28">
        <f>осн2!J14*осн2!$B$2+осн2!$A$2+(осн2!J14*осн2!$B$2+осн2!$A$2)*осн2!$E$2</f>
        <v>2471127.4439999997</v>
      </c>
      <c r="Q19" s="40">
        <v>4767583.9248000002</v>
      </c>
      <c r="R19" s="36">
        <f>осн2!J14*осн2!$B$2*осн2!$D$1+осн2!$A$2+(осн2!J14*осн2!$B$2*осн2!$D$1+осн2!$A$2)*осн2!$E$2</f>
        <v>4942254.8879999993</v>
      </c>
      <c r="S19" s="36">
        <f>осн2!I14*осн2!$B$2+осн2!$A$2+(осн2!I14*осн2!$B$2+осн2!$A$2)*осн2!$E$2</f>
        <v>2376084.108</v>
      </c>
      <c r="T19" s="36">
        <f>осн2!J14*осн2!$B$2+осн2!$A$2+(осн2!J14*осн2!$B$2+осн2!$A$2)*осн2!$E$2</f>
        <v>2471127.4439999997</v>
      </c>
      <c r="U19"/>
      <c r="V19"/>
      <c r="W19"/>
      <c r="X19"/>
      <c r="Y19"/>
    </row>
    <row r="20" spans="1:25" ht="15.75" hidden="1" customHeight="1" x14ac:dyDescent="0.3">
      <c r="A20" s="147"/>
      <c r="B20" s="189"/>
      <c r="C20" s="186"/>
      <c r="D20" s="46" t="s">
        <v>25</v>
      </c>
      <c r="E20" s="3">
        <f>((осн2!I15*осн2!$B$2)*2)+осн2!$A$2+(((осн2!I15*осн2!$B$2)*2)+осн2!$A$2)*осн2!$E$2</f>
        <v>6367904.9279999994</v>
      </c>
      <c r="F20" s="45">
        <f>(осн2!J15*осн2!$B$2)*осн2!$D$1+осн2!$A$2+((осн2!J15*осн2!$B$2)*осн2!$D$1+осн2!$A$2)*осн2!$E$2</f>
        <v>6622620.6719999993</v>
      </c>
      <c r="G20" s="163"/>
      <c r="H20" s="164"/>
      <c r="I20" s="70">
        <f>((осн2!I15*осн2!$B$2)*2)+осн2!$A$2+(((осн2!I15*осн2!$B$2)*2)+осн2!$A$2)*осн2!$E$2</f>
        <v>6367904.9279999994</v>
      </c>
      <c r="J20" s="28">
        <f>((осн2!J15*осн2!$B$2)*2)+осн2!$A$2+(((осн2!J15*осн2!$B$2)*2)+осн2!$A$2)*осн2!$E$2</f>
        <v>6622620.6719999993</v>
      </c>
      <c r="K20" s="163"/>
      <c r="L20" s="164"/>
      <c r="M20" s="75">
        <f>осн2!I15*осн2!$B$2*осн2!$D$1+осн2!$A$2+(осн2!I15*осн2!$B$2*осн2!$D$1+осн2!$A$2)*осн2!$E$2</f>
        <v>6367904.9279999994</v>
      </c>
      <c r="N20" s="36">
        <f>осн2!J15*осн2!$B$2*осн2!$D$1+осн2!$A$2+(осн2!J15*осн2!$B$2*осн2!$D$1+осн2!$A$2)*осн2!$E$2</f>
        <v>6622620.6719999993</v>
      </c>
      <c r="O20" s="26">
        <f>осн2!I15*осн2!$B$2+осн2!$A$2+(осн2!I15*осн2!$B$2+осн2!$A$2)*осн2!$E$2</f>
        <v>3183952.4639999997</v>
      </c>
      <c r="P20" s="28">
        <f>осн2!J15*осн2!$B$2+осн2!$A$2+(осн2!J15*осн2!$B$2+осн2!$A$2)*осн2!$E$2</f>
        <v>3311310.3359999997</v>
      </c>
      <c r="Q20" s="40">
        <v>6383320.6367999995</v>
      </c>
      <c r="R20" s="36">
        <f>осн2!J15*осн2!$B$2*осн2!$D$1+осн2!$A$2+(осн2!J15*осн2!$B$2*осн2!$D$1+осн2!$A$2)*осн2!$E$2</f>
        <v>6622620.6719999993</v>
      </c>
      <c r="S20" s="36">
        <f>осн2!I15*осн2!$B$2+осн2!$A$2+(осн2!I15*осн2!$B$2+осн2!$A$2)*осн2!$E$2</f>
        <v>3183952.4639999997</v>
      </c>
      <c r="T20" s="36">
        <f>осн2!J15*осн2!$B$2+осн2!$A$2+(осн2!J15*осн2!$B$2+осн2!$A$2)*осн2!$E$2</f>
        <v>3311310.3359999997</v>
      </c>
      <c r="U20"/>
      <c r="V20"/>
      <c r="W20"/>
      <c r="X20"/>
      <c r="Y20"/>
    </row>
    <row r="21" spans="1:25" ht="15.75" hidden="1" customHeight="1" x14ac:dyDescent="0.3">
      <c r="A21" s="147"/>
      <c r="B21" s="189"/>
      <c r="C21" s="186"/>
      <c r="D21" s="117" t="s">
        <v>26</v>
      </c>
      <c r="E21" s="10">
        <f>((осн2!I16*осн2!$B$2)*2)+осн2!$A$2+(((осн2!I16*осн2!$B$2)*2)+осн2!$A$2)*осн2!$E$2</f>
        <v>1012888.872</v>
      </c>
      <c r="F21" s="44">
        <f>(осн2!J16*осн2!$B$2)*осн2!$D$1+осн2!$A$2+((осн2!J16*осн2!$B$2)*осн2!$D$1+осн2!$A$2)*осн2!$E$2</f>
        <v>1053404.172</v>
      </c>
      <c r="G21" s="163"/>
      <c r="H21" s="164"/>
      <c r="I21" s="71">
        <f>((осн2!I16*осн2!$B$2)*2)+осн2!$A$2+(((осн2!I16*осн2!$B$2)*2)+осн2!$A$2)*осн2!$E$2</f>
        <v>1012888.872</v>
      </c>
      <c r="J21" s="31">
        <f>((осн2!J16*осн2!$B$2)*2)+осн2!$A$2+(((осн2!J16*осн2!$B$2)*2)+осн2!$A$2)*осн2!$E$2</f>
        <v>1053404.172</v>
      </c>
      <c r="K21" s="163"/>
      <c r="L21" s="164"/>
      <c r="M21" s="76">
        <f>осн2!I16*осн2!$B$2*осн2!$D$1+осн2!$A$2+(осн2!I16*осн2!$B$2*осн2!$D$1+осн2!$A$2)*осн2!$E$2</f>
        <v>1012888.872</v>
      </c>
      <c r="N21" s="37">
        <f>осн2!J16*осн2!$B$2*осн2!$D$1+осн2!$A$2+(осн2!J16*осн2!$B$2*осн2!$D$1+осн2!$A$2)*осн2!$E$2</f>
        <v>1053404.172</v>
      </c>
      <c r="O21" s="30">
        <f>осн2!I16*осн2!$B$2+осн2!$A$2+(осн2!I16*осн2!$B$2+осн2!$A$2)*осн2!$E$2</f>
        <v>506444.43599999999</v>
      </c>
      <c r="P21" s="31">
        <f>осн2!J16*осн2!$B$2+осн2!$A$2+(осн2!J16*осн2!$B$2+осн2!$A$2)*осн2!$E$2</f>
        <v>526702.08600000001</v>
      </c>
      <c r="Q21" s="39">
        <v>1028304.5808000001</v>
      </c>
      <c r="R21" s="37">
        <f>осн2!J16*осн2!$B$2*осн2!$D$1+осн2!$A$2+(осн2!J16*осн2!$B$2*осн2!$D$1+осн2!$A$2)*осн2!$E$2</f>
        <v>1053404.172</v>
      </c>
      <c r="S21" s="37">
        <f>осн2!I16*осн2!$B$2+осн2!$A$2+(осн2!I16*осн2!$B$2+осн2!$A$2)*осн2!$E$2</f>
        <v>506444.43599999999</v>
      </c>
      <c r="T21" s="37">
        <f>осн2!J16*осн2!$B$2+осн2!$A$2+(осн2!J16*осн2!$B$2+осн2!$A$2)*осн2!$E$2</f>
        <v>526702.08600000001</v>
      </c>
      <c r="U21"/>
      <c r="V21"/>
      <c r="W21"/>
      <c r="X21"/>
      <c r="Y21"/>
    </row>
    <row r="22" spans="1:25" ht="15.75" hidden="1" customHeight="1" x14ac:dyDescent="0.3">
      <c r="A22" s="147"/>
      <c r="B22" s="189"/>
      <c r="C22" s="186"/>
      <c r="D22" s="46" t="s">
        <v>27</v>
      </c>
      <c r="E22" s="3">
        <f>((осн2!I17*осн2!$B$2)*2)+осн2!$A$2+(((осн2!I17*осн2!$B$2)*2)+осн2!$A$2)*осн2!$E$2</f>
        <v>2022518.82</v>
      </c>
      <c r="F22" s="45">
        <f>(осн2!J17*осн2!$B$2)*осн2!$D$1+осн2!$A$2+((осн2!J17*осн2!$B$2)*осн2!$D$1+осн2!$A$2)*осн2!$E$2</f>
        <v>2103419.148</v>
      </c>
      <c r="G22" s="163"/>
      <c r="H22" s="164"/>
      <c r="I22" s="70">
        <f>((осн2!I17*осн2!$B$2)*2)+осн2!$A$2+(((осн2!I17*осн2!$B$2)*2)+осн2!$A$2)*осн2!$E$2</f>
        <v>2022518.82</v>
      </c>
      <c r="J22" s="28">
        <f>((осн2!J17*осн2!$B$2)*2)+осн2!$A$2+(((осн2!J17*осн2!$B$2)*2)+осн2!$A$2)*осн2!$E$2</f>
        <v>2103419.148</v>
      </c>
      <c r="K22" s="163"/>
      <c r="L22" s="164"/>
      <c r="M22" s="75">
        <f>осн2!I17*осн2!$B$2*осн2!$D$1+осн2!$A$2+(осн2!I17*осн2!$B$2*осн2!$D$1+осн2!$A$2)*осн2!$E$2</f>
        <v>2022518.82</v>
      </c>
      <c r="N22" s="36">
        <f>осн2!J17*осн2!$B$2*осн2!$D$1+осн2!$A$2+(осн2!J17*осн2!$B$2*осн2!$D$1+осн2!$A$2)*осн2!$E$2</f>
        <v>2103419.148</v>
      </c>
      <c r="O22" s="26">
        <f>осн2!I17*осн2!$B$2+осн2!$A$2+(осн2!I17*осн2!$B$2+осн2!$A$2)*осн2!$E$2</f>
        <v>1011259.41</v>
      </c>
      <c r="P22" s="28">
        <f>осн2!J17*осн2!$B$2+осн2!$A$2+(осн2!J17*осн2!$B$2+осн2!$A$2)*осн2!$E$2</f>
        <v>1051709.574</v>
      </c>
      <c r="Q22" s="40">
        <v>2037934.5288</v>
      </c>
      <c r="R22" s="36">
        <f>осн2!J17*осн2!$B$2*осн2!$D$1+осн2!$A$2+(осн2!J17*осн2!$B$2*осн2!$D$1+осн2!$A$2)*осн2!$E$2</f>
        <v>2103419.148</v>
      </c>
      <c r="S22" s="36">
        <f>осн2!I17*осн2!$B$2+осн2!$A$2+(осн2!I17*осн2!$B$2+осн2!$A$2)*осн2!$E$2</f>
        <v>1011259.41</v>
      </c>
      <c r="T22" s="36">
        <f>осн2!J17*осн2!$B$2+осн2!$A$2+(осн2!J17*осн2!$B$2+осн2!$A$2)*осн2!$E$2</f>
        <v>1051709.574</v>
      </c>
      <c r="U22"/>
      <c r="V22"/>
      <c r="W22"/>
      <c r="X22"/>
      <c r="Y22"/>
    </row>
    <row r="23" spans="1:25" ht="15.75" hidden="1" customHeight="1" x14ac:dyDescent="0.3">
      <c r="A23" s="147"/>
      <c r="B23" s="189"/>
      <c r="C23" s="186"/>
      <c r="D23" s="46" t="s">
        <v>28</v>
      </c>
      <c r="E23" s="3">
        <f>((осн2!I18*осн2!$B$2)*2)+осн2!$A$2+(((осн2!I18*осн2!$B$2)*2)+осн2!$A$2)*осн2!$E$2</f>
        <v>2709066.42</v>
      </c>
      <c r="F23" s="45">
        <f>(осн2!J18*осн2!$B$2)*осн2!$D$1+осн2!$A$2+((осн2!J18*осн2!$B$2)*осн2!$D$1+осн2!$A$2)*осн2!$E$2</f>
        <v>2817428.6519999998</v>
      </c>
      <c r="G23" s="163"/>
      <c r="H23" s="164"/>
      <c r="I23" s="70">
        <f>((осн2!I18*осн2!$B$2)*2)+осн2!$A$2+(((осн2!I18*осн2!$B$2)*2)+осн2!$A$2)*осн2!$E$2</f>
        <v>2709066.42</v>
      </c>
      <c r="J23" s="28">
        <f>((осн2!J18*осн2!$B$2)*2)+осн2!$A$2+(((осн2!J18*осн2!$B$2)*2)+осн2!$A$2)*осн2!$E$2</f>
        <v>2817428.6519999998</v>
      </c>
      <c r="K23" s="163"/>
      <c r="L23" s="164"/>
      <c r="M23" s="75">
        <f>осн2!I18*осн2!$B$2*осн2!$D$1+осн2!$A$2+(осн2!I18*осн2!$B$2*осн2!$D$1+осн2!$A$2)*осн2!$E$2</f>
        <v>2709066.42</v>
      </c>
      <c r="N23" s="36">
        <f>осн2!J18*осн2!$B$2*осн2!$D$1+осн2!$A$2+(осн2!J18*осн2!$B$2*осн2!$D$1+осн2!$A$2)*осн2!$E$2</f>
        <v>2817428.6519999998</v>
      </c>
      <c r="O23" s="26">
        <f>осн2!I18*осн2!$B$2+осн2!$A$2+(осн2!I18*осн2!$B$2+осн2!$A$2)*осн2!$E$2</f>
        <v>1354533.21</v>
      </c>
      <c r="P23" s="28">
        <f>осн2!J18*осн2!$B$2+осн2!$A$2+(осн2!J18*осн2!$B$2+осн2!$A$2)*осн2!$E$2</f>
        <v>1408714.3259999999</v>
      </c>
      <c r="Q23" s="40">
        <v>2724482.1288000001</v>
      </c>
      <c r="R23" s="36">
        <f>осн2!J18*осн2!$B$2*осн2!$D$1+осн2!$A$2+(осн2!J18*осн2!$B$2*осн2!$D$1+осн2!$A$2)*осн2!$E$2</f>
        <v>2817428.6519999998</v>
      </c>
      <c r="S23" s="36">
        <f>осн2!I18*осн2!$B$2+осн2!$A$2+(осн2!I18*осн2!$B$2+осн2!$A$2)*осн2!$E$2</f>
        <v>1354533.21</v>
      </c>
      <c r="T23" s="36">
        <f>осн2!J18*осн2!$B$2+осн2!$A$2+(осн2!J18*осн2!$B$2+осн2!$A$2)*осн2!$E$2</f>
        <v>1408714.3259999999</v>
      </c>
      <c r="U23"/>
      <c r="V23"/>
      <c r="W23"/>
      <c r="X23"/>
      <c r="Y23"/>
    </row>
    <row r="24" spans="1:25" ht="15.75" hidden="1" customHeight="1" x14ac:dyDescent="0.3">
      <c r="A24" s="147"/>
      <c r="B24" s="189"/>
      <c r="C24" s="186"/>
      <c r="D24" s="46" t="s">
        <v>29</v>
      </c>
      <c r="E24" s="3">
        <f>((осн2!I19*осн2!$B$2)*2)+осн2!$A$2+(((осн2!I19*осн2!$B$2)*2)+осн2!$A$2)*осн2!$E$2</f>
        <v>3630143.9759999998</v>
      </c>
      <c r="F24" s="45">
        <f>(осн2!J19*осн2!$B$2)*осн2!$D$1+осн2!$A$2+((осн2!J19*осн2!$B$2)*осн2!$D$1+осн2!$A$2)*осн2!$E$2</f>
        <v>3775349.82</v>
      </c>
      <c r="G24" s="163"/>
      <c r="H24" s="164"/>
      <c r="I24" s="70">
        <f>((осн2!I19*осн2!$B$2)*2)+осн2!$A$2+(((осн2!I19*осн2!$B$2)*2)+осн2!$A$2)*осн2!$E$2</f>
        <v>3630143.9759999998</v>
      </c>
      <c r="J24" s="28">
        <f>((осн2!J19*осн2!$B$2)*2)+осн2!$A$2+(((осн2!J19*осн2!$B$2)*2)+осн2!$A$2)*осн2!$E$2</f>
        <v>3775349.82</v>
      </c>
      <c r="K24" s="163"/>
      <c r="L24" s="164"/>
      <c r="M24" s="75">
        <f>осн2!I19*осн2!$B$2*осн2!$D$1+осн2!$A$2+(осн2!I19*осн2!$B$2*осн2!$D$1+осн2!$A$2)*осн2!$E$2</f>
        <v>3630143.9759999998</v>
      </c>
      <c r="N24" s="36">
        <f>осн2!J19*осн2!$B$2*осн2!$D$1+осн2!$A$2+(осн2!J19*осн2!$B$2*осн2!$D$1+осн2!$A$2)*осн2!$E$2</f>
        <v>3775349.82</v>
      </c>
      <c r="O24" s="26">
        <f>осн2!I19*осн2!$B$2+осн2!$A$2+(осн2!I19*осн2!$B$2+осн2!$A$2)*осн2!$E$2</f>
        <v>1815071.9879999999</v>
      </c>
      <c r="P24" s="28">
        <f>осн2!J19*осн2!$B$2+осн2!$A$2+(осн2!J19*осн2!$B$2+осн2!$A$2)*осн2!$E$2</f>
        <v>1887674.91</v>
      </c>
      <c r="Q24" s="40">
        <v>3645559.6847999999</v>
      </c>
      <c r="R24" s="36">
        <f>осн2!J19*осн2!$B$2*осн2!$D$1+осн2!$A$2+(осн2!J19*осн2!$B$2*осн2!$D$1+осн2!$A$2)*осн2!$E$2</f>
        <v>3775349.82</v>
      </c>
      <c r="S24" s="36">
        <f>осн2!I19*осн2!$B$2+осн2!$A$2+(осн2!I19*осн2!$B$2+осн2!$A$2)*осн2!$E$2</f>
        <v>1815071.9879999999</v>
      </c>
      <c r="T24" s="36">
        <f>осн2!J19*осн2!$B$2+осн2!$A$2+(осн2!J19*осн2!$B$2+осн2!$A$2)*осн2!$E$2</f>
        <v>1887674.91</v>
      </c>
      <c r="U24"/>
      <c r="V24"/>
      <c r="W24"/>
      <c r="X24"/>
      <c r="Y24"/>
    </row>
    <row r="25" spans="1:25" ht="15.75" hidden="1" customHeight="1" x14ac:dyDescent="0.3">
      <c r="A25" s="147"/>
      <c r="B25" s="189"/>
      <c r="C25" s="186"/>
      <c r="D25" s="46" t="s">
        <v>30</v>
      </c>
      <c r="E25" s="3">
        <f>((осн2!I20*осн2!$B$2)*2)+осн2!$A$2+(((осн2!I20*осн2!$B$2)*2)+осн2!$A$2)*осн2!$E$2</f>
        <v>4864395.42</v>
      </c>
      <c r="F25" s="45">
        <f>(осн2!J20*осн2!$B$2)*осн2!$D$1+осн2!$A$2+((осн2!J20*осн2!$B$2)*осн2!$D$1+осн2!$A$2)*осн2!$E$2</f>
        <v>5058970.811999999</v>
      </c>
      <c r="G25" s="163"/>
      <c r="H25" s="164"/>
      <c r="I25" s="70">
        <f>((осн2!I20*осн2!$B$2)*2)+осн2!$A$2+(((осн2!I20*осн2!$B$2)*2)+осн2!$A$2)*осн2!$E$2</f>
        <v>4864395.42</v>
      </c>
      <c r="J25" s="28">
        <f>((осн2!J20*осн2!$B$2)*2)+осн2!$A$2+(((осн2!J20*осн2!$B$2)*2)+осн2!$A$2)*осн2!$E$2</f>
        <v>5058970.811999999</v>
      </c>
      <c r="K25" s="163"/>
      <c r="L25" s="164"/>
      <c r="M25" s="75">
        <f>осн2!I20*осн2!$B$2*осн2!$D$1+осн2!$A$2+(осн2!I20*осн2!$B$2*осн2!$D$1+осн2!$A$2)*осн2!$E$2</f>
        <v>4864395.42</v>
      </c>
      <c r="N25" s="36">
        <f>осн2!J20*осн2!$B$2*осн2!$D$1+осн2!$A$2+(осн2!J20*осн2!$B$2*осн2!$D$1+осн2!$A$2)*осн2!$E$2</f>
        <v>5058970.811999999</v>
      </c>
      <c r="O25" s="26">
        <f>осн2!I20*осн2!$B$2+осн2!$A$2+(осн2!I20*осн2!$B$2+осн2!$A$2)*осн2!$E$2</f>
        <v>2432197.71</v>
      </c>
      <c r="P25" s="28">
        <f>осн2!J20*осн2!$B$2+осн2!$A$2+(осн2!J20*осн2!$B$2+осн2!$A$2)*осн2!$E$2</f>
        <v>2529485.4059999995</v>
      </c>
      <c r="Q25" s="40">
        <v>4879811.1288000001</v>
      </c>
      <c r="R25" s="36">
        <f>осн2!J20*осн2!$B$2*осн2!$D$1+осн2!$A$2+(осн2!J20*осн2!$B$2*осн2!$D$1+осн2!$A$2)*осн2!$E$2</f>
        <v>5058970.811999999</v>
      </c>
      <c r="S25" s="36">
        <f>осн2!I20*осн2!$B$2+осн2!$A$2+(осн2!I20*осн2!$B$2+осн2!$A$2)*осн2!$E$2</f>
        <v>2432197.71</v>
      </c>
      <c r="T25" s="36">
        <f>осн2!J20*осн2!$B$2+осн2!$A$2+(осн2!J20*осн2!$B$2+осн2!$A$2)*осн2!$E$2</f>
        <v>2529485.4059999995</v>
      </c>
      <c r="U25"/>
      <c r="V25"/>
      <c r="W25"/>
      <c r="X25"/>
      <c r="Y25"/>
    </row>
    <row r="26" spans="1:25" ht="15.75" hidden="1" customHeight="1" x14ac:dyDescent="0.3">
      <c r="A26" s="147"/>
      <c r="B26" s="189"/>
      <c r="C26" s="186"/>
      <c r="D26" s="46" t="s">
        <v>31</v>
      </c>
      <c r="E26" s="3">
        <f>((осн2!I21*осн2!$B$2)*2)+осн2!$A$2+(((осн2!I21*осн2!$B$2)*2)+осн2!$A$2)*осн2!$E$2</f>
        <v>6518290.5</v>
      </c>
      <c r="F26" s="45">
        <f>(осн2!J21*осн2!$B$2)*осн2!$D$1+осн2!$A$2+((осн2!J21*осн2!$B$2)*осн2!$D$1+осн2!$A$2)*осн2!$E$2</f>
        <v>6779022.8279999997</v>
      </c>
      <c r="G26" s="163"/>
      <c r="H26" s="164"/>
      <c r="I26" s="70">
        <f>((осн2!I21*осн2!$B$2)*2)+осн2!$A$2+(((осн2!I21*осн2!$B$2)*2)+осн2!$A$2)*осн2!$E$2</f>
        <v>6518290.5</v>
      </c>
      <c r="J26" s="28">
        <f>((осн2!J21*осн2!$B$2)*2)+осн2!$A$2+(((осн2!J21*осн2!$B$2)*2)+осн2!$A$2)*осн2!$E$2</f>
        <v>6779022.8279999997</v>
      </c>
      <c r="K26" s="163"/>
      <c r="L26" s="164"/>
      <c r="M26" s="75">
        <f>осн2!I21*осн2!$B$2*осн2!$D$1+осн2!$A$2+(осн2!I21*осн2!$B$2*осн2!$D$1+осн2!$A$2)*осн2!$E$2</f>
        <v>6518290.5</v>
      </c>
      <c r="N26" s="36">
        <f>осн2!J21*осн2!$B$2*осн2!$D$1+осн2!$A$2+(осн2!J21*осн2!$B$2*осн2!$D$1+осн2!$A$2)*осн2!$E$2</f>
        <v>6779022.8279999997</v>
      </c>
      <c r="O26" s="26">
        <f>осн2!I21*осн2!$B$2+осн2!$A$2+(осн2!I21*осн2!$B$2+осн2!$A$2)*осн2!$E$2</f>
        <v>3259145.25</v>
      </c>
      <c r="P26" s="28">
        <f>осн2!J21*осн2!$B$2+осн2!$A$2+(осн2!J21*осн2!$B$2+осн2!$A$2)*осн2!$E$2</f>
        <v>3389511.4139999999</v>
      </c>
      <c r="Q26" s="40">
        <v>6533706.2088000001</v>
      </c>
      <c r="R26" s="36">
        <f>осн2!J21*осн2!$B$2*осн2!$D$1+осн2!$A$2+(осн2!J21*осн2!$B$2*осн2!$D$1+осн2!$A$2)*осн2!$E$2</f>
        <v>6779022.8279999997</v>
      </c>
      <c r="S26" s="36">
        <f>осн2!I21*осн2!$B$2+осн2!$A$2+(осн2!I21*осн2!$B$2+осн2!$A$2)*осн2!$E$2</f>
        <v>3259145.25</v>
      </c>
      <c r="T26" s="36">
        <f>осн2!J21*осн2!$B$2+осн2!$A$2+(осн2!J21*осн2!$B$2+осн2!$A$2)*осн2!$E$2</f>
        <v>3389511.4139999999</v>
      </c>
      <c r="U26"/>
      <c r="V26"/>
      <c r="W26"/>
      <c r="X26"/>
      <c r="Y26"/>
    </row>
    <row r="27" spans="1:25" ht="15.75" hidden="1" customHeight="1" x14ac:dyDescent="0.3">
      <c r="A27" s="147"/>
      <c r="B27" s="189"/>
      <c r="C27" s="186"/>
      <c r="D27" s="117" t="s">
        <v>33</v>
      </c>
      <c r="E27" s="10">
        <f>((осн2!I22*осн2!$B$2)*2)+осн2!$A$2+(((осн2!I22*осн2!$B$2)*2)+осн2!$A$2)*осн2!$E$2</f>
        <v>1082885.2919999999</v>
      </c>
      <c r="F27" s="44">
        <f>(осн2!J22*осн2!$B$2)*осн2!$D$1+осн2!$A$2+((осн2!J22*осн2!$B$2)*осн2!$D$1+осн2!$A$2)*осн2!$E$2</f>
        <v>1126200.7319999998</v>
      </c>
      <c r="G27" s="163"/>
      <c r="H27" s="164"/>
      <c r="I27" s="71">
        <f>((осн2!I22*осн2!$B$2)*2)+осн2!$A$2+(((осн2!I22*осн2!$B$2)*2)+осн2!$A$2)*осн2!$E$2</f>
        <v>1082885.2919999999</v>
      </c>
      <c r="J27" s="31">
        <f>((осн2!J22*осн2!$B$2)*2)+осн2!$A$2+(((осн2!J22*осн2!$B$2)*2)+осн2!$A$2)*осн2!$E$2</f>
        <v>1126200.7319999998</v>
      </c>
      <c r="K27" s="163"/>
      <c r="L27" s="164"/>
      <c r="M27" s="76">
        <f>осн2!I22*осн2!$B$2*осн2!$D$1+осн2!$A$2+(осн2!I22*осн2!$B$2*осн2!$D$1+осн2!$A$2)*осн2!$E$2</f>
        <v>1082885.2919999999</v>
      </c>
      <c r="N27" s="37">
        <f>осн2!J22*осн2!$B$2*осн2!$D$1+осн2!$A$2+(осн2!J22*осн2!$B$2*осн2!$D$1+осн2!$A$2)*осн2!$E$2</f>
        <v>1126200.7319999998</v>
      </c>
      <c r="O27" s="30">
        <f>осн2!I22*осн2!$B$2+осн2!$A$2+(осн2!I22*осн2!$B$2+осн2!$A$2)*осн2!$E$2</f>
        <v>541442.64599999995</v>
      </c>
      <c r="P27" s="31">
        <f>осн2!J22*осн2!$B$2+осн2!$A$2+(осн2!J22*осн2!$B$2+осн2!$A$2)*осн2!$E$2</f>
        <v>563100.36599999992</v>
      </c>
      <c r="Q27" s="39">
        <v>1098301.0008</v>
      </c>
      <c r="R27" s="37">
        <f>осн2!J22*осн2!$B$2*осн2!$D$1+осн2!$A$2+(осн2!J22*осн2!$B$2*осн2!$D$1+осн2!$A$2)*осн2!$E$2</f>
        <v>1126200.7319999998</v>
      </c>
      <c r="S27" s="37">
        <f>осн2!I22*осн2!$B$2+осн2!$A$2+(осн2!I22*осн2!$B$2+осн2!$A$2)*осн2!$E$2</f>
        <v>541442.64599999995</v>
      </c>
      <c r="T27" s="37">
        <f>осн2!J22*осн2!$B$2+осн2!$A$2+(осн2!J22*осн2!$B$2+осн2!$A$2)*осн2!$E$2</f>
        <v>563100.36599999992</v>
      </c>
      <c r="U27"/>
      <c r="V27"/>
      <c r="W27"/>
      <c r="X27"/>
      <c r="Y27"/>
    </row>
    <row r="28" spans="1:25" ht="15.75" hidden="1" customHeight="1" x14ac:dyDescent="0.3">
      <c r="A28" s="147"/>
      <c r="B28" s="189"/>
      <c r="C28" s="186"/>
      <c r="D28" s="46" t="s">
        <v>34</v>
      </c>
      <c r="E28" s="3">
        <f>((осн2!I23*осн2!$B$2)*2)+осн2!$A$2+(((осн2!I23*осн2!$B$2)*2)+осн2!$A$2)*осн2!$E$2</f>
        <v>2162518.7400000002</v>
      </c>
      <c r="F28" s="45">
        <f>(осн2!J23*осн2!$B$2)*осн2!$D$1+осн2!$A$2+((осн2!J23*осн2!$B$2)*осн2!$D$1+осн2!$A$2)*осн2!$E$2</f>
        <v>2249019.3479999998</v>
      </c>
      <c r="G28" s="163"/>
      <c r="H28" s="164"/>
      <c r="I28" s="70">
        <f>((осн2!I23*осн2!$B$2)*2)+осн2!$A$2+(((осн2!I23*осн2!$B$2)*2)+осн2!$A$2)*осн2!$E$2</f>
        <v>2162518.7400000002</v>
      </c>
      <c r="J28" s="28">
        <f>((осн2!J23*осн2!$B$2)*2)+осн2!$A$2+(((осн2!J23*осн2!$B$2)*2)+осн2!$A$2)*осн2!$E$2</f>
        <v>2249019.3479999998</v>
      </c>
      <c r="K28" s="163"/>
      <c r="L28" s="164"/>
      <c r="M28" s="75">
        <f>осн2!I23*осн2!$B$2*осн2!$D$1+осн2!$A$2+(осн2!I23*осн2!$B$2*осн2!$D$1+осн2!$A$2)*осн2!$E$2</f>
        <v>2162518.7400000002</v>
      </c>
      <c r="N28" s="36">
        <f>осн2!J23*осн2!$B$2*осн2!$D$1+осн2!$A$2+(осн2!J23*осн2!$B$2*осн2!$D$1+осн2!$A$2)*осн2!$E$2</f>
        <v>2249019.3479999998</v>
      </c>
      <c r="O28" s="26">
        <f>осн2!I23*осн2!$B$2+осн2!$A$2+(осн2!I23*осн2!$B$2+осн2!$A$2)*осн2!$E$2</f>
        <v>1081259.3700000001</v>
      </c>
      <c r="P28" s="28">
        <f>осн2!J23*осн2!$B$2+осн2!$A$2+(осн2!J23*осн2!$B$2+осн2!$A$2)*осн2!$E$2</f>
        <v>1124509.6739999999</v>
      </c>
      <c r="Q28" s="40">
        <v>2177934.4487999999</v>
      </c>
      <c r="R28" s="36">
        <f>осн2!J23*осн2!$B$2*осн2!$D$1+осн2!$A$2+(осн2!J23*осн2!$B$2*осн2!$D$1+осн2!$A$2)*осн2!$E$2</f>
        <v>2249019.3479999998</v>
      </c>
      <c r="S28" s="36">
        <f>осн2!I23*осн2!$B$2+осн2!$A$2+(осн2!I23*осн2!$B$2+осн2!$A$2)*осн2!$E$2</f>
        <v>1081259.3700000001</v>
      </c>
      <c r="T28" s="36">
        <f>осн2!J23*осн2!$B$2+осн2!$A$2+(осн2!J23*осн2!$B$2+осн2!$A$2)*осн2!$E$2</f>
        <v>1124509.6739999999</v>
      </c>
      <c r="U28"/>
      <c r="V28"/>
      <c r="W28"/>
      <c r="X28"/>
      <c r="Y28"/>
    </row>
    <row r="29" spans="1:25" ht="15.75" hidden="1" customHeight="1" x14ac:dyDescent="0.3">
      <c r="A29" s="147"/>
      <c r="B29" s="189"/>
      <c r="C29" s="186"/>
      <c r="D29" s="46" t="s">
        <v>35</v>
      </c>
      <c r="E29" s="3">
        <f>((осн2!I24*осн2!$B$2)*2)+осн2!$A$2+(((осн2!I24*осн2!$B$2)*2)+осн2!$A$2)*осн2!$E$2</f>
        <v>2896667.3039999995</v>
      </c>
      <c r="F29" s="45">
        <f>(осн2!J24*осн2!$B$2)*осн2!$D$1+осн2!$A$2+((осн2!J24*осн2!$B$2)*осн2!$D$1+осн2!$A$2)*осн2!$E$2</f>
        <v>3012534.3359999997</v>
      </c>
      <c r="G29" s="163"/>
      <c r="H29" s="164"/>
      <c r="I29" s="70">
        <f>((осн2!I24*осн2!$B$2)*2)+осн2!$A$2+(((осн2!I24*осн2!$B$2)*2)+осн2!$A$2)*осн2!$E$2</f>
        <v>2896667.3039999995</v>
      </c>
      <c r="J29" s="28">
        <f>((осн2!J24*осн2!$B$2)*2)+осн2!$A$2+(((осн2!J24*осн2!$B$2)*2)+осн2!$A$2)*осн2!$E$2</f>
        <v>3012534.3359999997</v>
      </c>
      <c r="K29" s="163"/>
      <c r="L29" s="164"/>
      <c r="M29" s="75">
        <f>осн2!I24*осн2!$B$2*осн2!$D$1+осн2!$A$2+(осн2!I24*осн2!$B$2*осн2!$D$1+осн2!$A$2)*осн2!$E$2</f>
        <v>2896667.3039999995</v>
      </c>
      <c r="N29" s="36">
        <f>осн2!J24*осн2!$B$2*осн2!$D$1+осн2!$A$2+(осн2!J24*осн2!$B$2*осн2!$D$1+осн2!$A$2)*осн2!$E$2</f>
        <v>3012534.3359999997</v>
      </c>
      <c r="O29" s="26">
        <f>осн2!I24*осн2!$B$2+осн2!$A$2+(осн2!I24*осн2!$B$2+осн2!$A$2)*осн2!$E$2</f>
        <v>1448333.6519999998</v>
      </c>
      <c r="P29" s="28">
        <f>осн2!J24*осн2!$B$2+осн2!$A$2+(осн2!J24*осн2!$B$2+осн2!$A$2)*осн2!$E$2</f>
        <v>1506267.1679999998</v>
      </c>
      <c r="Q29" s="40">
        <v>2912083.0128000001</v>
      </c>
      <c r="R29" s="36">
        <f>осн2!J24*осн2!$B$2*осн2!$D$1+осн2!$A$2+(осн2!J24*осн2!$B$2*осн2!$D$1+осн2!$A$2)*осн2!$E$2</f>
        <v>3012534.3359999997</v>
      </c>
      <c r="S29" s="36">
        <f>осн2!I24*осн2!$B$2+осн2!$A$2+(осн2!I24*осн2!$B$2+осн2!$A$2)*осн2!$E$2</f>
        <v>1448333.6519999998</v>
      </c>
      <c r="T29" s="36">
        <f>осн2!J24*осн2!$B$2+осн2!$A$2+(осн2!J24*осн2!$B$2+осн2!$A$2)*осн2!$E$2</f>
        <v>1506267.1679999998</v>
      </c>
      <c r="U29"/>
      <c r="V29"/>
      <c r="W29"/>
      <c r="X29"/>
      <c r="Y29"/>
    </row>
    <row r="30" spans="1:25" ht="15.75" hidden="1" customHeight="1" x14ac:dyDescent="0.3">
      <c r="A30" s="147"/>
      <c r="B30" s="189"/>
      <c r="C30" s="186"/>
      <c r="D30" s="46" t="s">
        <v>36</v>
      </c>
      <c r="E30" s="3">
        <f>((осн2!I25*осн2!$B$2)*2)+осн2!$A$2+(((осн2!I25*осн2!$B$2)*2)+осн2!$A$2)*осн2!$E$2</f>
        <v>3881530.7039999999</v>
      </c>
      <c r="F30" s="45">
        <f>(осн2!J25*осн2!$B$2)*осн2!$D$1+осн2!$A$2+((осн2!J25*осн2!$B$2)*осн2!$D$1+осн2!$A$2)*осн2!$E$2</f>
        <v>4036791.5639999998</v>
      </c>
      <c r="G30" s="163"/>
      <c r="H30" s="164"/>
      <c r="I30" s="70">
        <f>((осн2!I25*осн2!$B$2)*2)+осн2!$A$2+(((осн2!I25*осн2!$B$2)*2)+осн2!$A$2)*осн2!$E$2</f>
        <v>3881530.7039999999</v>
      </c>
      <c r="J30" s="28">
        <f>((осн2!J25*осн2!$B$2)*2)+осн2!$A$2+(((осн2!J25*осн2!$B$2)*2)+осн2!$A$2)*осн2!$E$2</f>
        <v>4036791.5639999998</v>
      </c>
      <c r="K30" s="163"/>
      <c r="L30" s="164"/>
      <c r="M30" s="75">
        <f>осн2!I25*осн2!$B$2*осн2!$D$1+осн2!$A$2+(осн2!I25*осн2!$B$2*осн2!$D$1+осн2!$A$2)*осн2!$E$2</f>
        <v>3881530.7039999999</v>
      </c>
      <c r="N30" s="36">
        <f>осн2!J25*осн2!$B$2*осн2!$D$1+осн2!$A$2+(осн2!J25*осн2!$B$2*осн2!$D$1+осн2!$A$2)*осн2!$E$2</f>
        <v>4036791.5639999998</v>
      </c>
      <c r="O30" s="26">
        <f>осн2!I25*осн2!$B$2+осн2!$A$2+(осн2!I25*осн2!$B$2+осн2!$A$2)*осн2!$E$2</f>
        <v>1940765.352</v>
      </c>
      <c r="P30" s="28">
        <f>осн2!J25*осн2!$B$2+осн2!$A$2+(осн2!J25*осн2!$B$2+осн2!$A$2)*осн2!$E$2</f>
        <v>2018395.7819999999</v>
      </c>
      <c r="Q30" s="40">
        <v>3896946.4128</v>
      </c>
      <c r="R30" s="36">
        <f>осн2!J25*осн2!$B$2*осн2!$D$1+осн2!$A$2+(осн2!J25*осн2!$B$2*осн2!$D$1+осн2!$A$2)*осн2!$E$2</f>
        <v>4036791.5639999998</v>
      </c>
      <c r="S30" s="36">
        <f>осн2!I25*осн2!$B$2+осн2!$A$2+(осн2!I25*осн2!$B$2+осн2!$A$2)*осн2!$E$2</f>
        <v>1940765.352</v>
      </c>
      <c r="T30" s="36">
        <f>осн2!J25*осн2!$B$2+осн2!$A$2+(осн2!J25*осн2!$B$2+осн2!$A$2)*осн2!$E$2</f>
        <v>2018395.7819999999</v>
      </c>
      <c r="U30"/>
      <c r="V30"/>
      <c r="W30"/>
      <c r="X30"/>
      <c r="Y30"/>
    </row>
    <row r="31" spans="1:25" ht="15.75" hidden="1" customHeight="1" x14ac:dyDescent="0.3">
      <c r="A31" s="147"/>
      <c r="B31" s="189"/>
      <c r="C31" s="186"/>
      <c r="D31" s="46" t="s">
        <v>37</v>
      </c>
      <c r="E31" s="3">
        <f>((осн2!I26*осн2!$B$2)*2)+осн2!$A$2+(((осн2!I26*осн2!$B$2)*2)+осн2!$A$2)*осн2!$E$2</f>
        <v>5201251.9079999998</v>
      </c>
      <c r="F31" s="45">
        <f>(осн2!J26*осн2!$B$2)*осн2!$D$1+осн2!$A$2+((осн2!J26*осн2!$B$2)*осн2!$D$1+осн2!$A$2)*осн2!$E$2</f>
        <v>5409301.9560000002</v>
      </c>
      <c r="G31" s="163"/>
      <c r="H31" s="164"/>
      <c r="I31" s="70">
        <f>((осн2!I26*осн2!$B$2)*2)+осн2!$A$2+(((осн2!I26*осн2!$B$2)*2)+осн2!$A$2)*осн2!$E$2</f>
        <v>5201251.9079999998</v>
      </c>
      <c r="J31" s="28">
        <f>((осн2!J26*осн2!$B$2)*2)+осн2!$A$2+(((осн2!J26*осн2!$B$2)*2)+осн2!$A$2)*осн2!$E$2</f>
        <v>5409301.9560000002</v>
      </c>
      <c r="K31" s="163"/>
      <c r="L31" s="164"/>
      <c r="M31" s="75">
        <f>осн2!I26*осн2!$B$2*осн2!$D$1+осн2!$A$2+(осн2!I26*осн2!$B$2*осн2!$D$1+осн2!$A$2)*осн2!$E$2</f>
        <v>5201251.9079999998</v>
      </c>
      <c r="N31" s="36">
        <f>осн2!J26*осн2!$B$2*осн2!$D$1+осн2!$A$2+(осн2!J26*осн2!$B$2*осн2!$D$1+осн2!$A$2)*осн2!$E$2</f>
        <v>5409301.9560000002</v>
      </c>
      <c r="O31" s="26">
        <f>осн2!I26*осн2!$B$2+осн2!$A$2+(осн2!I26*осн2!$B$2+осн2!$A$2)*осн2!$E$2</f>
        <v>2600625.9539999999</v>
      </c>
      <c r="P31" s="28">
        <f>осн2!J26*осн2!$B$2+осн2!$A$2+(осн2!J26*осн2!$B$2+осн2!$A$2)*осн2!$E$2</f>
        <v>2704650.9780000001</v>
      </c>
      <c r="Q31" s="40">
        <v>5216667.6168</v>
      </c>
      <c r="R31" s="36">
        <f>осн2!J26*осн2!$B$2*осн2!$D$1+осн2!$A$2+(осн2!J26*осн2!$B$2*осн2!$D$1+осн2!$A$2)*осн2!$E$2</f>
        <v>5409301.9560000002</v>
      </c>
      <c r="S31" s="36">
        <f>осн2!I26*осн2!$B$2+осн2!$A$2+(осн2!I26*осн2!$B$2+осн2!$A$2)*осн2!$E$2</f>
        <v>2600625.9539999999</v>
      </c>
      <c r="T31" s="36">
        <f>осн2!J26*осн2!$B$2+осн2!$A$2+(осн2!J26*осн2!$B$2+осн2!$A$2)*осн2!$E$2</f>
        <v>2704650.9780000001</v>
      </c>
      <c r="U31"/>
      <c r="V31"/>
      <c r="W31"/>
      <c r="X31"/>
      <c r="Y31"/>
    </row>
    <row r="32" spans="1:25" ht="15.75" hidden="1" customHeight="1" x14ac:dyDescent="0.3">
      <c r="A32" s="147"/>
      <c r="B32" s="189"/>
      <c r="C32" s="186"/>
      <c r="D32" s="46" t="s">
        <v>38</v>
      </c>
      <c r="E32" s="3">
        <f>((осн2!I27*осн2!$B$2)*2)+осн2!$A$2+(((осн2!I27*осн2!$B$2)*2)+осн2!$A$2)*осн2!$E$2</f>
        <v>6969676.6079999991</v>
      </c>
      <c r="F32" s="45">
        <f>(осн2!J27*осн2!$B$2)*осн2!$D$1+осн2!$A$2+((осн2!J27*осн2!$B$2)*осн2!$D$1+осн2!$A$2)*осн2!$E$2</f>
        <v>7248463.6439999994</v>
      </c>
      <c r="G32" s="163"/>
      <c r="H32" s="164"/>
      <c r="I32" s="70">
        <f>((осн2!I27*осн2!$B$2)*2)+осн2!$A$2+(((осн2!I27*осн2!$B$2)*2)+осн2!$A$2)*осн2!$E$2</f>
        <v>6969676.6079999991</v>
      </c>
      <c r="J32" s="28">
        <f>((осн2!J27*осн2!$B$2)*2)+осн2!$A$2+(((осн2!J27*осн2!$B$2)*2)+осн2!$A$2)*осн2!$E$2</f>
        <v>7248463.6439999994</v>
      </c>
      <c r="K32" s="163"/>
      <c r="L32" s="164"/>
      <c r="M32" s="75">
        <f>осн2!I27*осн2!$B$2*осн2!$D$1+осн2!$A$2+(осн2!I27*осн2!$B$2*осн2!$D$1+осн2!$A$2)*осн2!$E$2</f>
        <v>6969676.6079999991</v>
      </c>
      <c r="N32" s="36">
        <f>осн2!J27*осн2!$B$2*осн2!$D$1+осн2!$A$2+(осн2!J27*осн2!$B$2*осн2!$D$1+осн2!$A$2)*осн2!$E$2</f>
        <v>7248463.6439999994</v>
      </c>
      <c r="O32" s="26">
        <f>осн2!I27*осн2!$B$2+осн2!$A$2+(осн2!I27*осн2!$B$2+осн2!$A$2)*осн2!$E$2</f>
        <v>3484838.3039999995</v>
      </c>
      <c r="P32" s="28">
        <f>осн2!J27*осн2!$B$2+осн2!$A$2+(осн2!J27*осн2!$B$2+осн2!$A$2)*осн2!$E$2</f>
        <v>3624231.8219999997</v>
      </c>
      <c r="Q32" s="40">
        <v>6985092.3168000001</v>
      </c>
      <c r="R32" s="36">
        <f>осн2!J27*осн2!$B$2*осн2!$D$1+осн2!$A$2+(осн2!J27*осн2!$B$2*осн2!$D$1+осн2!$A$2)*осн2!$E$2</f>
        <v>7248463.6439999994</v>
      </c>
      <c r="S32" s="36">
        <f>осн2!I27*осн2!$B$2+осн2!$A$2+(осн2!I27*осн2!$B$2+осн2!$A$2)*осн2!$E$2</f>
        <v>3484838.3039999995</v>
      </c>
      <c r="T32" s="36">
        <f>осн2!J27*осн2!$B$2+осн2!$A$2+(осн2!J27*осн2!$B$2+осн2!$A$2)*осн2!$E$2</f>
        <v>3624231.8219999997</v>
      </c>
      <c r="U32"/>
      <c r="V32"/>
      <c r="W32"/>
      <c r="X32"/>
      <c r="Y32"/>
    </row>
    <row r="33" spans="1:25" ht="15.75" hidden="1" customHeight="1" x14ac:dyDescent="0.3">
      <c r="A33" s="147"/>
      <c r="B33" s="189"/>
      <c r="C33" s="186"/>
      <c r="D33" s="117" t="s">
        <v>39</v>
      </c>
      <c r="E33" s="10">
        <f>((осн2!I28*осн2!$B$2)*2)+осн2!$A$2+(((осн2!I28*осн2!$B$2)*2)+осн2!$A$2)*осн2!$E$2</f>
        <v>1138804.548</v>
      </c>
      <c r="F33" s="44">
        <f>(осн2!J28*осн2!$B$2)*осн2!$D$1+осн2!$A$2+((осн2!J28*осн2!$B$2)*осн2!$D$1+осн2!$A$2)*осн2!$E$2</f>
        <v>1184357.2679999999</v>
      </c>
      <c r="G33" s="163"/>
      <c r="H33" s="164"/>
      <c r="I33" s="71">
        <f>((осн2!I28*осн2!$B$2)*2)+осн2!$A$2+(((осн2!I28*осн2!$B$2)*2)+осн2!$A$2)*осн2!$E$2</f>
        <v>1138804.548</v>
      </c>
      <c r="J33" s="31">
        <f>((осн2!J28*осн2!$B$2)*2)+осн2!$A$2+(((осн2!J28*осн2!$B$2)*2)+осн2!$A$2)*осн2!$E$2</f>
        <v>1184357.2679999999</v>
      </c>
      <c r="K33" s="163"/>
      <c r="L33" s="164"/>
      <c r="M33" s="76">
        <f>осн2!I28*осн2!$B$2*осн2!$D$1+осн2!$A$2+(осн2!I28*осн2!$B$2*осн2!$D$1+осн2!$A$2)*осн2!$E$2</f>
        <v>1138804.548</v>
      </c>
      <c r="N33" s="37">
        <f>осн2!J28*осн2!$B$2*осн2!$D$1+осн2!$A$2+(осн2!J28*осн2!$B$2*осн2!$D$1+осн2!$A$2)*осн2!$E$2</f>
        <v>1184357.2679999999</v>
      </c>
      <c r="O33" s="30">
        <f>осн2!I28*осн2!$B$2+осн2!$A$2+(осн2!I28*осн2!$B$2+осн2!$A$2)*осн2!$E$2</f>
        <v>569402.27399999998</v>
      </c>
      <c r="P33" s="31">
        <f>осн2!J28*осн2!$B$2+осн2!$A$2+(осн2!J28*осн2!$B$2+осн2!$A$2)*осн2!$E$2</f>
        <v>592178.63399999996</v>
      </c>
      <c r="Q33" s="39">
        <v>1154220.2568000001</v>
      </c>
      <c r="R33" s="37">
        <f>осн2!J28*осн2!$B$2*осн2!$D$1+осн2!$A$2+(осн2!J28*осн2!$B$2*осн2!$D$1+осн2!$A$2)*осн2!$E$2</f>
        <v>1184357.2679999999</v>
      </c>
      <c r="S33" s="37">
        <f>осн2!I28*осн2!$B$2+осн2!$A$2+(осн2!I28*осн2!$B$2+осн2!$A$2)*осн2!$E$2</f>
        <v>569402.27399999998</v>
      </c>
      <c r="T33" s="37">
        <f>осн2!J28*осн2!$B$2+осн2!$A$2+(осн2!J28*осн2!$B$2+осн2!$A$2)*осн2!$E$2</f>
        <v>592178.63399999996</v>
      </c>
      <c r="U33"/>
      <c r="V33"/>
      <c r="W33"/>
      <c r="X33"/>
      <c r="Y33"/>
    </row>
    <row r="34" spans="1:25" ht="15.75" hidden="1" customHeight="1" x14ac:dyDescent="0.3">
      <c r="A34" s="147"/>
      <c r="B34" s="189"/>
      <c r="C34" s="186"/>
      <c r="D34" s="46" t="s">
        <v>40</v>
      </c>
      <c r="E34" s="3">
        <f>((осн2!I29*осн2!$B$2)*2)+осн2!$A$2+(((осн2!I29*осн2!$B$2)*2)+осн2!$A$2)*осн2!$E$2</f>
        <v>2274347.34</v>
      </c>
      <c r="F34" s="45">
        <f>(осн2!J29*осн2!$B$2)*осн2!$D$1+осн2!$A$2+((осн2!J29*осн2!$B$2)*осн2!$D$1+осн2!$A$2)*осн2!$E$2</f>
        <v>2365321.0919999997</v>
      </c>
      <c r="G34" s="163"/>
      <c r="H34" s="164"/>
      <c r="I34" s="70">
        <f>((осн2!I29*осн2!$B$2)*2)+осн2!$A$2+(((осн2!I29*осн2!$B$2)*2)+осн2!$A$2)*осн2!$E$2</f>
        <v>2274347.34</v>
      </c>
      <c r="J34" s="28">
        <f>((осн2!J29*осн2!$B$2)*2)+осн2!$A$2+(((осн2!J29*осн2!$B$2)*2)+осн2!$A$2)*осн2!$E$2</f>
        <v>2365321.0919999997</v>
      </c>
      <c r="K34" s="163"/>
      <c r="L34" s="164"/>
      <c r="M34" s="75">
        <f>осн2!I29*осн2!$B$2*осн2!$D$1+осн2!$A$2+(осн2!I29*осн2!$B$2*осн2!$D$1+осн2!$A$2)*осн2!$E$2</f>
        <v>2274347.34</v>
      </c>
      <c r="N34" s="36">
        <f>осн2!J29*осн2!$B$2*осн2!$D$1+осн2!$A$2+(осн2!J29*осн2!$B$2*осн2!$D$1+осн2!$A$2)*осн2!$E$2</f>
        <v>2365321.0919999997</v>
      </c>
      <c r="O34" s="26">
        <f>осн2!I29*осн2!$B$2+осн2!$A$2+(осн2!I29*осн2!$B$2+осн2!$A$2)*осн2!$E$2</f>
        <v>1137173.67</v>
      </c>
      <c r="P34" s="28">
        <f>осн2!J29*осн2!$B$2+осн2!$A$2+(осн2!J29*осн2!$B$2+осн2!$A$2)*осн2!$E$2</f>
        <v>1182660.5459999999</v>
      </c>
      <c r="Q34" s="40">
        <v>2289763.0488</v>
      </c>
      <c r="R34" s="36">
        <f>осн2!J29*осн2!$B$2*осн2!$D$1+осн2!$A$2+(осн2!J29*осн2!$B$2*осн2!$D$1+осн2!$A$2)*осн2!$E$2</f>
        <v>2365321.0919999997</v>
      </c>
      <c r="S34" s="36">
        <f>осн2!I29*осн2!$B$2+осн2!$A$2+(осн2!I29*осн2!$B$2+осн2!$A$2)*осн2!$E$2</f>
        <v>1137173.67</v>
      </c>
      <c r="T34" s="36">
        <f>осн2!J29*осн2!$B$2+осн2!$A$2+(осн2!J29*осн2!$B$2+осн2!$A$2)*осн2!$E$2</f>
        <v>1182660.5459999999</v>
      </c>
      <c r="U34"/>
      <c r="V34"/>
      <c r="W34"/>
      <c r="X34"/>
      <c r="Y34"/>
    </row>
    <row r="35" spans="1:25" ht="15.75" hidden="1" customHeight="1" x14ac:dyDescent="0.3">
      <c r="A35" s="147"/>
      <c r="B35" s="189"/>
      <c r="C35" s="186"/>
      <c r="D35" s="46" t="s">
        <v>41</v>
      </c>
      <c r="E35" s="3">
        <f>((осн2!I30*осн2!$B$2)*2)+осн2!$A$2+(((осн2!I30*осн2!$B$2)*2)+осн2!$A$2)*осн2!$E$2</f>
        <v>3046514.088</v>
      </c>
      <c r="F35" s="45">
        <f>(осн2!J30*осн2!$B$2)*осн2!$D$1+осн2!$A$2+((осн2!J30*осн2!$B$2)*осн2!$D$1+осн2!$A$2)*осн2!$E$2</f>
        <v>3168374.34</v>
      </c>
      <c r="G35" s="163"/>
      <c r="H35" s="164"/>
      <c r="I35" s="70">
        <f>((осн2!I30*осн2!$B$2)*2)+осн2!$A$2+(((осн2!I30*осн2!$B$2)*2)+осн2!$A$2)*осн2!$E$2</f>
        <v>3046514.088</v>
      </c>
      <c r="J35" s="28">
        <f>((осн2!J30*осн2!$B$2)*2)+осн2!$A$2+(((осн2!J30*осн2!$B$2)*2)+осн2!$A$2)*осн2!$E$2</f>
        <v>3168374.34</v>
      </c>
      <c r="K35" s="163"/>
      <c r="L35" s="164"/>
      <c r="M35" s="75">
        <f>осн2!I30*осн2!$B$2*осн2!$D$1+осн2!$A$2+(осн2!I30*осн2!$B$2*осн2!$D$1+осн2!$A$2)*осн2!$E$2</f>
        <v>3046514.088</v>
      </c>
      <c r="N35" s="36">
        <f>осн2!J30*осн2!$B$2*осн2!$D$1+осн2!$A$2+(осн2!J30*осн2!$B$2*осн2!$D$1+осн2!$A$2)*осн2!$E$2</f>
        <v>3168374.34</v>
      </c>
      <c r="O35" s="26">
        <f>осн2!I30*осн2!$B$2+осн2!$A$2+(осн2!I30*осн2!$B$2+осн2!$A$2)*осн2!$E$2</f>
        <v>1523257.044</v>
      </c>
      <c r="P35" s="28">
        <f>осн2!J30*осн2!$B$2+осн2!$A$2+(осн2!J30*осн2!$B$2+осн2!$A$2)*осн2!$E$2</f>
        <v>1584187.17</v>
      </c>
      <c r="Q35" s="40">
        <v>3061929.7968000001</v>
      </c>
      <c r="R35" s="36">
        <f>осн2!J30*осн2!$B$2*осн2!$D$1+осн2!$A$2+(осн2!J30*осн2!$B$2*осн2!$D$1+осн2!$A$2)*осн2!$E$2</f>
        <v>3168374.34</v>
      </c>
      <c r="S35" s="36">
        <f>осн2!I30*осн2!$B$2+осн2!$A$2+(осн2!I30*осн2!$B$2+осн2!$A$2)*осн2!$E$2</f>
        <v>1523257.044</v>
      </c>
      <c r="T35" s="36">
        <f>осн2!J30*осн2!$B$2+осн2!$A$2+(осн2!J30*осн2!$B$2+осн2!$A$2)*осн2!$E$2</f>
        <v>1584187.17</v>
      </c>
      <c r="U35"/>
      <c r="V35"/>
      <c r="W35"/>
      <c r="X35"/>
      <c r="Y35"/>
    </row>
    <row r="36" spans="1:25" ht="15.75" hidden="1" customHeight="1" x14ac:dyDescent="0.3">
      <c r="A36" s="147"/>
      <c r="B36" s="189"/>
      <c r="C36" s="186"/>
      <c r="D36" s="46" t="s">
        <v>42</v>
      </c>
      <c r="E36" s="3">
        <f>((осн2!I31*осн2!$B$2)*2)+осн2!$A$2+(((осн2!I31*осн2!$B$2)*2)+осн2!$A$2)*осн2!$E$2</f>
        <v>4082332.2480000001</v>
      </c>
      <c r="F36" s="45">
        <f>(осн2!J31*осн2!$B$2)*осн2!$D$1+осн2!$A$2+((осн2!J31*осн2!$B$2)*осн2!$D$1+осн2!$A$2)*осн2!$E$2</f>
        <v>4245625.3679999998</v>
      </c>
      <c r="G36" s="163"/>
      <c r="H36" s="164"/>
      <c r="I36" s="70">
        <f>((осн2!I31*осн2!$B$2)*2)+осн2!$A$2+(((осн2!I31*осн2!$B$2)*2)+осн2!$A$2)*осн2!$E$2</f>
        <v>4082332.2480000001</v>
      </c>
      <c r="J36" s="28">
        <f>((осн2!J31*осн2!$B$2)*2)+осн2!$A$2+(((осн2!J31*осн2!$B$2)*2)+осн2!$A$2)*осн2!$E$2</f>
        <v>4245625.3679999998</v>
      </c>
      <c r="K36" s="163"/>
      <c r="L36" s="164"/>
      <c r="M36" s="75">
        <f>осн2!I31*осн2!$B$2*осн2!$D$1+осн2!$A$2+(осн2!I31*осн2!$B$2*осн2!$D$1+осн2!$A$2)*осн2!$E$2</f>
        <v>4082332.2480000001</v>
      </c>
      <c r="N36" s="36">
        <f>осн2!J31*осн2!$B$2*осн2!$D$1+осн2!$A$2+(осн2!J31*осн2!$B$2*осн2!$D$1+осн2!$A$2)*осн2!$E$2</f>
        <v>4245625.3679999998</v>
      </c>
      <c r="O36" s="26">
        <f>осн2!I31*осн2!$B$2+осн2!$A$2+(осн2!I31*осн2!$B$2+осн2!$A$2)*осн2!$E$2</f>
        <v>2041166.1240000001</v>
      </c>
      <c r="P36" s="28">
        <f>осн2!J31*осн2!$B$2+осн2!$A$2+(осн2!J31*осн2!$B$2+осн2!$A$2)*осн2!$E$2</f>
        <v>2122812.6839999999</v>
      </c>
      <c r="Q36" s="40">
        <v>4097747.9568000003</v>
      </c>
      <c r="R36" s="36">
        <f>осн2!J31*осн2!$B$2*осн2!$D$1+осн2!$A$2+(осн2!J31*осн2!$B$2*осн2!$D$1+осн2!$A$2)*осн2!$E$2</f>
        <v>4245625.3679999998</v>
      </c>
      <c r="S36" s="36">
        <f>осн2!I31*осн2!$B$2+осн2!$A$2+(осн2!I31*осн2!$B$2+осн2!$A$2)*осн2!$E$2</f>
        <v>2041166.1240000001</v>
      </c>
      <c r="T36" s="36">
        <f>осн2!J31*осн2!$B$2+осн2!$A$2+(осн2!J31*осн2!$B$2+осн2!$A$2)*осн2!$E$2</f>
        <v>2122812.6839999999</v>
      </c>
      <c r="U36"/>
      <c r="V36"/>
      <c r="W36"/>
      <c r="X36"/>
      <c r="Y36"/>
    </row>
    <row r="37" spans="1:25" ht="15.75" hidden="1" customHeight="1" x14ac:dyDescent="0.3">
      <c r="A37" s="147"/>
      <c r="B37" s="189"/>
      <c r="C37" s="186"/>
      <c r="D37" s="46" t="s">
        <v>43</v>
      </c>
      <c r="E37" s="3">
        <f>((осн2!I32*осн2!$B$2)*2)+осн2!$A$2+(((осн2!I32*осн2!$B$2)*2)+осн2!$A$2)*осн2!$E$2</f>
        <v>5470328.7239999995</v>
      </c>
      <c r="F37" s="45">
        <f>(осн2!J32*осн2!$B$2)*осн2!$D$1+осн2!$A$2+((осн2!J32*осн2!$B$2)*осн2!$D$1+осн2!$A$2)*осн2!$E$2</f>
        <v>5689141.7879999997</v>
      </c>
      <c r="G37" s="163"/>
      <c r="H37" s="164"/>
      <c r="I37" s="70">
        <f>((осн2!I32*осн2!$B$2)*2)+осн2!$A$2+(((осн2!I32*осн2!$B$2)*2)+осн2!$A$2)*осн2!$E$2</f>
        <v>5470328.7239999995</v>
      </c>
      <c r="J37" s="28">
        <f>((осн2!J32*осн2!$B$2)*2)+осн2!$A$2+(((осн2!J32*осн2!$B$2)*2)+осн2!$A$2)*осн2!$E$2</f>
        <v>5689141.7879999997</v>
      </c>
      <c r="K37" s="163"/>
      <c r="L37" s="164"/>
      <c r="M37" s="75">
        <f>осн2!I32*осн2!$B$2*осн2!$D$1+осн2!$A$2+(осн2!I32*осн2!$B$2*осн2!$D$1+осн2!$A$2)*осн2!$E$2</f>
        <v>5470328.7239999995</v>
      </c>
      <c r="N37" s="36">
        <f>осн2!J32*осн2!$B$2*осн2!$D$1+осн2!$A$2+(осн2!J32*осн2!$B$2*осн2!$D$1+осн2!$A$2)*осн2!$E$2</f>
        <v>5689141.7879999997</v>
      </c>
      <c r="O37" s="26">
        <f>осн2!I32*осн2!$B$2+осн2!$A$2+(осн2!I32*осн2!$B$2+осн2!$A$2)*осн2!$E$2</f>
        <v>2735164.3619999997</v>
      </c>
      <c r="P37" s="28">
        <f>осн2!J32*осн2!$B$2+осн2!$A$2+(осн2!J32*осн2!$B$2+осн2!$A$2)*осн2!$E$2</f>
        <v>2844570.8939999999</v>
      </c>
      <c r="Q37" s="40">
        <v>5485744.4327999996</v>
      </c>
      <c r="R37" s="36">
        <f>осн2!J32*осн2!$B$2*осн2!$D$1+осн2!$A$2+(осн2!J32*осн2!$B$2*осн2!$D$1+осн2!$A$2)*осн2!$E$2</f>
        <v>5689141.7879999997</v>
      </c>
      <c r="S37" s="36">
        <f>осн2!I32*осн2!$B$2+осн2!$A$2+(осн2!I32*осн2!$B$2+осн2!$A$2)*осн2!$E$2</f>
        <v>2735164.3619999997</v>
      </c>
      <c r="T37" s="36">
        <f>осн2!J32*осн2!$B$2+осн2!$A$2+(осн2!J32*осн2!$B$2+осн2!$A$2)*осн2!$E$2</f>
        <v>2844570.8939999999</v>
      </c>
      <c r="U37"/>
      <c r="V37"/>
      <c r="W37"/>
      <c r="X37"/>
      <c r="Y37"/>
    </row>
    <row r="38" spans="1:25" ht="15.75" hidden="1" customHeight="1" x14ac:dyDescent="0.3">
      <c r="A38" s="147"/>
      <c r="B38" s="189"/>
      <c r="C38" s="186"/>
      <c r="D38" s="46" t="s">
        <v>44</v>
      </c>
      <c r="E38" s="3">
        <f>((осн2!I33*осн2!$B$2)*2)+осн2!$A$2+(((осн2!I33*осн2!$B$2)*2)+осн2!$A$2)*осн2!$E$2</f>
        <v>7330227.0240000002</v>
      </c>
      <c r="F38" s="45">
        <f>(осн2!J33*осн2!$B$2)*осн2!$D$1+осн2!$A$2+((осн2!J33*осн2!$B$2)*осн2!$D$1+осн2!$A$2)*осн2!$E$2</f>
        <v>7623436.7279999992</v>
      </c>
      <c r="G38" s="163"/>
      <c r="H38" s="164"/>
      <c r="I38" s="70">
        <f>((осн2!I33*осн2!$B$2)*2)+осн2!$A$2+(((осн2!I33*осн2!$B$2)*2)+осн2!$A$2)*осн2!$E$2</f>
        <v>7330227.0240000002</v>
      </c>
      <c r="J38" s="28">
        <f>((осн2!J33*осн2!$B$2)*2)+осн2!$A$2+(((осн2!J33*осн2!$B$2)*2)+осн2!$A$2)*осн2!$E$2</f>
        <v>7623436.7279999992</v>
      </c>
      <c r="K38" s="163"/>
      <c r="L38" s="164"/>
      <c r="M38" s="75">
        <f>осн2!I33*осн2!$B$2*осн2!$D$1+осн2!$A$2+(осн2!I33*осн2!$B$2*осн2!$D$1+осн2!$A$2)*осн2!$E$2</f>
        <v>7330227.0240000002</v>
      </c>
      <c r="N38" s="36">
        <f>осн2!J33*осн2!$B$2*осн2!$D$1+осн2!$A$2+(осн2!J33*осн2!$B$2*осн2!$D$1+осн2!$A$2)*осн2!$E$2</f>
        <v>7623436.7279999992</v>
      </c>
      <c r="O38" s="26">
        <f>осн2!I33*осн2!$B$2+осн2!$A$2+(осн2!I33*осн2!$B$2+осн2!$A$2)*осн2!$E$2</f>
        <v>3665113.5120000001</v>
      </c>
      <c r="P38" s="28">
        <f>осн2!J33*осн2!$B$2+осн2!$A$2+(осн2!J33*осн2!$B$2+осн2!$A$2)*осн2!$E$2</f>
        <v>3811718.3639999996</v>
      </c>
      <c r="Q38" s="40">
        <v>7345642.7327999994</v>
      </c>
      <c r="R38" s="36">
        <f>осн2!J33*осн2!$B$2*осн2!$D$1+осн2!$A$2+(осн2!J33*осн2!$B$2*осн2!$D$1+осн2!$A$2)*осн2!$E$2</f>
        <v>7623436.7279999992</v>
      </c>
      <c r="S38" s="36">
        <f>осн2!I33*осн2!$B$2+осн2!$A$2+(осн2!I33*осн2!$B$2+осн2!$A$2)*осн2!$E$2</f>
        <v>3665113.5120000001</v>
      </c>
      <c r="T38" s="36">
        <f>осн2!J33*осн2!$B$2+осн2!$A$2+(осн2!J33*осн2!$B$2+осн2!$A$2)*осн2!$E$2</f>
        <v>3811718.3639999996</v>
      </c>
      <c r="U38"/>
      <c r="V38"/>
      <c r="W38"/>
      <c r="X38"/>
      <c r="Y38"/>
    </row>
    <row r="39" spans="1:25" ht="15.75" hidden="1" customHeight="1" x14ac:dyDescent="0.3">
      <c r="A39" s="147"/>
      <c r="B39" s="189"/>
      <c r="C39" s="186"/>
      <c r="D39" s="117" t="s">
        <v>45</v>
      </c>
      <c r="E39" s="10">
        <f>((осн2!I34*осн2!$B$2)*2)+осн2!$A$2+(((осн2!I34*осн2!$B$2)*2)+осн2!$A$2)*осн2!$E$2</f>
        <v>1215373.3319999999</v>
      </c>
      <c r="F39" s="44">
        <f>(осн2!J34*осн2!$B$2)*осн2!$D$1+осн2!$A$2+((осн2!J34*осн2!$B$2)*осн2!$D$1+осн2!$A$2)*осн2!$E$2</f>
        <v>1263988.1519999998</v>
      </c>
      <c r="G39" s="163"/>
      <c r="H39" s="164"/>
      <c r="I39" s="71">
        <f>((осн2!I34*осн2!$B$2)*2)+осн2!$A$2+(((осн2!I34*осн2!$B$2)*2)+осн2!$A$2)*осн2!$E$2</f>
        <v>1215373.3319999999</v>
      </c>
      <c r="J39" s="31">
        <f>((осн2!J34*осн2!$B$2)*2)+осн2!$A$2+(((осн2!J34*осн2!$B$2)*2)+осн2!$A$2)*осн2!$E$2</f>
        <v>1263988.1519999998</v>
      </c>
      <c r="K39" s="163"/>
      <c r="L39" s="164"/>
      <c r="M39" s="76">
        <f>осн2!I34*осн2!$B$2*осн2!$D$1+осн2!$A$2+(осн2!I34*осн2!$B$2*осн2!$D$1+осн2!$A$2)*осн2!$E$2</f>
        <v>1215373.3319999999</v>
      </c>
      <c r="N39" s="37">
        <f>осн2!J34*осн2!$B$2*осн2!$D$1+осн2!$A$2+(осн2!J34*осн2!$B$2*осн2!$D$1+осн2!$A$2)*осн2!$E$2</f>
        <v>1263988.1519999998</v>
      </c>
      <c r="O39" s="30">
        <f>осн2!I34*осн2!$B$2+осн2!$A$2+(осн2!I34*осн2!$B$2+осн2!$A$2)*осн2!$E$2</f>
        <v>607686.66599999997</v>
      </c>
      <c r="P39" s="31">
        <f>осн2!J34*осн2!$B$2+осн2!$A$2+(осн2!J34*осн2!$B$2+осн2!$A$2)*осн2!$E$2</f>
        <v>631994.07599999988</v>
      </c>
      <c r="Q39" s="39">
        <v>1230789.0407999998</v>
      </c>
      <c r="R39" s="37">
        <f>осн2!J34*осн2!$B$2*осн2!$D$1+осн2!$A$2+(осн2!J34*осн2!$B$2*осн2!$D$1+осн2!$A$2)*осн2!$E$2</f>
        <v>1263988.1519999998</v>
      </c>
      <c r="S39" s="37">
        <f>осн2!I34*осн2!$B$2+осн2!$A$2+(осн2!I34*осн2!$B$2+осн2!$A$2)*осн2!$E$2</f>
        <v>607686.66599999997</v>
      </c>
      <c r="T39" s="37">
        <f>осн2!J34*осн2!$B$2+осн2!$A$2+(осн2!J34*осн2!$B$2+осн2!$A$2)*осн2!$E$2</f>
        <v>631994.07599999988</v>
      </c>
      <c r="U39"/>
      <c r="V39"/>
      <c r="W39"/>
      <c r="X39"/>
      <c r="Y39"/>
    </row>
    <row r="40" spans="1:25" ht="15.75" hidden="1" customHeight="1" x14ac:dyDescent="0.3">
      <c r="A40" s="147"/>
      <c r="B40" s="189"/>
      <c r="C40" s="186"/>
      <c r="D40" s="46" t="s">
        <v>46</v>
      </c>
      <c r="E40" s="3">
        <f>((осн2!I35*осн2!$B$2)*2)+осн2!$A$2+(((осн2!I35*осн2!$B$2)*2)+осн2!$A$2)*осн2!$E$2</f>
        <v>2427484.2000000002</v>
      </c>
      <c r="F40" s="45">
        <f>(осн2!J35*осн2!$B$2)*осн2!$D$1+осн2!$A$2+((осн2!J35*осн2!$B$2)*осн2!$D$1+осн2!$A$2)*осн2!$E$2</f>
        <v>2524583.568</v>
      </c>
      <c r="G40" s="163"/>
      <c r="H40" s="164"/>
      <c r="I40" s="70">
        <f>((осн2!I35*осн2!$B$2)*2)+осн2!$A$2+(((осн2!I35*осн2!$B$2)*2)+осн2!$A$2)*осн2!$E$2</f>
        <v>2427484.2000000002</v>
      </c>
      <c r="J40" s="28">
        <f>((осн2!J35*осн2!$B$2)*2)+осн2!$A$2+(((осн2!J35*осн2!$B$2)*2)+осн2!$A$2)*осн2!$E$2</f>
        <v>2524583.568</v>
      </c>
      <c r="K40" s="163"/>
      <c r="L40" s="164"/>
      <c r="M40" s="75">
        <f>осн2!I35*осн2!$B$2*осн2!$D$1+осн2!$A$2+(осн2!I35*осн2!$B$2*осн2!$D$1+осн2!$A$2)*осн2!$E$2</f>
        <v>2427484.2000000002</v>
      </c>
      <c r="N40" s="36">
        <f>осн2!J35*осн2!$B$2*осн2!$D$1+осн2!$A$2+(осн2!J35*осн2!$B$2*осн2!$D$1+осн2!$A$2)*осн2!$E$2</f>
        <v>2524583.568</v>
      </c>
      <c r="O40" s="26">
        <f>осн2!I35*осн2!$B$2+осн2!$A$2+(осн2!I35*осн2!$B$2+осн2!$A$2)*осн2!$E$2</f>
        <v>1213742.1000000001</v>
      </c>
      <c r="P40" s="28">
        <f>осн2!J35*осн2!$B$2+осн2!$A$2+(осн2!J35*осн2!$B$2+осн2!$A$2)*осн2!$E$2</f>
        <v>1262291.784</v>
      </c>
      <c r="Q40" s="40">
        <v>2442899.9087999999</v>
      </c>
      <c r="R40" s="36">
        <f>осн2!J35*осн2!$B$2*осн2!$D$1+осн2!$A$2+(осн2!J35*осн2!$B$2*осн2!$D$1+осн2!$A$2)*осн2!$E$2</f>
        <v>2524583.568</v>
      </c>
      <c r="S40" s="36">
        <f>осн2!I35*осн2!$B$2+осн2!$A$2+(осн2!I35*осн2!$B$2+осн2!$A$2)*осн2!$E$2</f>
        <v>1213742.1000000001</v>
      </c>
      <c r="T40" s="36">
        <f>осн2!J35*осн2!$B$2+осн2!$A$2+(осн2!J35*осн2!$B$2+осн2!$A$2)*осн2!$E$2</f>
        <v>1262291.784</v>
      </c>
      <c r="U40"/>
      <c r="V40"/>
      <c r="W40"/>
      <c r="X40"/>
      <c r="Y40"/>
    </row>
    <row r="41" spans="1:25" ht="15.75" hidden="1" customHeight="1" x14ac:dyDescent="0.3">
      <c r="A41" s="147"/>
      <c r="B41" s="189"/>
      <c r="C41" s="186"/>
      <c r="D41" s="46" t="s">
        <v>47</v>
      </c>
      <c r="E41" s="3">
        <f>((осн2!I36*осн2!$B$2)*2)+осн2!$A$2+(((осн2!I36*осн2!$B$2)*2)+осн2!$A$2)*осн2!$E$2</f>
        <v>3251723.64</v>
      </c>
      <c r="F41" s="45">
        <f>(осн2!J36*осн2!$B$2)*осн2!$D$1+осн2!$A$2+((осн2!J36*осн2!$B$2)*осн2!$D$1+осн2!$A$2)*осн2!$E$2</f>
        <v>3381792.4439999997</v>
      </c>
      <c r="G41" s="163"/>
      <c r="H41" s="164"/>
      <c r="I41" s="70">
        <f>((осн2!I36*осн2!$B$2)*2)+осн2!$A$2+(((осн2!I36*осн2!$B$2)*2)+осн2!$A$2)*осн2!$E$2</f>
        <v>3251723.64</v>
      </c>
      <c r="J41" s="28">
        <f>((осн2!J36*осн2!$B$2)*2)+осн2!$A$2+(((осн2!J36*осн2!$B$2)*2)+осн2!$A$2)*осн2!$E$2</f>
        <v>3381792.4439999997</v>
      </c>
      <c r="K41" s="163"/>
      <c r="L41" s="164"/>
      <c r="M41" s="75">
        <f>осн2!I36*осн2!$B$2*осн2!$D$1+осн2!$A$2+(осн2!I36*осн2!$B$2*осн2!$D$1+осн2!$A$2)*осн2!$E$2</f>
        <v>3251723.64</v>
      </c>
      <c r="N41" s="36">
        <f>осн2!J36*осн2!$B$2*осн2!$D$1+осн2!$A$2+(осн2!J36*осн2!$B$2*осн2!$D$1+осн2!$A$2)*осн2!$E$2</f>
        <v>3381792.4439999997</v>
      </c>
      <c r="O41" s="26">
        <f>осн2!I36*осн2!$B$2+осн2!$A$2+(осн2!I36*осн2!$B$2+осн2!$A$2)*осн2!$E$2</f>
        <v>1625861.82</v>
      </c>
      <c r="P41" s="28">
        <f>осн2!J36*осн2!$B$2+осн2!$A$2+(осн2!J36*осн2!$B$2+осн2!$A$2)*осн2!$E$2</f>
        <v>1690896.2219999998</v>
      </c>
      <c r="Q41" s="40">
        <v>3267139.3488000003</v>
      </c>
      <c r="R41" s="36">
        <f>осн2!J36*осн2!$B$2*осн2!$D$1+осн2!$A$2+(осн2!J36*осн2!$B$2*осн2!$D$1+осн2!$A$2)*осн2!$E$2</f>
        <v>3381792.4439999997</v>
      </c>
      <c r="S41" s="36">
        <f>осн2!I36*осн2!$B$2+осн2!$A$2+(осн2!I36*осн2!$B$2+осн2!$A$2)*осн2!$E$2</f>
        <v>1625861.82</v>
      </c>
      <c r="T41" s="36">
        <f>осн2!J36*осн2!$B$2+осн2!$A$2+(осн2!J36*осн2!$B$2+осн2!$A$2)*осн2!$E$2</f>
        <v>1690896.2219999998</v>
      </c>
      <c r="U41"/>
      <c r="V41"/>
      <c r="W41"/>
      <c r="X41"/>
      <c r="Y41"/>
    </row>
    <row r="42" spans="1:25" ht="15.75" hidden="1" customHeight="1" x14ac:dyDescent="0.3">
      <c r="A42" s="147"/>
      <c r="B42" s="189"/>
      <c r="C42" s="186"/>
      <c r="D42" s="46" t="s">
        <v>48</v>
      </c>
      <c r="E42" s="3">
        <f>((осн2!I37*осн2!$B$2)*2)+осн2!$A$2+(((осн2!I37*осн2!$B$2)*2)+осн2!$A$2)*осн2!$E$2</f>
        <v>4357310.9519999996</v>
      </c>
      <c r="F42" s="45">
        <f>(осн2!J37*осн2!$B$2)*осн2!$D$1+осн2!$A$2+((осн2!J37*осн2!$B$2)*осн2!$D$1+осн2!$A$2)*осн2!$E$2</f>
        <v>4531603.5599999996</v>
      </c>
      <c r="G42" s="163"/>
      <c r="H42" s="164"/>
      <c r="I42" s="70">
        <f>((осн2!I37*осн2!$B$2)*2)+осн2!$A$2+(((осн2!I37*осн2!$B$2)*2)+осн2!$A$2)*осн2!$E$2</f>
        <v>4357310.9519999996</v>
      </c>
      <c r="J42" s="28">
        <f>((осн2!J37*осн2!$B$2)*2)+осн2!$A$2+(((осн2!J37*осн2!$B$2)*2)+осн2!$A$2)*осн2!$E$2</f>
        <v>4531603.5599999996</v>
      </c>
      <c r="K42" s="163"/>
      <c r="L42" s="164"/>
      <c r="M42" s="75">
        <f>осн2!I37*осн2!$B$2*осн2!$D$1+осн2!$A$2+(осн2!I37*осн2!$B$2*осн2!$D$1+осн2!$A$2)*осн2!$E$2</f>
        <v>4357310.9519999996</v>
      </c>
      <c r="N42" s="36">
        <f>осн2!J37*осн2!$B$2*осн2!$D$1+осн2!$A$2+(осн2!J37*осн2!$B$2*осн2!$D$1+осн2!$A$2)*осн2!$E$2</f>
        <v>4531603.5599999996</v>
      </c>
      <c r="O42" s="26">
        <f>осн2!I37*осн2!$B$2+осн2!$A$2+(осн2!I37*осн2!$B$2+осн2!$A$2)*осн2!$E$2</f>
        <v>2178655.4759999998</v>
      </c>
      <c r="P42" s="28">
        <f>осн2!J37*осн2!$B$2+осн2!$A$2+(осн2!J37*осн2!$B$2+осн2!$A$2)*осн2!$E$2</f>
        <v>2265801.7799999998</v>
      </c>
      <c r="Q42" s="40">
        <v>4372726.6607999997</v>
      </c>
      <c r="R42" s="36">
        <f>осн2!J37*осн2!$B$2*осн2!$D$1+осн2!$A$2+(осн2!J37*осн2!$B$2*осн2!$D$1+осн2!$A$2)*осн2!$E$2</f>
        <v>4531603.5599999996</v>
      </c>
      <c r="S42" s="36">
        <f>осн2!I37*осн2!$B$2+осн2!$A$2+(осн2!I37*осн2!$B$2+осн2!$A$2)*осн2!$E$2</f>
        <v>2178655.4759999998</v>
      </c>
      <c r="T42" s="36">
        <f>осн2!J37*осн2!$B$2+осн2!$A$2+(осн2!J37*осн2!$B$2+осн2!$A$2)*осн2!$E$2</f>
        <v>2265801.7799999998</v>
      </c>
      <c r="U42"/>
      <c r="V42"/>
      <c r="W42"/>
      <c r="X42"/>
      <c r="Y42"/>
    </row>
    <row r="43" spans="1:25" ht="15.75" hidden="1" customHeight="1" x14ac:dyDescent="0.3">
      <c r="A43" s="147"/>
      <c r="B43" s="189"/>
      <c r="C43" s="186"/>
      <c r="D43" s="46" t="s">
        <v>49</v>
      </c>
      <c r="E43" s="3">
        <f>((осн2!I38*осн2!$B$2)*2)+осн2!$A$2+(((осн2!I38*осн2!$B$2)*2)+осн2!$A$2)*осн2!$E$2</f>
        <v>5838805.2000000002</v>
      </c>
      <c r="F43" s="45">
        <f>(осн2!J38*осн2!$B$2)*осн2!$D$1+осн2!$A$2+((осн2!J38*осн2!$B$2)*осн2!$D$1+осн2!$A$2)*осн2!$E$2</f>
        <v>6072357.4079999998</v>
      </c>
      <c r="G43" s="163"/>
      <c r="H43" s="164"/>
      <c r="I43" s="70">
        <f>((осн2!I38*осн2!$B$2)*2)+осн2!$A$2+(((осн2!I38*осн2!$B$2)*2)+осн2!$A$2)*осн2!$E$2</f>
        <v>5838805.2000000002</v>
      </c>
      <c r="J43" s="28">
        <f>((осн2!J38*осн2!$B$2)*2)+осн2!$A$2+(((осн2!J38*осн2!$B$2)*2)+осн2!$A$2)*осн2!$E$2</f>
        <v>6072357.4079999998</v>
      </c>
      <c r="K43" s="163"/>
      <c r="L43" s="164"/>
      <c r="M43" s="75">
        <f>осн2!I38*осн2!$B$2*осн2!$D$1+осн2!$A$2+(осн2!I38*осн2!$B$2*осн2!$D$1+осн2!$A$2)*осн2!$E$2</f>
        <v>5838805.2000000002</v>
      </c>
      <c r="N43" s="36">
        <f>осн2!J38*осн2!$B$2*осн2!$D$1+осн2!$A$2+(осн2!J38*осн2!$B$2*осн2!$D$1+осн2!$A$2)*осн2!$E$2</f>
        <v>6072357.4079999998</v>
      </c>
      <c r="O43" s="26">
        <f>осн2!I38*осн2!$B$2+осн2!$A$2+(осн2!I38*осн2!$B$2+осн2!$A$2)*осн2!$E$2</f>
        <v>2919402.6</v>
      </c>
      <c r="P43" s="28">
        <f>осн2!J38*осн2!$B$2+осн2!$A$2+(осн2!J38*осн2!$B$2+осн2!$A$2)*осн2!$E$2</f>
        <v>3036178.7039999999</v>
      </c>
      <c r="Q43" s="40">
        <v>5854220.9088000003</v>
      </c>
      <c r="R43" s="36">
        <f>осн2!J38*осн2!$B$2*осн2!$D$1+осн2!$A$2+(осн2!J38*осн2!$B$2*осн2!$D$1+осн2!$A$2)*осн2!$E$2</f>
        <v>6072357.4079999998</v>
      </c>
      <c r="S43" s="36">
        <f>осн2!I38*осн2!$B$2+осн2!$A$2+(осн2!I38*осн2!$B$2+осн2!$A$2)*осн2!$E$2</f>
        <v>2919402.6</v>
      </c>
      <c r="T43" s="36">
        <f>осн2!J38*осн2!$B$2+осн2!$A$2+(осн2!J38*осн2!$B$2+осн2!$A$2)*осн2!$E$2</f>
        <v>3036178.7039999999</v>
      </c>
      <c r="U43"/>
      <c r="V43"/>
      <c r="W43"/>
      <c r="X43"/>
      <c r="Y43"/>
    </row>
    <row r="44" spans="1:25" ht="15.75" hidden="1" customHeight="1" x14ac:dyDescent="0.3">
      <c r="A44" s="147"/>
      <c r="B44" s="189"/>
      <c r="C44" s="186"/>
      <c r="D44" s="46" t="s">
        <v>50</v>
      </c>
      <c r="E44" s="3">
        <f>((осн2!I39*осн2!$B$2)*2)+осн2!$A$2+(((осн2!I39*осн2!$B$2)*2)+осн2!$A$2)*осн2!$E$2</f>
        <v>7823987.6399999997</v>
      </c>
      <c r="F44" s="45">
        <f>(осн2!J39*осн2!$B$2)*осн2!$D$1+осн2!$A$2+((осн2!J39*осн2!$B$2)*осн2!$D$1+осн2!$A$2)*осн2!$E$2</f>
        <v>8136947.7119999994</v>
      </c>
      <c r="G44" s="163"/>
      <c r="H44" s="164"/>
      <c r="I44" s="70">
        <f>((осн2!I39*осн2!$B$2)*2)+осн2!$A$2+(((осн2!I39*осн2!$B$2)*2)+осн2!$A$2)*осн2!$E$2</f>
        <v>7823987.6399999997</v>
      </c>
      <c r="J44" s="28">
        <f>((осн2!J39*осн2!$B$2)*2)+осн2!$A$2+(((осн2!J39*осн2!$B$2)*2)+осн2!$A$2)*осн2!$E$2</f>
        <v>8136947.7119999994</v>
      </c>
      <c r="K44" s="163"/>
      <c r="L44" s="164"/>
      <c r="M44" s="75">
        <f>осн2!I39*осн2!$B$2*осн2!$D$1+осн2!$A$2+(осн2!I39*осн2!$B$2*осн2!$D$1+осн2!$A$2)*осн2!$E$2</f>
        <v>7823987.6399999997</v>
      </c>
      <c r="N44" s="36">
        <f>осн2!J39*осн2!$B$2*осн2!$D$1+осн2!$A$2+(осн2!J39*осн2!$B$2*осн2!$D$1+осн2!$A$2)*осн2!$E$2</f>
        <v>8136947.7119999994</v>
      </c>
      <c r="O44" s="26">
        <f>осн2!I39*осн2!$B$2+осн2!$A$2+(осн2!I39*осн2!$B$2+осн2!$A$2)*осн2!$E$2</f>
        <v>3911993.82</v>
      </c>
      <c r="P44" s="28">
        <f>осн2!J39*осн2!$B$2+осн2!$A$2+(осн2!J39*осн2!$B$2+осн2!$A$2)*осн2!$E$2</f>
        <v>4068473.8559999997</v>
      </c>
      <c r="Q44" s="40">
        <v>7839403.3487999998</v>
      </c>
      <c r="R44" s="36">
        <f>осн2!J39*осн2!$B$2*осн2!$D$1+осн2!$A$2+(осн2!J39*осн2!$B$2*осн2!$D$1+осн2!$A$2)*осн2!$E$2</f>
        <v>8136947.7119999994</v>
      </c>
      <c r="S44" s="36">
        <f>осн2!I39*осн2!$B$2+осн2!$A$2+(осн2!I39*осн2!$B$2+осн2!$A$2)*осн2!$E$2</f>
        <v>3911993.82</v>
      </c>
      <c r="T44" s="36">
        <f>осн2!J39*осн2!$B$2+осн2!$A$2+(осн2!J39*осн2!$B$2+осн2!$A$2)*осн2!$E$2</f>
        <v>4068473.8559999997</v>
      </c>
      <c r="U44"/>
      <c r="V44"/>
      <c r="W44"/>
      <c r="X44"/>
      <c r="Y44"/>
    </row>
    <row r="45" spans="1:25" ht="15.75" hidden="1" customHeight="1" x14ac:dyDescent="0.3">
      <c r="A45" s="147"/>
      <c r="B45" s="189"/>
      <c r="C45" s="186"/>
      <c r="D45" s="117" t="s">
        <v>51</v>
      </c>
      <c r="E45" s="10">
        <f>((осн2!I40*осн2!$B$2)*2)+осн2!$A$2+(((осн2!I40*осн2!$B$2)*2)+осн2!$A$2)*осн2!$E$2</f>
        <v>1288720.716</v>
      </c>
      <c r="F45" s="44">
        <f>(осн2!J40*осн2!$B$2)*осн2!$D$1+осн2!$A$2+((осн2!J40*осн2!$B$2)*осн2!$D$1+осн2!$A$2)*осн2!$E$2</f>
        <v>1340269.4879999999</v>
      </c>
      <c r="G45" s="163"/>
      <c r="H45" s="164"/>
      <c r="I45" s="71">
        <f>((осн2!I40*осн2!$B$2)*2)+осн2!$A$2+(((осн2!I40*осн2!$B$2)*2)+осн2!$A$2)*осн2!$E$2</f>
        <v>1288720.716</v>
      </c>
      <c r="J45" s="31">
        <f>((осн2!J40*осн2!$B$2)*2)+осн2!$A$2+(((осн2!J40*осн2!$B$2)*2)+осн2!$A$2)*осн2!$E$2</f>
        <v>1340269.4879999999</v>
      </c>
      <c r="K45" s="163"/>
      <c r="L45" s="164"/>
      <c r="M45" s="76">
        <f>осн2!I40*осн2!$B$2*осн2!$D$1+осн2!$A$2+(осн2!I40*осн2!$B$2*осн2!$D$1+осн2!$A$2)*осн2!$E$2</f>
        <v>1288720.716</v>
      </c>
      <c r="N45" s="37">
        <f>осн2!J40*осн2!$B$2*осн2!$D$1+осн2!$A$2+(осн2!J40*осн2!$B$2*осн2!$D$1+осн2!$A$2)*осн2!$E$2</f>
        <v>1340269.4879999999</v>
      </c>
      <c r="O45" s="30">
        <f>осн2!I40*осн2!$B$2+осн2!$A$2+(осн2!I40*осн2!$B$2+осн2!$A$2)*осн2!$E$2</f>
        <v>644360.35800000001</v>
      </c>
      <c r="P45" s="31">
        <f>осн2!J40*осн2!$B$2+осн2!$A$2+(осн2!J40*осн2!$B$2+осн2!$A$2)*осн2!$E$2</f>
        <v>670134.74399999995</v>
      </c>
      <c r="Q45" s="39">
        <v>1304136.4247999999</v>
      </c>
      <c r="R45" s="37">
        <f>осн2!J40*осн2!$B$2*осн2!$D$1+осн2!$A$2+(осн2!J40*осн2!$B$2*осн2!$D$1+осн2!$A$2)*осн2!$E$2</f>
        <v>1340269.4879999999</v>
      </c>
      <c r="S45" s="37">
        <f>осн2!I40*осн2!$B$2+осн2!$A$2+(осн2!I40*осн2!$B$2+осн2!$A$2)*осн2!$E$2</f>
        <v>644360.35800000001</v>
      </c>
      <c r="T45" s="37">
        <f>осн2!J40*осн2!$B$2+осн2!$A$2+(осн2!J40*осн2!$B$2+осн2!$A$2)*осн2!$E$2</f>
        <v>670134.74399999995</v>
      </c>
      <c r="U45"/>
      <c r="V45"/>
      <c r="W45"/>
      <c r="X45"/>
      <c r="Y45"/>
    </row>
    <row r="46" spans="1:25" ht="15.75" hidden="1" customHeight="1" x14ac:dyDescent="0.3">
      <c r="A46" s="147"/>
      <c r="B46" s="189"/>
      <c r="C46" s="186"/>
      <c r="D46" s="46" t="s">
        <v>52</v>
      </c>
      <c r="E46" s="3">
        <f>((осн2!I41*осн2!$B$2)*2)+осн2!$A$2+(((осн2!I41*осн2!$B$2)*2)+осн2!$A$2)*осн2!$E$2</f>
        <v>2574188.1719999998</v>
      </c>
      <c r="F46" s="45">
        <f>(осн2!J41*осн2!$B$2)*осн2!$D$1+осн2!$A$2+((осн2!J41*осн2!$B$2)*осн2!$D$1+осн2!$A$2)*осн2!$E$2</f>
        <v>2677155.4439999997</v>
      </c>
      <c r="G46" s="163"/>
      <c r="H46" s="164"/>
      <c r="I46" s="70">
        <f>((осн2!I41*осн2!$B$2)*2)+осн2!$A$2+(((осн2!I41*осн2!$B$2)*2)+осн2!$A$2)*осн2!$E$2</f>
        <v>2574188.1719999998</v>
      </c>
      <c r="J46" s="28">
        <f>((осн2!J41*осн2!$B$2)*2)+осн2!$A$2+(((осн2!J41*осн2!$B$2)*2)+осн2!$A$2)*осн2!$E$2</f>
        <v>2677155.4439999997</v>
      </c>
      <c r="K46" s="163"/>
      <c r="L46" s="164"/>
      <c r="M46" s="75">
        <f>осн2!I41*осн2!$B$2*осн2!$D$1+осн2!$A$2+(осн2!I41*осн2!$B$2*осн2!$D$1+осн2!$A$2)*осн2!$E$2</f>
        <v>2574188.1719999998</v>
      </c>
      <c r="N46" s="36">
        <f>осн2!J41*осн2!$B$2*осн2!$D$1+осн2!$A$2+(осн2!J41*осн2!$B$2*осн2!$D$1+осн2!$A$2)*осн2!$E$2</f>
        <v>2677155.4439999997</v>
      </c>
      <c r="O46" s="26">
        <f>осн2!I41*осн2!$B$2+осн2!$A$2+(осн2!I41*осн2!$B$2+осн2!$A$2)*осн2!$E$2</f>
        <v>1287094.0859999999</v>
      </c>
      <c r="P46" s="28">
        <f>осн2!J41*осн2!$B$2+осн2!$A$2+(осн2!J41*осн2!$B$2+осн2!$A$2)*осн2!$E$2</f>
        <v>1338577.7219999998</v>
      </c>
      <c r="Q46" s="40">
        <v>2589603.8807999999</v>
      </c>
      <c r="R46" s="36">
        <f>осн2!J41*осн2!$B$2*осн2!$D$1+осн2!$A$2+(осн2!J41*осн2!$B$2*осн2!$D$1+осн2!$A$2)*осн2!$E$2</f>
        <v>2677155.4439999997</v>
      </c>
      <c r="S46" s="36">
        <f>осн2!I41*осн2!$B$2+осн2!$A$2+(осн2!I41*осн2!$B$2+осн2!$A$2)*осн2!$E$2</f>
        <v>1287094.0859999999</v>
      </c>
      <c r="T46" s="36">
        <f>осн2!J41*осн2!$B$2+осн2!$A$2+(осн2!J41*осн2!$B$2+осн2!$A$2)*осн2!$E$2</f>
        <v>1338577.7219999998</v>
      </c>
      <c r="U46"/>
      <c r="V46"/>
      <c r="W46"/>
      <c r="X46"/>
      <c r="Y46"/>
    </row>
    <row r="47" spans="1:25" ht="15.75" hidden="1" customHeight="1" x14ac:dyDescent="0.3">
      <c r="A47" s="147"/>
      <c r="B47" s="189"/>
      <c r="C47" s="186"/>
      <c r="D47" s="46" t="s">
        <v>53</v>
      </c>
      <c r="E47" s="3">
        <f>((осн2!I42*осн2!$B$2)*2)+осн2!$A$2+(((осн2!I42*осн2!$B$2)*2)+осн2!$A$2)*осн2!$E$2</f>
        <v>3448305.5039999997</v>
      </c>
      <c r="F47" s="45">
        <f>(осн2!J42*осн2!$B$2)*осн2!$D$1+осн2!$A$2+((осн2!J42*осн2!$B$2)*осн2!$D$1+осн2!$A$2)*осн2!$E$2</f>
        <v>3586237.3559999997</v>
      </c>
      <c r="G47" s="163"/>
      <c r="H47" s="164"/>
      <c r="I47" s="70">
        <f>((осн2!I42*осн2!$B$2)*2)+осн2!$A$2+(((осн2!I42*осн2!$B$2)*2)+осн2!$A$2)*осн2!$E$2</f>
        <v>3448305.5039999997</v>
      </c>
      <c r="J47" s="28">
        <f>((осн2!J42*осн2!$B$2)*2)+осн2!$A$2+(((осн2!J42*осн2!$B$2)*2)+осн2!$A$2)*осн2!$E$2</f>
        <v>3586237.3559999997</v>
      </c>
      <c r="K47" s="163"/>
      <c r="L47" s="164"/>
      <c r="M47" s="75">
        <f>осн2!I42*осн2!$B$2*осн2!$D$1+осн2!$A$2+(осн2!I42*осн2!$B$2*осн2!$D$1+осн2!$A$2)*осн2!$E$2</f>
        <v>3448305.5039999997</v>
      </c>
      <c r="N47" s="36">
        <f>осн2!J42*осн2!$B$2*осн2!$D$1+осн2!$A$2+(осн2!J42*осн2!$B$2*осн2!$D$1+осн2!$A$2)*осн2!$E$2</f>
        <v>3586237.3559999997</v>
      </c>
      <c r="O47" s="26">
        <f>осн2!I42*осн2!$B$2+осн2!$A$2+(осн2!I42*осн2!$B$2+осн2!$A$2)*осн2!$E$2</f>
        <v>1724152.7519999999</v>
      </c>
      <c r="P47" s="28">
        <f>осн2!J42*осн2!$B$2+осн2!$A$2+(осн2!J42*осн2!$B$2+осн2!$A$2)*осн2!$E$2</f>
        <v>1793118.6779999998</v>
      </c>
      <c r="Q47" s="40">
        <v>3463721.2127999999</v>
      </c>
      <c r="R47" s="36">
        <f>осн2!J42*осн2!$B$2*осн2!$D$1+осн2!$A$2+(осн2!J42*осн2!$B$2*осн2!$D$1+осн2!$A$2)*осн2!$E$2</f>
        <v>3586237.3559999997</v>
      </c>
      <c r="S47" s="36">
        <f>осн2!I42*осн2!$B$2+осн2!$A$2+(осн2!I42*осн2!$B$2+осн2!$A$2)*осн2!$E$2</f>
        <v>1724152.7519999999</v>
      </c>
      <c r="T47" s="36">
        <f>осн2!J42*осн2!$B$2+осн2!$A$2+(осн2!J42*осн2!$B$2+осн2!$A$2)*осн2!$E$2</f>
        <v>1793118.6779999998</v>
      </c>
      <c r="U47"/>
      <c r="V47"/>
      <c r="W47"/>
      <c r="X47"/>
      <c r="Y47"/>
    </row>
    <row r="48" spans="1:25" ht="15.75" hidden="1" customHeight="1" x14ac:dyDescent="0.3">
      <c r="A48" s="147"/>
      <c r="B48" s="189"/>
      <c r="C48" s="186"/>
      <c r="D48" s="46" t="s">
        <v>54</v>
      </c>
      <c r="E48" s="3">
        <f>((осн2!I43*осн2!$B$2)*2)+осн2!$A$2+(((осн2!I43*осн2!$B$2)*2)+осн2!$A$2)*осн2!$E$2</f>
        <v>4620725.892</v>
      </c>
      <c r="F48" s="45">
        <f>(осн2!J43*осн2!$B$2)*осн2!$D$1+осн2!$A$2+((осн2!J43*осн2!$B$2)*осн2!$D$1+осн2!$A$2)*осн2!$E$2</f>
        <v>4805554.9559999993</v>
      </c>
      <c r="G48" s="163"/>
      <c r="H48" s="164"/>
      <c r="I48" s="70">
        <f>((осн2!I43*осн2!$B$2)*2)+осн2!$A$2+(((осн2!I43*осн2!$B$2)*2)+осн2!$A$2)*осн2!$E$2</f>
        <v>4620725.892</v>
      </c>
      <c r="J48" s="28">
        <f>((осн2!J43*осн2!$B$2)*2)+осн2!$A$2+(((осн2!J43*осн2!$B$2)*2)+осн2!$A$2)*осн2!$E$2</f>
        <v>4805554.9559999993</v>
      </c>
      <c r="K48" s="163"/>
      <c r="L48" s="164"/>
      <c r="M48" s="75">
        <f>осн2!I43*осн2!$B$2*осн2!$D$1+осн2!$A$2+(осн2!I43*осн2!$B$2*осн2!$D$1+осн2!$A$2)*осн2!$E$2</f>
        <v>4620725.892</v>
      </c>
      <c r="N48" s="36">
        <f>осн2!J43*осн2!$B$2*осн2!$D$1+осн2!$A$2+(осн2!J43*осн2!$B$2*осн2!$D$1+осн2!$A$2)*осн2!$E$2</f>
        <v>4805554.9559999993</v>
      </c>
      <c r="O48" s="26">
        <f>осн2!I43*осн2!$B$2+осн2!$A$2+(осн2!I43*осн2!$B$2+осн2!$A$2)*осн2!$E$2</f>
        <v>2310362.946</v>
      </c>
      <c r="P48" s="28">
        <f>осн2!J43*осн2!$B$2+осн2!$A$2+(осн2!J43*осн2!$B$2+осн2!$A$2)*осн2!$E$2</f>
        <v>2402777.4779999997</v>
      </c>
      <c r="Q48" s="40">
        <v>4636141.6008000001</v>
      </c>
      <c r="R48" s="36">
        <f>осн2!J43*осн2!$B$2*осн2!$D$1+осн2!$A$2+(осн2!J43*осн2!$B$2*осн2!$D$1+осн2!$A$2)*осн2!$E$2</f>
        <v>4805554.9559999993</v>
      </c>
      <c r="S48" s="36">
        <f>осн2!I43*осн2!$B$2+осн2!$A$2+(осн2!I43*осн2!$B$2+осн2!$A$2)*осн2!$E$2</f>
        <v>2310362.946</v>
      </c>
      <c r="T48" s="36">
        <f>осн2!J43*осн2!$B$2+осн2!$A$2+(осн2!J43*осн2!$B$2+осн2!$A$2)*осн2!$E$2</f>
        <v>2402777.4779999997</v>
      </c>
      <c r="U48"/>
      <c r="V48"/>
      <c r="W48"/>
      <c r="X48"/>
      <c r="Y48"/>
    </row>
    <row r="49" spans="1:25" ht="15.75" hidden="1" customHeight="1" x14ac:dyDescent="0.3">
      <c r="A49" s="147"/>
      <c r="B49" s="189"/>
      <c r="C49" s="186"/>
      <c r="D49" s="46" t="s">
        <v>55</v>
      </c>
      <c r="E49" s="3">
        <f>((осн2!I44*осн2!$B$2)*2)+осн2!$A$2+(((осн2!I44*осн2!$B$2)*2)+осн2!$A$2)*осн2!$E$2</f>
        <v>6191773.6439999994</v>
      </c>
      <c r="F49" s="45">
        <f>(осн2!J44*осн2!$B$2)*осн2!$D$1+осн2!$A$2+((осн2!J44*осн2!$B$2)*осн2!$D$1+осн2!$A$2)*осн2!$E$2</f>
        <v>6439444.7879999997</v>
      </c>
      <c r="G49" s="163"/>
      <c r="H49" s="164"/>
      <c r="I49" s="70">
        <f>((осн2!I44*осн2!$B$2)*2)+осн2!$A$2+(((осн2!I44*осн2!$B$2)*2)+осн2!$A$2)*осн2!$E$2</f>
        <v>6191773.6439999994</v>
      </c>
      <c r="J49" s="28">
        <f>((осн2!J44*осн2!$B$2)*2)+осн2!$A$2+(((осн2!J44*осн2!$B$2)*2)+осн2!$A$2)*осн2!$E$2</f>
        <v>6439444.7879999997</v>
      </c>
      <c r="K49" s="163"/>
      <c r="L49" s="164"/>
      <c r="M49" s="75">
        <f>осн2!I44*осн2!$B$2*осн2!$D$1+осн2!$A$2+(осн2!I44*осн2!$B$2*осн2!$D$1+осн2!$A$2)*осн2!$E$2</f>
        <v>6191773.6439999994</v>
      </c>
      <c r="N49" s="36">
        <f>осн2!J44*осн2!$B$2*осн2!$D$1+осн2!$A$2+(осн2!J44*осн2!$B$2*осн2!$D$1+осн2!$A$2)*осн2!$E$2</f>
        <v>6439444.7879999997</v>
      </c>
      <c r="O49" s="26">
        <f>осн2!I44*осн2!$B$2+осн2!$A$2+(осн2!I44*осн2!$B$2+осн2!$A$2)*осн2!$E$2</f>
        <v>3095886.8219999997</v>
      </c>
      <c r="P49" s="28">
        <f>осн2!J44*осн2!$B$2+осн2!$A$2+(осн2!J44*осн2!$B$2+осн2!$A$2)*осн2!$E$2</f>
        <v>3219722.3939999999</v>
      </c>
      <c r="Q49" s="40">
        <v>6207189.3527999995</v>
      </c>
      <c r="R49" s="36">
        <f>осн2!J44*осн2!$B$2*осн2!$D$1+осн2!$A$2+(осн2!J44*осн2!$B$2*осн2!$D$1+осн2!$A$2)*осн2!$E$2</f>
        <v>6439444.7879999997</v>
      </c>
      <c r="S49" s="36">
        <f>осн2!I44*осн2!$B$2+осн2!$A$2+(осн2!I44*осн2!$B$2+осн2!$A$2)*осн2!$E$2</f>
        <v>3095886.8219999997</v>
      </c>
      <c r="T49" s="36">
        <f>осн2!J44*осн2!$B$2+осн2!$A$2+(осн2!J44*осн2!$B$2+осн2!$A$2)*осн2!$E$2</f>
        <v>3219722.3939999999</v>
      </c>
      <c r="U49"/>
      <c r="V49"/>
      <c r="W49"/>
      <c r="X49"/>
      <c r="Y49"/>
    </row>
    <row r="50" spans="1:25" ht="15" hidden="1" customHeight="1" x14ac:dyDescent="0.3">
      <c r="A50" s="147"/>
      <c r="B50" s="189"/>
      <c r="C50" s="186"/>
      <c r="D50" s="46" t="s">
        <v>56</v>
      </c>
      <c r="E50" s="3">
        <f>((осн2!I45*осн2!$B$2)*2)+осн2!$A$2+(((осн2!I45*осн2!$B$2)*2)+осн2!$A$2)*осн2!$E$2</f>
        <v>8296973.4119999995</v>
      </c>
      <c r="F50" s="45">
        <f>(осн2!J45*осн2!$B$2)*осн2!$D$1+осн2!$A$2+((осн2!J45*осн2!$B$2)*осн2!$D$1+осн2!$A$2)*осн2!$E$2</f>
        <v>8628852.6600000001</v>
      </c>
      <c r="G50" s="163"/>
      <c r="H50" s="164"/>
      <c r="I50" s="70">
        <f>((осн2!I45*осн2!$B$2)*2)+осн2!$A$2+(((осн2!I45*осн2!$B$2)*2)+осн2!$A$2)*осн2!$E$2</f>
        <v>8296973.4119999995</v>
      </c>
      <c r="J50" s="28">
        <f>((осн2!J45*осн2!$B$2)*2)+осн2!$A$2+(((осн2!J45*осн2!$B$2)*2)+осн2!$A$2)*осн2!$E$2</f>
        <v>8628852.6600000001</v>
      </c>
      <c r="K50" s="163"/>
      <c r="L50" s="164"/>
      <c r="M50" s="75">
        <f>осн2!I45*осн2!$B$2*осн2!$D$1+осн2!$A$2+(осн2!I45*осн2!$B$2*осн2!$D$1+осн2!$A$2)*осн2!$E$2</f>
        <v>8296973.4119999995</v>
      </c>
      <c r="N50" s="36">
        <f>осн2!J45*осн2!$B$2*осн2!$D$1+осн2!$A$2+(осн2!J45*осн2!$B$2*осн2!$D$1+осн2!$A$2)*осн2!$E$2</f>
        <v>8628852.6600000001</v>
      </c>
      <c r="O50" s="26">
        <f>осн2!I45*осн2!$B$2+осн2!$A$2+(осн2!I45*осн2!$B$2+осн2!$A$2)*осн2!$E$2</f>
        <v>4148486.7059999998</v>
      </c>
      <c r="P50" s="28">
        <f>осн2!J45*осн2!$B$2+осн2!$A$2+(осн2!J45*осн2!$B$2+осн2!$A$2)*осн2!$E$2</f>
        <v>4314426.33</v>
      </c>
      <c r="Q50" s="40">
        <v>8312389.1207999997</v>
      </c>
      <c r="R50" s="36">
        <f>осн2!J45*осн2!$B$2*осн2!$D$1+осн2!$A$2+(осн2!J45*осн2!$B$2*осн2!$D$1+осн2!$A$2)*осн2!$E$2</f>
        <v>8628852.6600000001</v>
      </c>
      <c r="S50" s="36">
        <f>осн2!I45*осн2!$B$2+осн2!$A$2+(осн2!I45*осн2!$B$2+осн2!$A$2)*осн2!$E$2</f>
        <v>4148486.7059999998</v>
      </c>
      <c r="T50" s="36">
        <f>осн2!J45*осн2!$B$2+осн2!$A$2+(осн2!J45*осн2!$B$2+осн2!$A$2)*осн2!$E$2</f>
        <v>4314426.33</v>
      </c>
      <c r="U50"/>
      <c r="V50"/>
      <c r="W50"/>
      <c r="X50"/>
      <c r="Y50"/>
    </row>
    <row r="51" spans="1:25" ht="30" hidden="1" customHeight="1" x14ac:dyDescent="0.3">
      <c r="A51" s="147"/>
      <c r="B51" s="189"/>
      <c r="C51" s="186"/>
      <c r="D51" s="115" t="s">
        <v>57</v>
      </c>
      <c r="E51" s="10">
        <f>((осн2!I46*осн2!$B$2)*2)+осн2!$A$2+(((осн2!I46*осн2!$B$2)*2)+осн2!$A$2)*осн2!$E$2</f>
        <v>2264545.08</v>
      </c>
      <c r="F51" s="44">
        <f>(осн2!J46*осн2!$B$2)*осн2!$D$1+осн2!$A$2+((осн2!J46*осн2!$B$2)*осн2!$D$1+осн2!$A$2)*осн2!$E$2</f>
        <v>2355126.6</v>
      </c>
      <c r="G51" s="163"/>
      <c r="H51" s="164"/>
      <c r="I51" s="71">
        <f>((осн2!I46*осн2!$B$2)*2)+осн2!$A$2+(((осн2!I46*осн2!$B$2)*2)+осн2!$A$2)*осн2!$E$2</f>
        <v>2264545.08</v>
      </c>
      <c r="J51" s="31">
        <f>((осн2!J46*осн2!$B$2)*2)+осн2!$A$2+(((осн2!J46*осн2!$B$2)*2)+осн2!$A$2)*осн2!$E$2</f>
        <v>2355126.6</v>
      </c>
      <c r="K51" s="163"/>
      <c r="L51" s="164"/>
      <c r="M51" s="76">
        <f>осн2!I46*осн2!$B$2*осн2!$D$1+осн2!$A$2+(осн2!I46*осн2!$B$2*осн2!$D$1+осн2!$A$2)*осн2!$E$2</f>
        <v>2264545.08</v>
      </c>
      <c r="N51" s="37">
        <f>осн2!J46*осн2!$B$2*осн2!$D$1+осн2!$A$2+(осн2!J46*осн2!$B$2*осн2!$D$1+осн2!$A$2)*осн2!$E$2</f>
        <v>2355126.6</v>
      </c>
      <c r="O51" s="30">
        <f>осн2!I46*осн2!$B$2+осн2!$A$2+(осн2!I46*осн2!$B$2+осн2!$A$2)*осн2!$E$2</f>
        <v>1132272.54</v>
      </c>
      <c r="P51" s="31">
        <f>осн2!J46*осн2!$B$2+осн2!$A$2+(осн2!J46*осн2!$B$2+осн2!$A$2)*осн2!$E$2</f>
        <v>1177563.3</v>
      </c>
      <c r="Q51" s="39">
        <v>2279960.7887999997</v>
      </c>
      <c r="R51" s="37">
        <f>осн2!J46*осн2!$B$2*осн2!$D$1+осн2!$A$2+(осн2!J46*осн2!$B$2*осн2!$D$1+осн2!$A$2)*осн2!$E$2</f>
        <v>2355126.6</v>
      </c>
      <c r="S51" s="37">
        <f>осн2!I46*осн2!$B$2+осн2!$A$2+(осн2!I46*осн2!$B$2+осн2!$A$2)*осн2!$E$2</f>
        <v>1132272.54</v>
      </c>
      <c r="T51" s="37">
        <f>осн2!J46*осн2!$B$2+осн2!$A$2+(осн2!J46*осн2!$B$2+осн2!$A$2)*осн2!$E$2</f>
        <v>1177563.3</v>
      </c>
      <c r="U51"/>
      <c r="V51"/>
      <c r="W51"/>
      <c r="X51"/>
      <c r="Y51"/>
    </row>
    <row r="52" spans="1:25" ht="30" hidden="1" customHeight="1" x14ac:dyDescent="0.3">
      <c r="A52" s="147"/>
      <c r="B52" s="189"/>
      <c r="C52" s="186"/>
      <c r="D52" s="116" t="s">
        <v>58</v>
      </c>
      <c r="E52" s="3">
        <f>((осн2!I47*осн2!$B$2)*2)+осн2!$A$2+(((осн2!I47*осн2!$B$2)*2)+осн2!$A$2)*осн2!$E$2</f>
        <v>3409611.8880000003</v>
      </c>
      <c r="F52" s="45">
        <f>(осн2!J47*осн2!$B$2)*осн2!$D$1+осн2!$A$2+((осн2!J47*осн2!$B$2)*осн2!$D$1+осн2!$A$2)*осн2!$E$2</f>
        <v>3545996.0520000001</v>
      </c>
      <c r="G52" s="163"/>
      <c r="H52" s="164"/>
      <c r="I52" s="70">
        <f>((осн2!I47*осн2!$B$2)*2)+осн2!$A$2+(((осн2!I47*осн2!$B$2)*2)+осн2!$A$2)*осн2!$E$2</f>
        <v>3409611.8880000003</v>
      </c>
      <c r="J52" s="28">
        <f>((осн2!J47*осн2!$B$2)*2)+осн2!$A$2+(((осн2!J47*осн2!$B$2)*2)+осн2!$A$2)*осн2!$E$2</f>
        <v>3545996.0520000001</v>
      </c>
      <c r="K52" s="163"/>
      <c r="L52" s="164"/>
      <c r="M52" s="75">
        <f>осн2!I47*осн2!$B$2*осн2!$D$1+осн2!$A$2+(осн2!I47*осн2!$B$2*осн2!$D$1+осн2!$A$2)*осн2!$E$2</f>
        <v>3409611.8880000003</v>
      </c>
      <c r="N52" s="36">
        <f>осн2!J47*осн2!$B$2*осн2!$D$1+осн2!$A$2+(осн2!J47*осн2!$B$2*осн2!$D$1+осн2!$A$2)*осн2!$E$2</f>
        <v>3545996.0520000001</v>
      </c>
      <c r="O52" s="26">
        <f>осн2!I47*осн2!$B$2+осн2!$A$2+(осн2!I47*осн2!$B$2+осн2!$A$2)*осн2!$E$2</f>
        <v>1704805.9440000001</v>
      </c>
      <c r="P52" s="28">
        <f>осн2!J47*осн2!$B$2+осн2!$A$2+(осн2!J47*осн2!$B$2+осн2!$A$2)*осн2!$E$2</f>
        <v>1772998.0260000001</v>
      </c>
      <c r="Q52" s="40">
        <v>3425027.5968000004</v>
      </c>
      <c r="R52" s="36">
        <f>осн2!J47*осн2!$B$2*осн2!$D$1+осн2!$A$2+(осн2!J47*осн2!$B$2*осн2!$D$1+осн2!$A$2)*осн2!$E$2</f>
        <v>3545996.0520000001</v>
      </c>
      <c r="S52" s="36">
        <f>осн2!I47*осн2!$B$2+осн2!$A$2+(осн2!I47*осн2!$B$2+осн2!$A$2)*осн2!$E$2</f>
        <v>1704805.9440000001</v>
      </c>
      <c r="T52" s="36">
        <f>осн2!J47*осн2!$B$2+осн2!$A$2+(осн2!J47*осн2!$B$2+осн2!$A$2)*осн2!$E$2</f>
        <v>1772998.0260000001</v>
      </c>
      <c r="U52"/>
      <c r="V52"/>
      <c r="W52"/>
      <c r="X52"/>
      <c r="Y52"/>
    </row>
    <row r="53" spans="1:25" ht="30" hidden="1" customHeight="1" x14ac:dyDescent="0.3">
      <c r="A53" s="147"/>
      <c r="B53" s="189"/>
      <c r="C53" s="186"/>
      <c r="D53" s="116" t="s">
        <v>59</v>
      </c>
      <c r="E53" s="3">
        <f>((осн2!I48*осн2!$B$2)*2)+осн2!$A$2+(((осн2!I48*осн2!$B$2)*2)+осн2!$A$2)*осн2!$E$2</f>
        <v>3034484.46</v>
      </c>
      <c r="F53" s="45">
        <f>(осн2!J48*осн2!$B$2)*осн2!$D$1+осн2!$A$2+((осн2!J48*осн2!$B$2)*осн2!$D$1+осн2!$A$2)*осн2!$E$2</f>
        <v>3155863.98</v>
      </c>
      <c r="G53" s="163"/>
      <c r="H53" s="164"/>
      <c r="I53" s="70">
        <f>((осн2!I48*осн2!$B$2)*2)+осн2!$A$2+(((осн2!I48*осн2!$B$2)*2)+осн2!$A$2)*осн2!$E$2</f>
        <v>3034484.46</v>
      </c>
      <c r="J53" s="28">
        <f>((осн2!J48*осн2!$B$2)*2)+осн2!$A$2+(((осн2!J48*осн2!$B$2)*2)+осн2!$A$2)*осн2!$E$2</f>
        <v>3155863.98</v>
      </c>
      <c r="K53" s="163"/>
      <c r="L53" s="164"/>
      <c r="M53" s="75">
        <f>осн2!I48*осн2!$B$2*осн2!$D$1+осн2!$A$2+(осн2!I48*осн2!$B$2*осн2!$D$1+осн2!$A$2)*осн2!$E$2</f>
        <v>3034484.46</v>
      </c>
      <c r="N53" s="36">
        <f>осн2!J48*осн2!$B$2*осн2!$D$1+осн2!$A$2+(осн2!J48*осн2!$B$2*осн2!$D$1+осн2!$A$2)*осн2!$E$2</f>
        <v>3155863.98</v>
      </c>
      <c r="O53" s="26">
        <f>осн2!I48*осн2!$B$2+осн2!$A$2+(осн2!I48*осн2!$B$2+осн2!$A$2)*осн2!$E$2</f>
        <v>1517242.23</v>
      </c>
      <c r="P53" s="28">
        <f>осн2!J48*осн2!$B$2+осн2!$A$2+(осн2!J48*осн2!$B$2+осн2!$A$2)*осн2!$E$2</f>
        <v>1577931.99</v>
      </c>
      <c r="Q53" s="40">
        <v>3049900.1688000001</v>
      </c>
      <c r="R53" s="36">
        <f>осн2!J48*осн2!$B$2*осн2!$D$1+осн2!$A$2+(осн2!J48*осн2!$B$2*осн2!$D$1+осн2!$A$2)*осн2!$E$2</f>
        <v>3155863.98</v>
      </c>
      <c r="S53" s="36">
        <f>осн2!I48*осн2!$B$2+осн2!$A$2+(осн2!I48*осн2!$B$2+осн2!$A$2)*осн2!$E$2</f>
        <v>1517242.23</v>
      </c>
      <c r="T53" s="36">
        <f>осн2!J48*осн2!$B$2+осн2!$A$2+(осн2!J48*осн2!$B$2+осн2!$A$2)*осн2!$E$2</f>
        <v>1577931.99</v>
      </c>
      <c r="U53"/>
      <c r="V53"/>
      <c r="W53"/>
      <c r="X53"/>
      <c r="Y53"/>
    </row>
    <row r="54" spans="1:25" ht="30" hidden="1" customHeight="1" x14ac:dyDescent="0.3">
      <c r="A54" s="147"/>
      <c r="B54" s="189"/>
      <c r="C54" s="186"/>
      <c r="D54" s="116" t="s">
        <v>60</v>
      </c>
      <c r="E54" s="3">
        <f>((осн2!I49*осн2!$B$2)*2)+осн2!$A$2+(((осн2!I49*осн2!$B$2)*2)+осн2!$A$2)*осн2!$E$2</f>
        <v>4066207.548</v>
      </c>
      <c r="F54" s="45">
        <f>(осн2!J49*осн2!$B$2)*осн2!$D$1+осн2!$A$2+((осн2!J49*осн2!$B$2)*осн2!$D$1+осн2!$A$2)*осн2!$E$2</f>
        <v>4228855.68</v>
      </c>
      <c r="G54" s="163"/>
      <c r="H54" s="164"/>
      <c r="I54" s="70">
        <f>((осн2!I49*осн2!$B$2)*2)+осн2!$A$2+(((осн2!I49*осн2!$B$2)*2)+осн2!$A$2)*осн2!$E$2</f>
        <v>4066207.548</v>
      </c>
      <c r="J54" s="28">
        <f>((осн2!J49*осн2!$B$2)*2)+осн2!$A$2+(((осн2!J49*осн2!$B$2)*2)+осн2!$A$2)*осн2!$E$2</f>
        <v>4228855.68</v>
      </c>
      <c r="K54" s="163"/>
      <c r="L54" s="164"/>
      <c r="M54" s="75">
        <f>осн2!I49*осн2!$B$2*осн2!$D$1+осн2!$A$2+(осн2!I49*осн2!$B$2*осн2!$D$1+осн2!$A$2)*осн2!$E$2</f>
        <v>4066207.548</v>
      </c>
      <c r="N54" s="36">
        <f>осн2!J49*осн2!$B$2*осн2!$D$1+осн2!$A$2+(осн2!J49*осн2!$B$2*осн2!$D$1+осн2!$A$2)*осн2!$E$2</f>
        <v>4228855.68</v>
      </c>
      <c r="O54" s="26">
        <f>осн2!I49*осн2!$B$2+осн2!$A$2+(осн2!I49*осн2!$B$2+осн2!$A$2)*осн2!$E$2</f>
        <v>2033103.774</v>
      </c>
      <c r="P54" s="28">
        <f>осн2!J49*осн2!$B$2+осн2!$A$2+(осн2!J49*осн2!$B$2+осн2!$A$2)*осн2!$E$2</f>
        <v>2114427.84</v>
      </c>
      <c r="Q54" s="40">
        <v>4081623.2568000001</v>
      </c>
      <c r="R54" s="36">
        <f>осн2!J49*осн2!$B$2*осн2!$D$1+осн2!$A$2+(осн2!J49*осн2!$B$2*осн2!$D$1+осн2!$A$2)*осн2!$E$2</f>
        <v>4228855.68</v>
      </c>
      <c r="S54" s="36">
        <f>осн2!I49*осн2!$B$2+осн2!$A$2+(осн2!I49*осн2!$B$2+осн2!$A$2)*осн2!$E$2</f>
        <v>2033103.774</v>
      </c>
      <c r="T54" s="36">
        <f>осн2!J49*осн2!$B$2+осн2!$A$2+(осн2!J49*осн2!$B$2+осн2!$A$2)*осн2!$E$2</f>
        <v>2114427.84</v>
      </c>
      <c r="U54"/>
      <c r="V54"/>
      <c r="W54"/>
      <c r="X54"/>
      <c r="Y54"/>
    </row>
    <row r="55" spans="1:25" ht="30" hidden="1" customHeight="1" x14ac:dyDescent="0.3">
      <c r="A55" s="147"/>
      <c r="B55" s="189"/>
      <c r="C55" s="186"/>
      <c r="D55" s="116" t="s">
        <v>61</v>
      </c>
      <c r="E55" s="3">
        <f>((осн2!I50*осн2!$B$2)*2)+осн2!$A$2+(((осн2!I50*осн2!$B$2)*2)+осн2!$A$2)*осн2!$E$2</f>
        <v>5448716.3160000006</v>
      </c>
      <c r="F55" s="45">
        <f>(осн2!J50*осн2!$B$2)*осн2!$D$1+осн2!$A$2+((осн2!J50*осн2!$B$2)*осн2!$D$1+осн2!$A$2)*осн2!$E$2</f>
        <v>5666665.6200000001</v>
      </c>
      <c r="G55" s="163"/>
      <c r="H55" s="164"/>
      <c r="I55" s="70">
        <f>((осн2!I50*осн2!$B$2)*2)+осн2!$A$2+(((осн2!I50*осн2!$B$2)*2)+осн2!$A$2)*осн2!$E$2</f>
        <v>5448716.3160000006</v>
      </c>
      <c r="J55" s="28">
        <f>((осн2!J50*осн2!$B$2)*2)+осн2!$A$2+(((осн2!J50*осн2!$B$2)*2)+осн2!$A$2)*осн2!$E$2</f>
        <v>5666665.6200000001</v>
      </c>
      <c r="K55" s="163"/>
      <c r="L55" s="164"/>
      <c r="M55" s="75">
        <f>осн2!I50*осн2!$B$2*осн2!$D$1+осн2!$A$2+(осн2!I50*осн2!$B$2*осн2!$D$1+осн2!$A$2)*осн2!$E$2</f>
        <v>5448716.3160000006</v>
      </c>
      <c r="N55" s="36">
        <f>осн2!J50*осн2!$B$2*осн2!$D$1+осн2!$A$2+(осн2!J50*осн2!$B$2*осн2!$D$1+осн2!$A$2)*осн2!$E$2</f>
        <v>5666665.6200000001</v>
      </c>
      <c r="O55" s="26">
        <f>осн2!I50*осн2!$B$2+осн2!$A$2+(осн2!I50*осн2!$B$2+осн2!$A$2)*осн2!$E$2</f>
        <v>2724358.1580000003</v>
      </c>
      <c r="P55" s="28">
        <f>осн2!J50*осн2!$B$2+осн2!$A$2+(осн2!J50*осн2!$B$2+осн2!$A$2)*осн2!$E$2</f>
        <v>2833332.81</v>
      </c>
      <c r="Q55" s="40">
        <v>5464132.0248000007</v>
      </c>
      <c r="R55" s="36">
        <f>осн2!J50*осн2!$B$2*осн2!$D$1+осн2!$A$2+(осн2!J50*осн2!$B$2*осн2!$D$1+осн2!$A$2)*осн2!$E$2</f>
        <v>5666665.6200000001</v>
      </c>
      <c r="S55" s="36">
        <f>осн2!I50*осн2!$B$2+осн2!$A$2+(осн2!I50*осн2!$B$2+осн2!$A$2)*осн2!$E$2</f>
        <v>2724358.1580000003</v>
      </c>
      <c r="T55" s="36">
        <f>осн2!J50*осн2!$B$2+осн2!$A$2+(осн2!J50*осн2!$B$2+осн2!$A$2)*осн2!$E$2</f>
        <v>2833332.81</v>
      </c>
      <c r="U55"/>
      <c r="V55"/>
      <c r="W55"/>
      <c r="X55"/>
      <c r="Y55"/>
    </row>
    <row r="56" spans="1:25" ht="15.75" hidden="1" customHeight="1" x14ac:dyDescent="0.3">
      <c r="A56" s="147"/>
      <c r="B56" s="189"/>
      <c r="C56" s="186"/>
      <c r="D56" s="116" t="s">
        <v>62</v>
      </c>
      <c r="E56" s="3">
        <f>((осн2!I51*осн2!$B$2)*2)+осн2!$A$2+(((осн2!I51*осн2!$B$2)*2)+осн2!$A$2)*осн2!$E$2</f>
        <v>7301287.5240000002</v>
      </c>
      <c r="F56" s="45">
        <f>(осн2!J51*осн2!$B$2)*осн2!$D$1+осн2!$A$2+((осн2!J51*осн2!$B$2)*осн2!$D$1+осн2!$A$2)*осн2!$E$2</f>
        <v>7593338.9399999995</v>
      </c>
      <c r="G56" s="163"/>
      <c r="H56" s="164"/>
      <c r="I56" s="70">
        <f>((осн2!I51*осн2!$B$2)*2)+осн2!$A$2+(((осн2!I51*осн2!$B$2)*2)+осн2!$A$2)*осн2!$E$2</f>
        <v>7301287.5240000002</v>
      </c>
      <c r="J56" s="28">
        <f>((осн2!J51*осн2!$B$2)*2)+осн2!$A$2+(((осн2!J51*осн2!$B$2)*2)+осн2!$A$2)*осн2!$E$2</f>
        <v>7593338.9399999995</v>
      </c>
      <c r="K56" s="163"/>
      <c r="L56" s="164"/>
      <c r="M56" s="75">
        <f>осн2!I51*осн2!$B$2*осн2!$D$1+осн2!$A$2+(осн2!I51*осн2!$B$2*осн2!$D$1+осн2!$A$2)*осн2!$E$2</f>
        <v>7301287.5240000002</v>
      </c>
      <c r="N56" s="36">
        <f>осн2!J51*осн2!$B$2*осн2!$D$1+осн2!$A$2+(осн2!J51*осн2!$B$2*осн2!$D$1+осн2!$A$2)*осн2!$E$2</f>
        <v>7593338.9399999995</v>
      </c>
      <c r="O56" s="26">
        <f>осн2!I51*осн2!$B$2+осн2!$A$2+(осн2!I51*осн2!$B$2+осн2!$A$2)*осн2!$E$2</f>
        <v>3650643.7620000001</v>
      </c>
      <c r="P56" s="28">
        <f>осн2!J51*осн2!$B$2+осн2!$A$2+(осн2!J51*осн2!$B$2+осн2!$A$2)*осн2!$E$2</f>
        <v>3796669.4699999997</v>
      </c>
      <c r="Q56" s="40">
        <v>7316703.2327999994</v>
      </c>
      <c r="R56" s="36">
        <f>осн2!J51*осн2!$B$2*осн2!$D$1+осн2!$A$2+(осн2!J51*осн2!$B$2*осн2!$D$1+осн2!$A$2)*осн2!$E$2</f>
        <v>7593338.9399999995</v>
      </c>
      <c r="S56" s="36">
        <f>осн2!I51*осн2!$B$2+осн2!$A$2+(осн2!I51*осн2!$B$2+осн2!$A$2)*осн2!$E$2</f>
        <v>3650643.7620000001</v>
      </c>
      <c r="T56" s="36">
        <f>осн2!J51*осн2!$B$2+осн2!$A$2+(осн2!J51*осн2!$B$2+осн2!$A$2)*осн2!$E$2</f>
        <v>3796669.4699999997</v>
      </c>
      <c r="U56"/>
      <c r="V56"/>
      <c r="W56"/>
      <c r="X56"/>
      <c r="Y56"/>
    </row>
    <row r="57" spans="1:25" ht="15.75" hidden="1" customHeight="1" x14ac:dyDescent="0.3">
      <c r="A57" s="147"/>
      <c r="B57" s="189"/>
      <c r="C57" s="186"/>
      <c r="D57" s="117" t="s">
        <v>63</v>
      </c>
      <c r="E57" s="10">
        <f>((осн2!I52*осн2!$B$2)*2)+осн2!$A$2+(((осн2!I52*осн2!$B$2)*2)+осн2!$A$2)*осн2!$E$2</f>
        <v>5270050.3919999991</v>
      </c>
      <c r="F57" s="44">
        <f>(осн2!J52*осн2!$B$2)*осн2!$D$1+осн2!$A$2+((осн2!J52*осн2!$B$2)*осн2!$D$1+осн2!$A$2)*осн2!$E$2</f>
        <v>5480852.4360000007</v>
      </c>
      <c r="G57" s="163"/>
      <c r="H57" s="164"/>
      <c r="I57" s="71">
        <f>((осн2!I52*осн2!$B$2)*2)+осн2!$A$2+(((осн2!I52*осн2!$B$2)*2)+осн2!$A$2)*осн2!$E$2</f>
        <v>5270050.3919999991</v>
      </c>
      <c r="J57" s="31">
        <f>((осн2!J52*осн2!$B$2)*2)+осн2!$A$2+(((осн2!J52*осн2!$B$2)*2)+осн2!$A$2)*осн2!$E$2</f>
        <v>5480852.4360000007</v>
      </c>
      <c r="K57" s="163"/>
      <c r="L57" s="164"/>
      <c r="M57" s="76">
        <f>осн2!I52*осн2!$B$2*осн2!$D$1+осн2!$A$2+(осн2!I52*осн2!$B$2*осн2!$D$1+осн2!$A$2)*осн2!$E$2</f>
        <v>5270050.3919999991</v>
      </c>
      <c r="N57" s="37">
        <f>осн2!J52*осн2!$B$2*осн2!$D$1+осн2!$A$2+(осн2!J52*осн2!$B$2*осн2!$D$1+осн2!$A$2)*осн2!$E$2</f>
        <v>5480852.4360000007</v>
      </c>
      <c r="O57" s="30">
        <f>осн2!I52*осн2!$B$2+осн2!$A$2+(осн2!I52*осн2!$B$2+осн2!$A$2)*осн2!$E$2</f>
        <v>2635025.1959999995</v>
      </c>
      <c r="P57" s="31">
        <f>осн2!J52*осн2!$B$2+осн2!$A$2+(осн2!J52*осн2!$B$2+осн2!$A$2)*осн2!$E$2</f>
        <v>2740426.2180000003</v>
      </c>
      <c r="Q57" s="39">
        <v>5285466.1007999992</v>
      </c>
      <c r="R57" s="37">
        <f>осн2!J52*осн2!$B$2*осн2!$D$1+осн2!$A$2+(осн2!J52*осн2!$B$2*осн2!$D$1+осн2!$A$2)*осн2!$E$2</f>
        <v>5480852.4360000007</v>
      </c>
      <c r="S57" s="37">
        <f>осн2!I52*осн2!$B$2+осн2!$A$2+(осн2!I52*осн2!$B$2+осн2!$A$2)*осн2!$E$2</f>
        <v>2635025.1959999995</v>
      </c>
      <c r="T57" s="37">
        <f>осн2!J52*осн2!$B$2+осн2!$A$2+(осн2!J52*осн2!$B$2+осн2!$A$2)*осн2!$E$2</f>
        <v>2740426.2180000003</v>
      </c>
      <c r="U57"/>
      <c r="V57"/>
      <c r="W57"/>
      <c r="X57"/>
      <c r="Y57"/>
    </row>
    <row r="58" spans="1:25" ht="15.75" hidden="1" customHeight="1" x14ac:dyDescent="0.3">
      <c r="A58" s="147"/>
      <c r="B58" s="189"/>
      <c r="C58" s="186"/>
      <c r="D58" s="46" t="s">
        <v>64</v>
      </c>
      <c r="E58" s="3">
        <f>((осн2!I53*осн2!$B$2)*2)+осн2!$A$2+(((осн2!I53*осн2!$B$2)*2)+осн2!$A$2)*осн2!$E$2</f>
        <v>7061870.9519999996</v>
      </c>
      <c r="F58" s="45">
        <f>(осн2!J53*осн2!$B$2)*осн2!$D$1+осн2!$A$2+((осн2!J53*осн2!$B$2)*осн2!$D$1+осн2!$A$2)*осн2!$E$2</f>
        <v>7344345.96</v>
      </c>
      <c r="G58" s="163"/>
      <c r="H58" s="164"/>
      <c r="I58" s="70">
        <f>((осн2!I53*осн2!$B$2)*2)+осн2!$A$2+(((осн2!I53*осн2!$B$2)*2)+осн2!$A$2)*осн2!$E$2</f>
        <v>7061870.9519999996</v>
      </c>
      <c r="J58" s="28">
        <f>((осн2!J53*осн2!$B$2)*2)+осн2!$A$2+(((осн2!J53*осн2!$B$2)*2)+осн2!$A$2)*осн2!$E$2</f>
        <v>7344345.96</v>
      </c>
      <c r="K58" s="163"/>
      <c r="L58" s="164"/>
      <c r="M58" s="75">
        <f>осн2!I53*осн2!$B$2*осн2!$D$1+осн2!$A$2+(осн2!I53*осн2!$B$2*осн2!$D$1+осн2!$A$2)*осн2!$E$2</f>
        <v>7061870.9519999996</v>
      </c>
      <c r="N58" s="36">
        <f>осн2!J53*осн2!$B$2*осн2!$D$1+осн2!$A$2+(осн2!J53*осн2!$B$2*осн2!$D$1+осн2!$A$2)*осн2!$E$2</f>
        <v>7344345.96</v>
      </c>
      <c r="O58" s="26">
        <f>осн2!I53*осн2!$B$2+осн2!$A$2+(осн2!I53*осн2!$B$2+осн2!$A$2)*осн2!$E$2</f>
        <v>3530935.4759999998</v>
      </c>
      <c r="P58" s="28">
        <f>осн2!J53*осн2!$B$2+осн2!$A$2+(осн2!J53*осн2!$B$2+осн2!$A$2)*осн2!$E$2</f>
        <v>3672172.98</v>
      </c>
      <c r="Q58" s="40">
        <v>7077286.6607999997</v>
      </c>
      <c r="R58" s="36">
        <f>осн2!J53*осн2!$B$2*осн2!$D$1+осн2!$A$2+(осн2!J53*осн2!$B$2*осн2!$D$1+осн2!$A$2)*осн2!$E$2</f>
        <v>7344345.96</v>
      </c>
      <c r="S58" s="36">
        <f>осн2!I53*осн2!$B$2+осн2!$A$2+(осн2!I53*осн2!$B$2+осн2!$A$2)*осн2!$E$2</f>
        <v>3530935.4759999998</v>
      </c>
      <c r="T58" s="36">
        <f>осн2!J53*осн2!$B$2+осн2!$A$2+(осн2!J53*осн2!$B$2+осн2!$A$2)*осн2!$E$2</f>
        <v>3672172.98</v>
      </c>
      <c r="U58"/>
      <c r="V58"/>
      <c r="W58"/>
      <c r="X58"/>
      <c r="Y58"/>
    </row>
    <row r="59" spans="1:25" ht="15.75" hidden="1" customHeight="1" x14ac:dyDescent="0.3">
      <c r="A59" s="147"/>
      <c r="B59" s="189"/>
      <c r="C59" s="186"/>
      <c r="D59" s="46" t="s">
        <v>65</v>
      </c>
      <c r="E59" s="3">
        <f>((осн2!I54*осн2!$B$2)*2)+осн2!$A$2+(((осн2!I54*осн2!$B$2)*2)+осн2!$A$2)*осн2!$E$2</f>
        <v>9462910.6439999994</v>
      </c>
      <c r="F59" s="45">
        <f>(осн2!J54*осн2!$B$2)*осн2!$D$1+осн2!$A$2+((осн2!J54*осн2!$B$2)*осн2!$D$1+осн2!$A$2)*осн2!$E$2</f>
        <v>9841426.5600000005</v>
      </c>
      <c r="G59" s="163"/>
      <c r="H59" s="164"/>
      <c r="I59" s="70">
        <f>((осн2!I54*осн2!$B$2)*2)+осн2!$A$2+(((осн2!I54*осн2!$B$2)*2)+осн2!$A$2)*осн2!$E$2</f>
        <v>9462910.6439999994</v>
      </c>
      <c r="J59" s="28">
        <f>((осн2!J54*осн2!$B$2)*2)+осн2!$A$2+(((осн2!J54*осн2!$B$2)*2)+осн2!$A$2)*осн2!$E$2</f>
        <v>9841426.5600000005</v>
      </c>
      <c r="K59" s="163"/>
      <c r="L59" s="164"/>
      <c r="M59" s="75">
        <f>осн2!I54*осн2!$B$2*осн2!$D$1+осн2!$A$2+(осн2!I54*осн2!$B$2*осн2!$D$1+осн2!$A$2)*осн2!$E$2</f>
        <v>9462910.6439999994</v>
      </c>
      <c r="N59" s="36">
        <f>осн2!J54*осн2!$B$2*осн2!$D$1+осн2!$A$2+(осн2!J54*осн2!$B$2*осн2!$D$1+осн2!$A$2)*осн2!$E$2</f>
        <v>9841426.5600000005</v>
      </c>
      <c r="O59" s="26">
        <f>осн2!I54*осн2!$B$2+осн2!$A$2+(осн2!I54*осн2!$B$2+осн2!$A$2)*осн2!$E$2</f>
        <v>4731455.3219999997</v>
      </c>
      <c r="P59" s="28">
        <f>осн2!J54*осн2!$B$2+осн2!$A$2+(осн2!J54*осн2!$B$2+осн2!$A$2)*осн2!$E$2</f>
        <v>4920713.28</v>
      </c>
      <c r="Q59" s="40">
        <v>9478326.3528000005</v>
      </c>
      <c r="R59" s="36">
        <f>осн2!J54*осн2!$B$2*осн2!$D$1+осн2!$A$2+(осн2!J54*осн2!$B$2*осн2!$D$1+осн2!$A$2)*осн2!$E$2</f>
        <v>9841426.5600000005</v>
      </c>
      <c r="S59" s="36">
        <f>осн2!I54*осн2!$B$2+осн2!$A$2+(осн2!I54*осн2!$B$2+осн2!$A$2)*осн2!$E$2</f>
        <v>4731455.3219999997</v>
      </c>
      <c r="T59" s="36">
        <f>осн2!J54*осн2!$B$2+осн2!$A$2+(осн2!J54*осн2!$B$2+осн2!$A$2)*осн2!$E$2</f>
        <v>4920713.28</v>
      </c>
      <c r="U59"/>
      <c r="V59"/>
      <c r="W59"/>
      <c r="X59"/>
      <c r="Y59"/>
    </row>
    <row r="60" spans="1:25" ht="15.75" hidden="1" customHeight="1" x14ac:dyDescent="0.3">
      <c r="A60" s="147"/>
      <c r="B60" s="189"/>
      <c r="C60" s="186"/>
      <c r="D60" s="46" t="s">
        <v>66</v>
      </c>
      <c r="E60" s="3">
        <f>((осн2!I55*осн2!$B$2)*2)+осн2!$A$2+(((осн2!I55*осн2!$B$2)*2)+осн2!$A$2)*осн2!$E$2</f>
        <v>10280536.655999999</v>
      </c>
      <c r="F60" s="45">
        <f>(осн2!J55*осн2!$B$2)*осн2!$D$1+осн2!$A$2+((осн2!J55*осн2!$B$2)*осн2!$D$1+осн2!$A$2)*осн2!$E$2</f>
        <v>10691757.923999999</v>
      </c>
      <c r="G60" s="163"/>
      <c r="H60" s="164"/>
      <c r="I60" s="70">
        <f>((осн2!I55*осн2!$B$2)*2)+осн2!$A$2+(((осн2!I55*осн2!$B$2)*2)+осн2!$A$2)*осн2!$E$2</f>
        <v>10280536.655999999</v>
      </c>
      <c r="J60" s="28">
        <f>((осн2!J55*осн2!$B$2)*2)+осн2!$A$2+(((осн2!J55*осн2!$B$2)*2)+осн2!$A$2)*осн2!$E$2</f>
        <v>10691757.923999999</v>
      </c>
      <c r="K60" s="163"/>
      <c r="L60" s="164"/>
      <c r="M60" s="75">
        <f>осн2!I55*осн2!$B$2*осн2!$D$1+осн2!$A$2+(осн2!I55*осн2!$B$2*осн2!$D$1+осн2!$A$2)*осн2!$E$2</f>
        <v>10280536.655999999</v>
      </c>
      <c r="N60" s="36">
        <f>осн2!J55*осн2!$B$2*осн2!$D$1+осн2!$A$2+(осн2!J55*осн2!$B$2*осн2!$D$1+осн2!$A$2)*осн2!$E$2</f>
        <v>10691757.923999999</v>
      </c>
      <c r="O60" s="26">
        <f>осн2!I55*осн2!$B$2+осн2!$A$2+(осн2!I55*осн2!$B$2+осн2!$A$2)*осн2!$E$2</f>
        <v>5140268.3279999997</v>
      </c>
      <c r="P60" s="28">
        <f>осн2!J55*осн2!$B$2+осн2!$A$2+(осн2!J55*осн2!$B$2+осн2!$A$2)*осн2!$E$2</f>
        <v>5345878.9619999994</v>
      </c>
      <c r="Q60" s="40">
        <v>10295952.364799999</v>
      </c>
      <c r="R60" s="36">
        <f>осн2!J55*осн2!$B$2*осн2!$D$1+осн2!$A$2+(осн2!J55*осн2!$B$2*осн2!$D$1+осн2!$A$2)*осн2!$E$2</f>
        <v>10691757.923999999</v>
      </c>
      <c r="S60" s="36">
        <f>осн2!I55*осн2!$B$2+осн2!$A$2+(осн2!I55*осн2!$B$2+осн2!$A$2)*осн2!$E$2</f>
        <v>5140268.3279999997</v>
      </c>
      <c r="T60" s="36">
        <f>осн2!J55*осн2!$B$2+осн2!$A$2+(осн2!J55*осн2!$B$2+осн2!$A$2)*осн2!$E$2</f>
        <v>5345878.9619999994</v>
      </c>
      <c r="U60"/>
      <c r="V60"/>
      <c r="W60"/>
      <c r="X60"/>
      <c r="Y60"/>
    </row>
    <row r="61" spans="1:25" ht="15.75" hidden="1" customHeight="1" x14ac:dyDescent="0.3">
      <c r="A61" s="147"/>
      <c r="B61" s="189"/>
      <c r="C61" s="186"/>
      <c r="D61" s="46" t="s">
        <v>67</v>
      </c>
      <c r="E61" s="3">
        <f>((осн2!I56*осн2!$B$2)*2)+осн2!$A$2+(((осн2!I56*осн2!$B$2)*2)+осн2!$A$2)*осн2!$E$2</f>
        <v>13598656.535999998</v>
      </c>
      <c r="F61" s="45">
        <f>(осн2!J56*осн2!$B$2)*осн2!$D$1+осн2!$A$2+((осн2!J56*осн2!$B$2)*осн2!$D$1+осн2!$A$2)*осн2!$E$2</f>
        <v>14142602.316</v>
      </c>
      <c r="G61" s="163"/>
      <c r="H61" s="164"/>
      <c r="I61" s="70">
        <f>((осн2!I56*осн2!$B$2)*2)+осн2!$A$2+(((осн2!I56*осн2!$B$2)*2)+осн2!$A$2)*осн2!$E$2</f>
        <v>13598656.535999998</v>
      </c>
      <c r="J61" s="28">
        <f>((осн2!J56*осн2!$B$2)*2)+осн2!$A$2+(((осн2!J56*осн2!$B$2)*2)+осн2!$A$2)*осн2!$E$2</f>
        <v>14142602.316</v>
      </c>
      <c r="K61" s="163"/>
      <c r="L61" s="164"/>
      <c r="M61" s="75">
        <f>осн2!I56*осн2!$B$2*осн2!$D$1+осн2!$A$2+(осн2!I56*осн2!$B$2*осн2!$D$1+осн2!$A$2)*осн2!$E$2</f>
        <v>13598656.535999998</v>
      </c>
      <c r="N61" s="36">
        <f>осн2!J56*осн2!$B$2*осн2!$D$1+осн2!$A$2+(осн2!J56*осн2!$B$2*осн2!$D$1+осн2!$A$2)*осн2!$E$2</f>
        <v>14142602.316</v>
      </c>
      <c r="O61" s="26">
        <f>осн2!I56*осн2!$B$2+осн2!$A$2+(осн2!I56*осн2!$B$2+осн2!$A$2)*осн2!$E$2</f>
        <v>6799328.2679999992</v>
      </c>
      <c r="P61" s="28">
        <f>осн2!J56*осн2!$B$2+осн2!$A$2+(осн2!J56*осн2!$B$2+осн2!$A$2)*осн2!$E$2</f>
        <v>7071301.1579999998</v>
      </c>
      <c r="Q61" s="40">
        <v>13614072.2448</v>
      </c>
      <c r="R61" s="36">
        <f>осн2!J56*осн2!$B$2*осн2!$D$1+осн2!$A$2+(осн2!J56*осн2!$B$2*осн2!$D$1+осн2!$A$2)*осн2!$E$2</f>
        <v>14142602.316</v>
      </c>
      <c r="S61" s="36">
        <f>осн2!I56*осн2!$B$2+осн2!$A$2+(осн2!I56*осн2!$B$2+осн2!$A$2)*осн2!$E$2</f>
        <v>6799328.2679999992</v>
      </c>
      <c r="T61" s="36">
        <f>осн2!J56*осн2!$B$2+осн2!$A$2+(осн2!J56*осн2!$B$2+осн2!$A$2)*осн2!$E$2</f>
        <v>7071301.1579999998</v>
      </c>
      <c r="U61"/>
      <c r="V61"/>
      <c r="W61"/>
      <c r="X61"/>
      <c r="Y61"/>
    </row>
    <row r="62" spans="1:25" ht="15.75" hidden="1" customHeight="1" x14ac:dyDescent="0.3">
      <c r="A62" s="147"/>
      <c r="B62" s="189"/>
      <c r="C62" s="186"/>
      <c r="D62" s="46" t="s">
        <v>68</v>
      </c>
      <c r="E62" s="3">
        <f>((осн2!I57*осн2!$B$2)*2)+осн2!$A$2+(((осн2!I57*осн2!$B$2)*2)+осн2!$A$2)*осн2!$E$2</f>
        <v>14435862.287999999</v>
      </c>
      <c r="F62" s="45">
        <f>(осн2!J57*осн2!$B$2)*осн2!$D$1+осн2!$A$2+((осн2!J57*осн2!$B$2)*осн2!$D$1+осн2!$A$2)*осн2!$E$2</f>
        <v>15013297.175999999</v>
      </c>
      <c r="G62" s="163"/>
      <c r="H62" s="164"/>
      <c r="I62" s="70">
        <f>((осн2!I57*осн2!$B$2)*2)+осн2!$A$2+(((осн2!I57*осн2!$B$2)*2)+осн2!$A$2)*осн2!$E$2</f>
        <v>14435862.287999999</v>
      </c>
      <c r="J62" s="28">
        <f>((осн2!J57*осн2!$B$2)*2)+осн2!$A$2+(((осн2!J57*осн2!$B$2)*2)+осн2!$A$2)*осн2!$E$2</f>
        <v>15013297.175999999</v>
      </c>
      <c r="K62" s="163"/>
      <c r="L62" s="164"/>
      <c r="M62" s="75">
        <f>осн2!I57*осн2!$B$2*осн2!$D$1+осн2!$A$2+(осн2!I57*осн2!$B$2*осн2!$D$1+осн2!$A$2)*осн2!$E$2</f>
        <v>14435862.287999999</v>
      </c>
      <c r="N62" s="36">
        <f>осн2!J57*осн2!$B$2*осн2!$D$1+осн2!$A$2+(осн2!J57*осн2!$B$2*осн2!$D$1+осн2!$A$2)*осн2!$E$2</f>
        <v>15013297.175999999</v>
      </c>
      <c r="O62" s="26">
        <f>осн2!I57*осн2!$B$2+осн2!$A$2+(осн2!I57*осн2!$B$2+осн2!$A$2)*осн2!$E$2</f>
        <v>7217931.1439999994</v>
      </c>
      <c r="P62" s="28">
        <f>осн2!J57*осн2!$B$2+осн2!$A$2+(осн2!J57*осн2!$B$2+осн2!$A$2)*осн2!$E$2</f>
        <v>7506648.5879999995</v>
      </c>
      <c r="Q62" s="40">
        <v>14451277.9968</v>
      </c>
      <c r="R62" s="36">
        <f>осн2!J57*осн2!$B$2*осн2!$D$1+осн2!$A$2+(осн2!J57*осн2!$B$2*осн2!$D$1+осн2!$A$2)*осн2!$E$2</f>
        <v>15013297.175999999</v>
      </c>
      <c r="S62" s="36">
        <f>осн2!I57*осн2!$B$2+осн2!$A$2+(осн2!I57*осн2!$B$2+осн2!$A$2)*осн2!$E$2</f>
        <v>7217931.1439999994</v>
      </c>
      <c r="T62" s="36">
        <f>осн2!J57*осн2!$B$2+осн2!$A$2+(осн2!J57*осн2!$B$2+осн2!$A$2)*осн2!$E$2</f>
        <v>7506648.5879999995</v>
      </c>
      <c r="U62"/>
      <c r="V62"/>
      <c r="W62"/>
      <c r="X62"/>
      <c r="Y62"/>
    </row>
    <row r="63" spans="1:25" ht="15.75" hidden="1" customHeight="1" x14ac:dyDescent="0.3">
      <c r="A63" s="147"/>
      <c r="B63" s="189"/>
      <c r="C63" s="186"/>
      <c r="D63" s="46" t="s">
        <v>69</v>
      </c>
      <c r="E63" s="3">
        <f>((осн2!I58*осн2!$B$2)*2)+осн2!$A$2+(((осн2!I58*осн2!$B$2)*2)+осн2!$A$2)*осн2!$E$2</f>
        <v>15845684.279999999</v>
      </c>
      <c r="F63" s="45">
        <f>(осн2!J58*осн2!$B$2)*осн2!$D$1+осн2!$A$2+((осн2!J58*осн2!$B$2)*осн2!$D$1+осн2!$A$2)*осн2!$E$2</f>
        <v>16479511.367999999</v>
      </c>
      <c r="G63" s="163"/>
      <c r="H63" s="164"/>
      <c r="I63" s="70">
        <f>((осн2!I58*осн2!$B$2)*2)+осн2!$A$2+(((осн2!I58*осн2!$B$2)*2)+осн2!$A$2)*осн2!$E$2</f>
        <v>15845684.279999999</v>
      </c>
      <c r="J63" s="28">
        <f>((осн2!J58*осн2!$B$2)*2)+осн2!$A$2+(((осн2!J58*осн2!$B$2)*2)+осн2!$A$2)*осн2!$E$2</f>
        <v>16479511.367999999</v>
      </c>
      <c r="K63" s="163"/>
      <c r="L63" s="164"/>
      <c r="M63" s="75">
        <f>осн2!I58*осн2!$B$2*осн2!$D$1+осн2!$A$2+(осн2!I58*осн2!$B$2*осн2!$D$1+осн2!$A$2)*осн2!$E$2</f>
        <v>15845684.279999999</v>
      </c>
      <c r="N63" s="36">
        <f>осн2!J58*осн2!$B$2*осн2!$D$1+осн2!$A$2+(осн2!J58*осн2!$B$2*осн2!$D$1+осн2!$A$2)*осн2!$E$2</f>
        <v>16479511.367999999</v>
      </c>
      <c r="O63" s="26">
        <f>осн2!I58*осн2!$B$2+осн2!$A$2+(осн2!I58*осн2!$B$2+осн2!$A$2)*осн2!$E$2</f>
        <v>7922842.1399999997</v>
      </c>
      <c r="P63" s="28">
        <f>осн2!J58*осн2!$B$2+осн2!$A$2+(осн2!J58*осн2!$B$2+осн2!$A$2)*осн2!$E$2</f>
        <v>8239755.6839999994</v>
      </c>
      <c r="Q63" s="40">
        <v>15861099.9888</v>
      </c>
      <c r="R63" s="36">
        <f>осн2!J58*осн2!$B$2*осн2!$D$1+осн2!$A$2+(осн2!J58*осн2!$B$2*осн2!$D$1+осн2!$A$2)*осн2!$E$2</f>
        <v>16479511.367999999</v>
      </c>
      <c r="S63" s="36">
        <f>осн2!I58*осн2!$B$2+осн2!$A$2+(осн2!I58*осн2!$B$2+осн2!$A$2)*осн2!$E$2</f>
        <v>7922842.1399999997</v>
      </c>
      <c r="T63" s="36">
        <f>осн2!J58*осн2!$B$2+осн2!$A$2+(осн2!J58*осн2!$B$2+осн2!$A$2)*осн2!$E$2</f>
        <v>8239755.6839999994</v>
      </c>
      <c r="U63"/>
      <c r="V63"/>
      <c r="W63"/>
      <c r="X63"/>
      <c r="Y63"/>
    </row>
    <row r="64" spans="1:25" ht="15.75" hidden="1" customHeight="1" x14ac:dyDescent="0.3">
      <c r="A64" s="147"/>
      <c r="B64" s="189"/>
      <c r="C64" s="186"/>
      <c r="D64" s="46" t="s">
        <v>70</v>
      </c>
      <c r="E64" s="3">
        <f>((осн2!I59*осн2!$B$2)*2)+осн2!$A$2+(((осн2!I59*осн2!$B$2)*2)+осн2!$A$2)*осн2!$E$2</f>
        <v>17474386.596000001</v>
      </c>
      <c r="F64" s="45">
        <f>(осн2!J59*осн2!$B$2)*осн2!$D$1+осн2!$A$2+((осн2!J59*осн2!$B$2)*осн2!$D$1+осн2!$A$2)*осн2!$E$2</f>
        <v>18173362.427999999</v>
      </c>
      <c r="G64" s="163"/>
      <c r="H64" s="164"/>
      <c r="I64" s="70">
        <f>((осн2!I59*осн2!$B$2)*2)+осн2!$A$2+(((осн2!I59*осн2!$B$2)*2)+осн2!$A$2)*осн2!$E$2</f>
        <v>17474386.596000001</v>
      </c>
      <c r="J64" s="28">
        <f>((осн2!J59*осн2!$B$2)*2)+осн2!$A$2+(((осн2!J59*осн2!$B$2)*2)+осн2!$A$2)*осн2!$E$2</f>
        <v>18173362.427999999</v>
      </c>
      <c r="K64" s="163"/>
      <c r="L64" s="164"/>
      <c r="M64" s="75">
        <f>осн2!I59*осн2!$B$2*осн2!$D$1+осн2!$A$2+(осн2!I59*осн2!$B$2*осн2!$D$1+осн2!$A$2)*осн2!$E$2</f>
        <v>17474386.596000001</v>
      </c>
      <c r="N64" s="36">
        <f>осн2!J59*осн2!$B$2*осн2!$D$1+осн2!$A$2+(осн2!J59*осн2!$B$2*осн2!$D$1+осн2!$A$2)*осн2!$E$2</f>
        <v>18173362.427999999</v>
      </c>
      <c r="O64" s="26">
        <f>осн2!I59*осн2!$B$2+осн2!$A$2+(осн2!I59*осн2!$B$2+осн2!$A$2)*осн2!$E$2</f>
        <v>8737193.2980000004</v>
      </c>
      <c r="P64" s="28">
        <f>осн2!J59*осн2!$B$2+осн2!$A$2+(осн2!J59*осн2!$B$2+осн2!$A$2)*осн2!$E$2</f>
        <v>9086681.2139999997</v>
      </c>
      <c r="Q64" s="40">
        <v>17489802.3048</v>
      </c>
      <c r="R64" s="36">
        <f>осн2!J59*осн2!$B$2*осн2!$D$1+осн2!$A$2+(осн2!J59*осн2!$B$2*осн2!$D$1+осн2!$A$2)*осн2!$E$2</f>
        <v>18173362.427999999</v>
      </c>
      <c r="S64" s="36">
        <f>осн2!I59*осн2!$B$2+осн2!$A$2+(осн2!I59*осн2!$B$2+осн2!$A$2)*осн2!$E$2</f>
        <v>8737193.2980000004</v>
      </c>
      <c r="T64" s="36">
        <f>осн2!J59*осн2!$B$2+осн2!$A$2+(осн2!J59*осн2!$B$2+осн2!$A$2)*осн2!$E$2</f>
        <v>9086681.2139999997</v>
      </c>
      <c r="U64"/>
      <c r="V64"/>
      <c r="W64"/>
      <c r="X64"/>
      <c r="Y64"/>
    </row>
    <row r="65" spans="1:25" ht="15.75" hidden="1" customHeight="1" x14ac:dyDescent="0.3">
      <c r="A65" s="147"/>
      <c r="B65" s="189"/>
      <c r="C65" s="186"/>
      <c r="D65" s="46" t="s">
        <v>71</v>
      </c>
      <c r="E65" s="3">
        <f>((осн2!I60*осн2!$B$2)*2)+осн2!$A$2+(((осн2!I60*осн2!$B$2)*2)+осн2!$A$2)*осн2!$E$2</f>
        <v>18230039.243999999</v>
      </c>
      <c r="F65" s="45">
        <f>(осн2!J60*осн2!$B$2)*осн2!$D$1+осн2!$A$2+((осн2!J60*осн2!$B$2)*осн2!$D$1+осн2!$A$2)*осн2!$E$2</f>
        <v>18959241.011999998</v>
      </c>
      <c r="G65" s="163"/>
      <c r="H65" s="164"/>
      <c r="I65" s="70">
        <f>((осн2!I60*осн2!$B$2)*2)+осн2!$A$2+(((осн2!I60*осн2!$B$2)*2)+осн2!$A$2)*осн2!$E$2</f>
        <v>18230039.243999999</v>
      </c>
      <c r="J65" s="28">
        <f>((осн2!J60*осн2!$B$2)*2)+осн2!$A$2+(((осн2!J60*осн2!$B$2)*2)+осн2!$A$2)*осн2!$E$2</f>
        <v>18959241.011999998</v>
      </c>
      <c r="K65" s="163"/>
      <c r="L65" s="164"/>
      <c r="M65" s="75">
        <f>осн2!I60*осн2!$B$2*осн2!$D$1+осн2!$A$2+(осн2!I60*осн2!$B$2*осн2!$D$1+осн2!$A$2)*осн2!$E$2</f>
        <v>18230039.243999999</v>
      </c>
      <c r="N65" s="36">
        <f>осн2!J60*осн2!$B$2*осн2!$D$1+осн2!$A$2+(осн2!J60*осн2!$B$2*осн2!$D$1+осн2!$A$2)*осн2!$E$2</f>
        <v>18959241.011999998</v>
      </c>
      <c r="O65" s="26">
        <f>осн2!I60*осн2!$B$2+осн2!$A$2+(осн2!I60*осн2!$B$2+осн2!$A$2)*осн2!$E$2</f>
        <v>9115019.6219999995</v>
      </c>
      <c r="P65" s="28">
        <f>осн2!J60*осн2!$B$2+осн2!$A$2+(осн2!J60*осн2!$B$2+осн2!$A$2)*осн2!$E$2</f>
        <v>9479620.5059999991</v>
      </c>
      <c r="Q65" s="40">
        <v>18245454.952799998</v>
      </c>
      <c r="R65" s="36">
        <f>осн2!J60*осн2!$B$2*осн2!$D$1+осн2!$A$2+(осн2!J60*осн2!$B$2*осн2!$D$1+осн2!$A$2)*осн2!$E$2</f>
        <v>18959241.011999998</v>
      </c>
      <c r="S65" s="36">
        <f>осн2!I60*осн2!$B$2+осн2!$A$2+(осн2!I60*осн2!$B$2+осн2!$A$2)*осн2!$E$2</f>
        <v>9115019.6219999995</v>
      </c>
      <c r="T65" s="36">
        <f>осн2!J60*осн2!$B$2+осн2!$A$2+(осн2!J60*осн2!$B$2+осн2!$A$2)*осн2!$E$2</f>
        <v>9479620.5059999991</v>
      </c>
      <c r="U65"/>
      <c r="V65"/>
      <c r="W65"/>
      <c r="X65"/>
      <c r="Y65"/>
    </row>
    <row r="66" spans="1:25" ht="15.75" hidden="1" customHeight="1" x14ac:dyDescent="0.3">
      <c r="A66" s="147"/>
      <c r="B66" s="189"/>
      <c r="C66" s="186"/>
      <c r="D66" s="46" t="s">
        <v>72</v>
      </c>
      <c r="E66" s="3">
        <f>((осн2!I61*осн2!$B$2)*2)+осн2!$A$2+(((осн2!I61*осн2!$B$2)*2)+осн2!$A$2)*осн2!$E$2</f>
        <v>19659125.915999997</v>
      </c>
      <c r="F66" s="45">
        <f>(осн2!J61*осн2!$B$2)*осн2!$D$1+осн2!$A$2+((осн2!J61*осн2!$B$2)*осн2!$D$1+осн2!$A$2)*осн2!$E$2</f>
        <v>20445490.895999998</v>
      </c>
      <c r="G66" s="163"/>
      <c r="H66" s="164"/>
      <c r="I66" s="70">
        <f>((осн2!I61*осн2!$B$2)*2)+осн2!$A$2+(((осн2!I61*осн2!$B$2)*2)+осн2!$A$2)*осн2!$E$2</f>
        <v>19659125.915999997</v>
      </c>
      <c r="J66" s="28">
        <f>((осн2!J61*осн2!$B$2)*2)+осн2!$A$2+(((осн2!J61*осн2!$B$2)*2)+осн2!$A$2)*осн2!$E$2</f>
        <v>20445490.895999998</v>
      </c>
      <c r="K66" s="163"/>
      <c r="L66" s="164"/>
      <c r="M66" s="75">
        <f>осн2!I61*осн2!$B$2*осн2!$D$1+осн2!$A$2+(осн2!I61*осн2!$B$2*осн2!$D$1+осн2!$A$2)*осн2!$E$2</f>
        <v>19659125.915999997</v>
      </c>
      <c r="N66" s="36">
        <f>осн2!J61*осн2!$B$2*осн2!$D$1+осн2!$A$2+(осн2!J61*осн2!$B$2*осн2!$D$1+осн2!$A$2)*осн2!$E$2</f>
        <v>20445490.895999998</v>
      </c>
      <c r="O66" s="26">
        <f>осн2!I61*осн2!$B$2+осн2!$A$2+(осн2!I61*осн2!$B$2+осн2!$A$2)*осн2!$E$2</f>
        <v>9829562.9579999987</v>
      </c>
      <c r="P66" s="28">
        <f>осн2!J61*осн2!$B$2+осн2!$A$2+(осн2!J61*осн2!$B$2+осн2!$A$2)*осн2!$E$2</f>
        <v>10222745.447999999</v>
      </c>
      <c r="Q66" s="40">
        <v>19674541.6248</v>
      </c>
      <c r="R66" s="36">
        <f>осн2!J61*осн2!$B$2*осн2!$D$1+осн2!$A$2+(осн2!J61*осн2!$B$2*осн2!$D$1+осн2!$A$2)*осн2!$E$2</f>
        <v>20445490.895999998</v>
      </c>
      <c r="S66" s="36">
        <f>осн2!I61*осн2!$B$2+осн2!$A$2+(осн2!I61*осн2!$B$2+осн2!$A$2)*осн2!$E$2</f>
        <v>9829562.9579999987</v>
      </c>
      <c r="T66" s="36">
        <f>осн2!J61*осн2!$B$2+осн2!$A$2+(осн2!J61*осн2!$B$2+осн2!$A$2)*осн2!$E$2</f>
        <v>10222745.447999999</v>
      </c>
      <c r="U66"/>
      <c r="V66"/>
      <c r="W66"/>
      <c r="X66"/>
      <c r="Y66"/>
    </row>
    <row r="67" spans="1:25" ht="15.75" hidden="1" customHeight="1" x14ac:dyDescent="0.3">
      <c r="A67" s="147"/>
      <c r="B67" s="189"/>
      <c r="C67" s="186"/>
      <c r="D67" s="46" t="s">
        <v>73</v>
      </c>
      <c r="E67" s="3">
        <f>((осн2!I62*осн2!$B$2)*2)+осн2!$A$2+(((осн2!I62*осн2!$B$2)*2)+осн2!$A$2)*осн2!$E$2</f>
        <v>21025041.995999999</v>
      </c>
      <c r="F67" s="45">
        <f>(осн2!J62*осн2!$B$2)*осн2!$D$1+осн2!$A$2+((осн2!J62*осн2!$B$2)*осн2!$D$1+осн2!$A$2)*осн2!$E$2</f>
        <v>21866043.335999999</v>
      </c>
      <c r="G67" s="163"/>
      <c r="H67" s="164"/>
      <c r="I67" s="70">
        <f>((осн2!I62*осн2!$B$2)*2)+осн2!$A$2+(((осн2!I62*осн2!$B$2)*2)+осн2!$A$2)*осн2!$E$2</f>
        <v>21025041.995999999</v>
      </c>
      <c r="J67" s="28">
        <f>((осн2!J62*осн2!$B$2)*2)+осн2!$A$2+(((осн2!J62*осн2!$B$2)*2)+осн2!$A$2)*осн2!$E$2</f>
        <v>21866043.335999999</v>
      </c>
      <c r="K67" s="163"/>
      <c r="L67" s="164"/>
      <c r="M67" s="75">
        <f>осн2!I62*осн2!$B$2*осн2!$D$1+осн2!$A$2+(осн2!I62*осн2!$B$2*осн2!$D$1+осн2!$A$2)*осн2!$E$2</f>
        <v>21025041.995999999</v>
      </c>
      <c r="N67" s="36">
        <f>осн2!J62*осн2!$B$2*осн2!$D$1+осн2!$A$2+(осн2!J62*осн2!$B$2*осн2!$D$1+осн2!$A$2)*осн2!$E$2</f>
        <v>21866043.335999999</v>
      </c>
      <c r="O67" s="26">
        <f>осн2!I62*осн2!$B$2+осн2!$A$2+(осн2!I62*осн2!$B$2+осн2!$A$2)*осн2!$E$2</f>
        <v>10512520.998</v>
      </c>
      <c r="P67" s="28">
        <f>осн2!J62*осн2!$B$2+осн2!$A$2+(осн2!J62*осн2!$B$2+осн2!$A$2)*осн2!$E$2</f>
        <v>10933021.668</v>
      </c>
      <c r="Q67" s="40">
        <v>21040457.704799999</v>
      </c>
      <c r="R67" s="36">
        <f>осн2!J62*осн2!$B$2*осн2!$D$1+осн2!$A$2+(осн2!J62*осн2!$B$2*осн2!$D$1+осн2!$A$2)*осн2!$E$2</f>
        <v>21866043.335999999</v>
      </c>
      <c r="S67" s="36">
        <f>осн2!I62*осн2!$B$2+осн2!$A$2+(осн2!I62*осн2!$B$2+осн2!$A$2)*осн2!$E$2</f>
        <v>10512520.998</v>
      </c>
      <c r="T67" s="36">
        <f>осн2!J62*осн2!$B$2+осн2!$A$2+(осн2!J62*осн2!$B$2+осн2!$A$2)*осн2!$E$2</f>
        <v>10933021.668</v>
      </c>
      <c r="U67"/>
      <c r="V67"/>
      <c r="W67"/>
      <c r="X67"/>
      <c r="Y67"/>
    </row>
    <row r="68" spans="1:25" ht="15.75" hidden="1" customHeight="1" x14ac:dyDescent="0.3">
      <c r="A68" s="147"/>
      <c r="B68" s="189"/>
      <c r="C68" s="186"/>
      <c r="D68" s="46" t="s">
        <v>74</v>
      </c>
      <c r="E68" s="3">
        <f>((осн2!I63*осн2!$B$2)*2)+осн2!$A$2+(((осн2!I63*осн2!$B$2)*2)+осн2!$A$2)*осн2!$E$2</f>
        <v>22417039.379999999</v>
      </c>
      <c r="F68" s="45">
        <f>(осн2!J63*осн2!$B$2)*осн2!$D$1+осн2!$A$2+((осн2!J63*осн2!$B$2)*осн2!$D$1+осн2!$A$2)*осн2!$E$2</f>
        <v>23313720.671999998</v>
      </c>
      <c r="G68" s="163"/>
      <c r="H68" s="164"/>
      <c r="I68" s="70">
        <f>((осн2!I63*осн2!$B$2)*2)+осн2!$A$2+(((осн2!I63*осн2!$B$2)*2)+осн2!$A$2)*осн2!$E$2</f>
        <v>22417039.379999999</v>
      </c>
      <c r="J68" s="28">
        <f>((осн2!J63*осн2!$B$2)*2)+осн2!$A$2+(((осн2!J63*осн2!$B$2)*2)+осн2!$A$2)*осн2!$E$2</f>
        <v>23313720.671999998</v>
      </c>
      <c r="K68" s="163"/>
      <c r="L68" s="164"/>
      <c r="M68" s="75">
        <f>осн2!I63*осн2!$B$2*осн2!$D$1+осн2!$A$2+(осн2!I63*осн2!$B$2*осн2!$D$1+осн2!$A$2)*осн2!$E$2</f>
        <v>22417039.379999999</v>
      </c>
      <c r="N68" s="36">
        <f>осн2!J63*осн2!$B$2*осн2!$D$1+осн2!$A$2+(осн2!J63*осн2!$B$2*осн2!$D$1+осн2!$A$2)*осн2!$E$2</f>
        <v>23313720.671999998</v>
      </c>
      <c r="O68" s="26">
        <f>осн2!I63*осн2!$B$2+осн2!$A$2+(осн2!I63*осн2!$B$2+осн2!$A$2)*осн2!$E$2</f>
        <v>11208519.689999999</v>
      </c>
      <c r="P68" s="28">
        <f>осн2!J63*осн2!$B$2+осн2!$A$2+(осн2!J63*осн2!$B$2+осн2!$A$2)*осн2!$E$2</f>
        <v>11656860.335999999</v>
      </c>
      <c r="Q68" s="40">
        <v>22432455.088799998</v>
      </c>
      <c r="R68" s="36">
        <f>осн2!J63*осн2!$B$2*осн2!$D$1+осн2!$A$2+(осн2!J63*осн2!$B$2*осн2!$D$1+осн2!$A$2)*осн2!$E$2</f>
        <v>23313720.671999998</v>
      </c>
      <c r="S68" s="36">
        <f>осн2!I63*осн2!$B$2+осн2!$A$2+(осн2!I63*осн2!$B$2+осн2!$A$2)*осн2!$E$2</f>
        <v>11208519.689999999</v>
      </c>
      <c r="T68" s="36">
        <f>осн2!J63*осн2!$B$2+осн2!$A$2+(осн2!J63*осн2!$B$2+осн2!$A$2)*осн2!$E$2</f>
        <v>11656860.335999999</v>
      </c>
      <c r="U68"/>
      <c r="V68"/>
      <c r="W68"/>
      <c r="X68"/>
      <c r="Y68"/>
    </row>
    <row r="69" spans="1:25" ht="15.75" hidden="1" customHeight="1" x14ac:dyDescent="0.3">
      <c r="A69" s="147"/>
      <c r="B69" s="189"/>
      <c r="C69" s="186"/>
      <c r="D69" s="46" t="s">
        <v>75</v>
      </c>
      <c r="E69" s="3">
        <f>((осн2!I64*осн2!$B$2)*2)+осн2!$A$2+(((осн2!I64*осн2!$B$2)*2)+осн2!$A$2)*осн2!$E$2</f>
        <v>23803447.811999999</v>
      </c>
      <c r="F69" s="45">
        <f>(осн2!J64*осн2!$B$2)*осн2!$D$1+осн2!$A$2+((осн2!J64*осн2!$B$2)*осн2!$D$1+осн2!$A$2)*осн2!$E$2</f>
        <v>24755586.035999998</v>
      </c>
      <c r="G69" s="163"/>
      <c r="H69" s="164"/>
      <c r="I69" s="70">
        <f>((осн2!I64*осн2!$B$2)*2)+осн2!$A$2+(((осн2!I64*осн2!$B$2)*2)+осн2!$A$2)*осн2!$E$2</f>
        <v>23803447.811999999</v>
      </c>
      <c r="J69" s="28">
        <f>((осн2!J64*осн2!$B$2)*2)+осн2!$A$2+(((осн2!J64*осн2!$B$2)*2)+осн2!$A$2)*осн2!$E$2</f>
        <v>24755586.035999998</v>
      </c>
      <c r="K69" s="163"/>
      <c r="L69" s="164"/>
      <c r="M69" s="75">
        <f>осн2!I64*осн2!$B$2*осн2!$D$1+осн2!$A$2+(осн2!I64*осн2!$B$2*осн2!$D$1+осн2!$A$2)*осн2!$E$2</f>
        <v>23803447.811999999</v>
      </c>
      <c r="N69" s="36">
        <f>осн2!J64*осн2!$B$2*осн2!$D$1+осн2!$A$2+(осн2!J64*осн2!$B$2*осн2!$D$1+осн2!$A$2)*осн2!$E$2</f>
        <v>24755586.035999998</v>
      </c>
      <c r="O69" s="26">
        <f>осн2!I64*осн2!$B$2+осн2!$A$2+(осн2!I64*осн2!$B$2+осн2!$A$2)*осн2!$E$2</f>
        <v>11901723.905999999</v>
      </c>
      <c r="P69" s="28">
        <f>осн2!J64*осн2!$B$2+осн2!$A$2+(осн2!J64*осн2!$B$2+осн2!$A$2)*осн2!$E$2</f>
        <v>12377793.017999999</v>
      </c>
      <c r="Q69" s="40">
        <v>23818863.520799998</v>
      </c>
      <c r="R69" s="36">
        <f>осн2!J64*осн2!$B$2*осн2!$D$1+осн2!$A$2+(осн2!J64*осн2!$B$2*осн2!$D$1+осн2!$A$2)*осн2!$E$2</f>
        <v>24755586.035999998</v>
      </c>
      <c r="S69" s="36">
        <f>осн2!I64*осн2!$B$2+осн2!$A$2+(осн2!I64*осн2!$B$2+осн2!$A$2)*осн2!$E$2</f>
        <v>11901723.905999999</v>
      </c>
      <c r="T69" s="36">
        <f>осн2!J64*осн2!$B$2+осн2!$A$2+(осн2!J64*осн2!$B$2+осн2!$A$2)*осн2!$E$2</f>
        <v>12377793.017999999</v>
      </c>
      <c r="U69"/>
      <c r="V69"/>
      <c r="W69"/>
      <c r="X69"/>
      <c r="Y69"/>
    </row>
    <row r="70" spans="1:25" ht="15.75" hidden="1" customHeight="1" x14ac:dyDescent="0.3">
      <c r="A70" s="147"/>
      <c r="B70" s="189"/>
      <c r="C70" s="186"/>
      <c r="D70" s="46" t="s">
        <v>76</v>
      </c>
      <c r="E70" s="3">
        <f>((осн2!I65*осн2!$B$2)*2)+осн2!$A$2+(((осн2!I65*осн2!$B$2)*2)+осн2!$A$2)*осн2!$E$2</f>
        <v>25200393.407999996</v>
      </c>
      <c r="F70" s="45">
        <f>(осн2!J65*осн2!$B$2)*осн2!$D$1+осн2!$A$2+((осн2!J65*осн2!$B$2)*осн2!$D$1+осн2!$A$2)*осн2!$E$2</f>
        <v>26208409.116</v>
      </c>
      <c r="G70" s="163"/>
      <c r="H70" s="164"/>
      <c r="I70" s="70">
        <f>((осн2!I65*осн2!$B$2)*2)+осн2!$A$2+(((осн2!I65*осн2!$B$2)*2)+осн2!$A$2)*осн2!$E$2</f>
        <v>25200393.407999996</v>
      </c>
      <c r="J70" s="28">
        <f>((осн2!J65*осн2!$B$2)*2)+осн2!$A$2+(((осн2!J65*осн2!$B$2)*2)+осн2!$A$2)*осн2!$E$2</f>
        <v>26208409.116</v>
      </c>
      <c r="K70" s="163"/>
      <c r="L70" s="164"/>
      <c r="M70" s="75">
        <f>осн2!I65*осн2!$B$2*осн2!$D$1+осн2!$A$2+(осн2!I65*осн2!$B$2*осн2!$D$1+осн2!$A$2)*осн2!$E$2</f>
        <v>25200393.407999996</v>
      </c>
      <c r="N70" s="36">
        <f>осн2!J65*осн2!$B$2*осн2!$D$1+осн2!$A$2+(осн2!J65*осн2!$B$2*осн2!$D$1+осн2!$A$2)*осн2!$E$2</f>
        <v>26208409.116</v>
      </c>
      <c r="O70" s="26">
        <f>осн2!I65*осн2!$B$2+осн2!$A$2+(осн2!I65*осн2!$B$2+осн2!$A$2)*осн2!$E$2</f>
        <v>12600196.703999998</v>
      </c>
      <c r="P70" s="28">
        <f>осн2!J65*осн2!$B$2+осн2!$A$2+(осн2!J65*осн2!$B$2+осн2!$A$2)*осн2!$E$2</f>
        <v>13104204.558</v>
      </c>
      <c r="Q70" s="40">
        <v>25215809.116799995</v>
      </c>
      <c r="R70" s="36">
        <f>осн2!J65*осн2!$B$2*осн2!$D$1+осн2!$A$2+(осн2!J65*осн2!$B$2*осн2!$D$1+осн2!$A$2)*осн2!$E$2</f>
        <v>26208409.116</v>
      </c>
      <c r="S70" s="36">
        <f>осн2!I65*осн2!$B$2+осн2!$A$2+(осн2!I65*осн2!$B$2+осн2!$A$2)*осн2!$E$2</f>
        <v>12600196.703999998</v>
      </c>
      <c r="T70" s="36">
        <f>осн2!J65*осн2!$B$2+осн2!$A$2+(осн2!J65*осн2!$B$2+осн2!$A$2)*осн2!$E$2</f>
        <v>13104204.558</v>
      </c>
      <c r="U70"/>
      <c r="V70"/>
      <c r="W70"/>
      <c r="X70"/>
      <c r="Y70"/>
    </row>
    <row r="71" spans="1:25" ht="15.75" hidden="1" customHeight="1" x14ac:dyDescent="0.3">
      <c r="A71" s="147"/>
      <c r="B71" s="189"/>
      <c r="C71" s="186"/>
      <c r="D71" s="46" t="s">
        <v>77</v>
      </c>
      <c r="E71" s="3">
        <f>((осн2!I66*осн2!$B$2)*2)+осн2!$A$2+(((осн2!I66*осн2!$B$2)*2)+осн2!$A$2)*осн2!$E$2</f>
        <v>26525409.035999998</v>
      </c>
      <c r="F71" s="45">
        <f>(осн2!J66*осн2!$B$2)*осн2!$D$1+осн2!$A$2+((осн2!J66*осн2!$B$2)*осн2!$D$1+осн2!$A$2)*осн2!$E$2</f>
        <v>27586425.624000002</v>
      </c>
      <c r="G71" s="163"/>
      <c r="H71" s="164"/>
      <c r="I71" s="70">
        <f>((осн2!I66*осн2!$B$2)*2)+осн2!$A$2+(((осн2!I66*осн2!$B$2)*2)+осн2!$A$2)*осн2!$E$2</f>
        <v>26525409.035999998</v>
      </c>
      <c r="J71" s="28">
        <f>((осн2!J66*осн2!$B$2)*2)+осн2!$A$2+(((осн2!J66*осн2!$B$2)*2)+осн2!$A$2)*осн2!$E$2</f>
        <v>27586425.624000002</v>
      </c>
      <c r="K71" s="163"/>
      <c r="L71" s="164"/>
      <c r="M71" s="75">
        <f>осн2!I66*осн2!$B$2*осн2!$D$1+осн2!$A$2+(осн2!I66*осн2!$B$2*осн2!$D$1+осн2!$A$2)*осн2!$E$2</f>
        <v>26525409.035999998</v>
      </c>
      <c r="N71" s="36">
        <f>осн2!J66*осн2!$B$2*осн2!$D$1+осн2!$A$2+(осн2!J66*осн2!$B$2*осн2!$D$1+осн2!$A$2)*осн2!$E$2</f>
        <v>27586425.624000002</v>
      </c>
      <c r="O71" s="26">
        <f>осн2!I66*осн2!$B$2+осн2!$A$2+(осн2!I66*осн2!$B$2+осн2!$A$2)*осн2!$E$2</f>
        <v>13262704.517999999</v>
      </c>
      <c r="P71" s="28">
        <f>осн2!J66*осн2!$B$2+осн2!$A$2+(осн2!J66*осн2!$B$2+осн2!$A$2)*осн2!$E$2</f>
        <v>13793212.812000001</v>
      </c>
      <c r="Q71" s="40">
        <v>26540824.744799998</v>
      </c>
      <c r="R71" s="36">
        <f>осн2!J66*осн2!$B$2*осн2!$D$1+осн2!$A$2+(осн2!J66*осн2!$B$2*осн2!$D$1+осн2!$A$2)*осн2!$E$2</f>
        <v>27586425.624000002</v>
      </c>
      <c r="S71" s="36">
        <f>осн2!I66*осн2!$B$2+осн2!$A$2+(осн2!I66*осн2!$B$2+осн2!$A$2)*осн2!$E$2</f>
        <v>13262704.517999999</v>
      </c>
      <c r="T71" s="36">
        <f>осн2!J66*осн2!$B$2+осн2!$A$2+(осн2!J66*осн2!$B$2+осн2!$A$2)*осн2!$E$2</f>
        <v>13793212.812000001</v>
      </c>
      <c r="U71"/>
      <c r="V71"/>
      <c r="W71"/>
      <c r="X71"/>
      <c r="Y71"/>
    </row>
    <row r="72" spans="1:25" ht="15.75" hidden="1" customHeight="1" x14ac:dyDescent="0.3">
      <c r="A72" s="147"/>
      <c r="B72" s="189"/>
      <c r="C72" s="186"/>
      <c r="D72" s="46" t="s">
        <v>78</v>
      </c>
      <c r="E72" s="3">
        <f>((осн2!I67*осн2!$B$2)*2)+осн2!$A$2+(((осн2!I67*осн2!$B$2)*2)+осн2!$A$2)*осн2!$E$2</f>
        <v>27918685.067999996</v>
      </c>
      <c r="F72" s="45">
        <f>(осн2!J67*осн2!$B$2)*осн2!$D$1+осн2!$A$2+((осн2!J67*осн2!$B$2)*осн2!$D$1+осн2!$A$2)*осн2!$E$2</f>
        <v>29035432.583999999</v>
      </c>
      <c r="G72" s="163"/>
      <c r="H72" s="164"/>
      <c r="I72" s="70">
        <f>((осн2!I67*осн2!$B$2)*2)+осн2!$A$2+(((осн2!I67*осн2!$B$2)*2)+осн2!$A$2)*осн2!$E$2</f>
        <v>27918685.067999996</v>
      </c>
      <c r="J72" s="28">
        <f>((осн2!J67*осн2!$B$2)*2)+осн2!$A$2+(((осн2!J67*осн2!$B$2)*2)+осн2!$A$2)*осн2!$E$2</f>
        <v>29035432.583999999</v>
      </c>
      <c r="K72" s="163"/>
      <c r="L72" s="164"/>
      <c r="M72" s="75">
        <f>осн2!I67*осн2!$B$2*осн2!$D$1+осн2!$A$2+(осн2!I67*осн2!$B$2*осн2!$D$1+осн2!$A$2)*осн2!$E$2</f>
        <v>27918685.067999996</v>
      </c>
      <c r="N72" s="36">
        <f>осн2!J67*осн2!$B$2*осн2!$D$1+осн2!$A$2+(осн2!J67*осн2!$B$2*осн2!$D$1+осн2!$A$2)*осн2!$E$2</f>
        <v>29035432.583999999</v>
      </c>
      <c r="O72" s="26">
        <f>осн2!I67*осн2!$B$2+осн2!$A$2+(осн2!I67*осн2!$B$2+осн2!$A$2)*осн2!$E$2</f>
        <v>13959342.533999998</v>
      </c>
      <c r="P72" s="28">
        <f>осн2!J67*осн2!$B$2+осн2!$A$2+(осн2!J67*осн2!$B$2+осн2!$A$2)*осн2!$E$2</f>
        <v>14517716.291999999</v>
      </c>
      <c r="Q72" s="40">
        <v>27934100.776799999</v>
      </c>
      <c r="R72" s="36">
        <f>осн2!J67*осн2!$B$2*осн2!$D$1+осн2!$A$2+(осн2!J67*осн2!$B$2*осн2!$D$1+осн2!$A$2)*осн2!$E$2</f>
        <v>29035432.583999999</v>
      </c>
      <c r="S72" s="36">
        <f>осн2!I67*осн2!$B$2+осн2!$A$2+(осн2!I67*осн2!$B$2+осн2!$A$2)*осн2!$E$2</f>
        <v>13959342.533999998</v>
      </c>
      <c r="T72" s="36">
        <f>осн2!J67*осн2!$B$2+осн2!$A$2+(осн2!J67*осн2!$B$2+осн2!$A$2)*осн2!$E$2</f>
        <v>14517716.291999999</v>
      </c>
      <c r="U72"/>
      <c r="V72"/>
      <c r="W72"/>
      <c r="X72"/>
      <c r="Y72"/>
    </row>
    <row r="73" spans="1:25" ht="15.75" hidden="1" customHeight="1" x14ac:dyDescent="0.3">
      <c r="A73" s="147"/>
      <c r="B73" s="189"/>
      <c r="C73" s="186"/>
      <c r="D73" s="117" t="s">
        <v>79</v>
      </c>
      <c r="E73" s="10">
        <f>((осн2!I68*осн2!$B$2)*2)+осн2!$A$2+(((осн2!I68*осн2!$B$2)*2)+осн2!$A$2)*осн2!$E$2</f>
        <v>7905031.6919999998</v>
      </c>
      <c r="F73" s="44">
        <f>(осн2!J68*осн2!$B$2)*осн2!$D$1+осн2!$A$2+((осн2!J68*осн2!$B$2)*осн2!$D$1+осн2!$A$2)*осн2!$E$2</f>
        <v>8221232.9879999999</v>
      </c>
      <c r="G73" s="163"/>
      <c r="H73" s="164"/>
      <c r="I73" s="71">
        <f>((осн2!I68*осн2!$B$2)*2)+осн2!$A$2+(((осн2!I68*осн2!$B$2)*2)+осн2!$A$2)*осн2!$E$2</f>
        <v>7905031.6919999998</v>
      </c>
      <c r="J73" s="31">
        <f>((осн2!J68*осн2!$B$2)*2)+осн2!$A$2+(((осн2!J68*осн2!$B$2)*2)+осн2!$A$2)*осн2!$E$2</f>
        <v>8221232.9879999999</v>
      </c>
      <c r="K73" s="163"/>
      <c r="L73" s="164"/>
      <c r="M73" s="76">
        <f>осн2!I68*осн2!$B$2*осн2!$D$1+осн2!$A$2+(осн2!I68*осн2!$B$2*осн2!$D$1+осн2!$A$2)*осн2!$E$2</f>
        <v>7905031.6919999998</v>
      </c>
      <c r="N73" s="37">
        <f>осн2!J68*осн2!$B$2*осн2!$D$1+осн2!$A$2+(осн2!J68*осн2!$B$2*осн2!$D$1+осн2!$A$2)*осн2!$E$2</f>
        <v>8221232.9879999999</v>
      </c>
      <c r="O73" s="30">
        <f>осн2!I68*осн2!$B$2+осн2!$A$2+(осн2!I68*осн2!$B$2+осн2!$A$2)*осн2!$E$2</f>
        <v>3952515.8459999999</v>
      </c>
      <c r="P73" s="31">
        <f>осн2!J68*осн2!$B$2+осн2!$A$2+(осн2!J68*осн2!$B$2+осн2!$A$2)*осн2!$E$2</f>
        <v>4110616.4939999999</v>
      </c>
      <c r="Q73" s="39">
        <v>7920447.400799999</v>
      </c>
      <c r="R73" s="37">
        <f>осн2!J68*осн2!$B$2*осн2!$D$1+осн2!$A$2+(осн2!J68*осн2!$B$2*осн2!$D$1+осн2!$A$2)*осн2!$E$2</f>
        <v>8221232.9879999999</v>
      </c>
      <c r="S73" s="37">
        <f>осн2!I68*осн2!$B$2+осн2!$A$2+(осн2!I68*осн2!$B$2+осн2!$A$2)*осн2!$E$2</f>
        <v>3952515.8459999999</v>
      </c>
      <c r="T73" s="37">
        <f>осн2!J68*осн2!$B$2+осн2!$A$2+(осн2!J68*осн2!$B$2+осн2!$A$2)*осн2!$E$2</f>
        <v>4110616.4939999999</v>
      </c>
      <c r="U73"/>
      <c r="V73"/>
      <c r="W73"/>
      <c r="X73"/>
      <c r="Y73"/>
    </row>
    <row r="74" spans="1:25" ht="15.75" hidden="1" customHeight="1" x14ac:dyDescent="0.3">
      <c r="A74" s="147"/>
      <c r="B74" s="189"/>
      <c r="C74" s="186"/>
      <c r="D74" s="46" t="s">
        <v>80</v>
      </c>
      <c r="E74" s="3">
        <f>((осн2!I69*осн2!$B$2)*2)+осн2!$A$2+(((осн2!I69*осн2!$B$2)*2)+осн2!$A$2)*осн2!$E$2</f>
        <v>9050892.1679999996</v>
      </c>
      <c r="F74" s="45">
        <f>(осн2!J69*осн2!$B$2)*осн2!$D$1+осн2!$A$2+((осн2!J69*осн2!$B$2)*осн2!$D$1+осн2!$A$2)*осн2!$E$2</f>
        <v>9412927.9679999985</v>
      </c>
      <c r="G74" s="163"/>
      <c r="H74" s="164"/>
      <c r="I74" s="70">
        <f>((осн2!I69*осн2!$B$2)*2)+осн2!$A$2+(((осн2!I69*осн2!$B$2)*2)+осн2!$A$2)*осн2!$E$2</f>
        <v>9050892.1679999996</v>
      </c>
      <c r="J74" s="28">
        <f>((осн2!J69*осн2!$B$2)*2)+осн2!$A$2+(((осн2!J69*осн2!$B$2)*2)+осн2!$A$2)*осн2!$E$2</f>
        <v>9412927.9679999985</v>
      </c>
      <c r="K74" s="163"/>
      <c r="L74" s="164"/>
      <c r="M74" s="75">
        <f>осн2!I69*осн2!$B$2*осн2!$D$1+осн2!$A$2+(осн2!I69*осн2!$B$2*осн2!$D$1+осн2!$A$2)*осн2!$E$2</f>
        <v>9050892.1679999996</v>
      </c>
      <c r="N74" s="36">
        <f>осн2!J69*осн2!$B$2*осн2!$D$1+осн2!$A$2+(осн2!J69*осн2!$B$2*осн2!$D$1+осн2!$A$2)*осн2!$E$2</f>
        <v>9412927.9679999985</v>
      </c>
      <c r="O74" s="26">
        <f>осн2!I69*осн2!$B$2+осн2!$A$2+(осн2!I69*осн2!$B$2+осн2!$A$2)*осн2!$E$2</f>
        <v>4525446.0839999998</v>
      </c>
      <c r="P74" s="28">
        <f>осн2!J69*осн2!$B$2+осн2!$A$2+(осн2!J69*осн2!$B$2+осн2!$A$2)*осн2!$E$2</f>
        <v>4706463.9839999992</v>
      </c>
      <c r="Q74" s="40">
        <v>9066307.8768000007</v>
      </c>
      <c r="R74" s="36">
        <f>осн2!J69*осн2!$B$2*осн2!$D$1+осн2!$A$2+(осн2!J69*осн2!$B$2*осн2!$D$1+осн2!$A$2)*осн2!$E$2</f>
        <v>9412927.9679999985</v>
      </c>
      <c r="S74" s="36">
        <f>осн2!I69*осн2!$B$2+осн2!$A$2+(осн2!I69*осн2!$B$2+осн2!$A$2)*осн2!$E$2</f>
        <v>4525446.0839999998</v>
      </c>
      <c r="T74" s="36">
        <f>осн2!J69*осн2!$B$2+осн2!$A$2+(осн2!J69*осн2!$B$2+осн2!$A$2)*осн2!$E$2</f>
        <v>4706463.9839999992</v>
      </c>
      <c r="U74"/>
      <c r="V74"/>
      <c r="W74"/>
      <c r="X74"/>
      <c r="Y74"/>
    </row>
    <row r="75" spans="1:25" ht="15.75" hidden="1" customHeight="1" x14ac:dyDescent="0.3">
      <c r="A75" s="147"/>
      <c r="B75" s="189"/>
      <c r="C75" s="186"/>
      <c r="D75" s="46" t="s">
        <v>81</v>
      </c>
      <c r="E75" s="3">
        <f>((осн2!I70*осн2!$B$2)*2)+осн2!$A$2+(((осн2!I70*осн2!$B$2)*2)+осн2!$A$2)*осн2!$E$2</f>
        <v>10481625.648</v>
      </c>
      <c r="F75" s="45">
        <f>(осн2!J70*осн2!$B$2)*осн2!$D$1+осн2!$A$2+((осн2!J70*осн2!$B$2)*осн2!$D$1+осн2!$A$2)*осн2!$E$2</f>
        <v>10900890.503999999</v>
      </c>
      <c r="G75" s="163"/>
      <c r="H75" s="164"/>
      <c r="I75" s="70">
        <f>((осн2!I70*осн2!$B$2)*2)+осн2!$A$2+(((осн2!I70*осн2!$B$2)*2)+осн2!$A$2)*осн2!$E$2</f>
        <v>10481625.648</v>
      </c>
      <c r="J75" s="28">
        <f>((осн2!J70*осн2!$B$2)*2)+осн2!$A$2+(((осн2!J70*осн2!$B$2)*2)+осн2!$A$2)*осн2!$E$2</f>
        <v>10900890.503999999</v>
      </c>
      <c r="K75" s="163"/>
      <c r="L75" s="164"/>
      <c r="M75" s="75">
        <f>осн2!I70*осн2!$B$2*осн2!$D$1+осн2!$A$2+(осн2!I70*осн2!$B$2*осн2!$D$1+осн2!$A$2)*осн2!$E$2</f>
        <v>10481625.648</v>
      </c>
      <c r="N75" s="36">
        <f>осн2!J70*осн2!$B$2*осн2!$D$1+осн2!$A$2+(осн2!J70*осн2!$B$2*осн2!$D$1+осн2!$A$2)*осн2!$E$2</f>
        <v>10900890.503999999</v>
      </c>
      <c r="O75" s="26">
        <f>осн2!I70*осн2!$B$2+осн2!$A$2+(осн2!I70*осн2!$B$2+осн2!$A$2)*осн2!$E$2</f>
        <v>5240812.824</v>
      </c>
      <c r="P75" s="28">
        <f>осн2!J70*осн2!$B$2+осн2!$A$2+(осн2!J70*осн2!$B$2+осн2!$A$2)*осн2!$E$2</f>
        <v>5450445.2519999994</v>
      </c>
      <c r="Q75" s="40">
        <v>10497041.356799999</v>
      </c>
      <c r="R75" s="36">
        <f>осн2!J70*осн2!$B$2*осн2!$D$1+осн2!$A$2+(осн2!J70*осн2!$B$2*осн2!$D$1+осн2!$A$2)*осн2!$E$2</f>
        <v>10900890.503999999</v>
      </c>
      <c r="S75" s="36">
        <f>осн2!I70*осн2!$B$2+осн2!$A$2+(осн2!I70*осн2!$B$2+осн2!$A$2)*осн2!$E$2</f>
        <v>5240812.824</v>
      </c>
      <c r="T75" s="36">
        <f>осн2!J70*осн2!$B$2+осн2!$A$2+(осн2!J70*осн2!$B$2+осн2!$A$2)*осн2!$E$2</f>
        <v>5450445.2519999994</v>
      </c>
      <c r="U75"/>
      <c r="V75"/>
      <c r="W75"/>
      <c r="X75"/>
      <c r="Y75"/>
    </row>
    <row r="76" spans="1:25" ht="15.75" hidden="1" customHeight="1" x14ac:dyDescent="0.3">
      <c r="A76" s="147"/>
      <c r="B76" s="189"/>
      <c r="C76" s="186"/>
      <c r="D76" s="46" t="s">
        <v>82</v>
      </c>
      <c r="E76" s="3">
        <f>((осн2!I71*осн2!$B$2)*2)+осн2!$A$2+(((осн2!I71*осн2!$B$2)*2)+осн2!$A$2)*осн2!$E$2</f>
        <v>11566935.132000001</v>
      </c>
      <c r="F76" s="45">
        <f>(осн2!J71*осн2!$B$2)*осн2!$D$1+осн2!$A$2+((осн2!J71*осн2!$B$2)*осн2!$D$1+осн2!$A$2)*осн2!$E$2</f>
        <v>12029613.132000001</v>
      </c>
      <c r="G76" s="163"/>
      <c r="H76" s="164"/>
      <c r="I76" s="70">
        <f>((осн2!I71*осн2!$B$2)*2)+осн2!$A$2+(((осн2!I71*осн2!$B$2)*2)+осн2!$A$2)*осн2!$E$2</f>
        <v>11566935.132000001</v>
      </c>
      <c r="J76" s="28">
        <f>((осн2!J71*осн2!$B$2)*2)+осн2!$A$2+(((осн2!J71*осн2!$B$2)*2)+осн2!$A$2)*осн2!$E$2</f>
        <v>12029613.132000001</v>
      </c>
      <c r="K76" s="163"/>
      <c r="L76" s="164"/>
      <c r="M76" s="75">
        <f>осн2!I71*осн2!$B$2*осн2!$D$1+осн2!$A$2+(осн2!I71*осн2!$B$2*осн2!$D$1+осн2!$A$2)*осн2!$E$2</f>
        <v>11566935.132000001</v>
      </c>
      <c r="N76" s="36">
        <f>осн2!J71*осн2!$B$2*осн2!$D$1+осн2!$A$2+(осн2!J71*осн2!$B$2*осн2!$D$1+осн2!$A$2)*осн2!$E$2</f>
        <v>12029613.132000001</v>
      </c>
      <c r="O76" s="26">
        <f>осн2!I71*осн2!$B$2+осн2!$A$2+(осн2!I71*осн2!$B$2+осн2!$A$2)*осн2!$E$2</f>
        <v>5783467.5660000006</v>
      </c>
      <c r="P76" s="28">
        <f>осн2!J71*осн2!$B$2+осн2!$A$2+(осн2!J71*осн2!$B$2+осн2!$A$2)*осн2!$E$2</f>
        <v>6014806.5660000006</v>
      </c>
      <c r="Q76" s="40">
        <v>11582350.8408</v>
      </c>
      <c r="R76" s="36">
        <f>осн2!J71*осн2!$B$2*осн2!$D$1+осн2!$A$2+(осн2!J71*осн2!$B$2*осн2!$D$1+осн2!$A$2)*осн2!$E$2</f>
        <v>12029613.132000001</v>
      </c>
      <c r="S76" s="36">
        <f>осн2!I71*осн2!$B$2+осн2!$A$2+(осн2!I71*осн2!$B$2+осн2!$A$2)*осн2!$E$2</f>
        <v>5783467.5660000006</v>
      </c>
      <c r="T76" s="36">
        <f>осн2!J71*осн2!$B$2+осн2!$A$2+(осн2!J71*осн2!$B$2+осн2!$A$2)*осн2!$E$2</f>
        <v>6014806.5660000006</v>
      </c>
      <c r="U76"/>
      <c r="V76"/>
      <c r="W76"/>
      <c r="X76"/>
      <c r="Y76"/>
    </row>
    <row r="77" spans="1:25" ht="15.75" hidden="1" customHeight="1" x14ac:dyDescent="0.3">
      <c r="A77" s="147"/>
      <c r="B77" s="189"/>
      <c r="C77" s="186"/>
      <c r="D77" s="46" t="s">
        <v>83</v>
      </c>
      <c r="E77" s="3">
        <f>((осн2!I72*осн2!$B$2)*2)+осн2!$A$2+(((осн2!I72*осн2!$B$2)*2)+осн2!$A$2)*осн2!$E$2</f>
        <v>13169614.908</v>
      </c>
      <c r="F77" s="45">
        <f>(осн2!J72*осн2!$B$2)*осн2!$D$1+осн2!$A$2+((осн2!J72*осн2!$B$2)*осн2!$D$1+осн2!$A$2)*осн2!$E$2</f>
        <v>13696399.476</v>
      </c>
      <c r="G77" s="163"/>
      <c r="H77" s="164"/>
      <c r="I77" s="70">
        <f>((осн2!I72*осн2!$B$2)*2)+осн2!$A$2+(((осн2!I72*осн2!$B$2)*2)+осн2!$A$2)*осн2!$E$2</f>
        <v>13169614.908</v>
      </c>
      <c r="J77" s="28">
        <f>((осн2!J72*осн2!$B$2)*2)+осн2!$A$2+(((осн2!J72*осн2!$B$2)*2)+осн2!$A$2)*осн2!$E$2</f>
        <v>13696399.476</v>
      </c>
      <c r="K77" s="163"/>
      <c r="L77" s="164"/>
      <c r="M77" s="75">
        <f>осн2!I72*осн2!$B$2*осн2!$D$1+осн2!$A$2+(осн2!I72*осн2!$B$2*осн2!$D$1+осн2!$A$2)*осн2!$E$2</f>
        <v>13169614.908</v>
      </c>
      <c r="N77" s="36">
        <f>осн2!J72*осн2!$B$2*осн2!$D$1+осн2!$A$2+(осн2!J72*осн2!$B$2*осн2!$D$1+осн2!$A$2)*осн2!$E$2</f>
        <v>13696399.476</v>
      </c>
      <c r="O77" s="26">
        <f>осн2!I72*осн2!$B$2+осн2!$A$2+(осн2!I72*осн2!$B$2+осн2!$A$2)*осн2!$E$2</f>
        <v>6584807.4539999999</v>
      </c>
      <c r="P77" s="28">
        <f>осн2!J72*осн2!$B$2+осн2!$A$2+(осн2!J72*осн2!$B$2+осн2!$A$2)*осн2!$E$2</f>
        <v>6848199.7379999999</v>
      </c>
      <c r="Q77" s="40">
        <v>13185030.616799999</v>
      </c>
      <c r="R77" s="36">
        <f>осн2!J72*осн2!$B$2*осн2!$D$1+осн2!$A$2+(осн2!J72*осн2!$B$2*осн2!$D$1+осн2!$A$2)*осн2!$E$2</f>
        <v>13696399.476</v>
      </c>
      <c r="S77" s="36">
        <f>осн2!I72*осн2!$B$2+осн2!$A$2+(осн2!I72*осн2!$B$2+осн2!$A$2)*осн2!$E$2</f>
        <v>6584807.4539999999</v>
      </c>
      <c r="T77" s="36">
        <f>осн2!J72*осн2!$B$2+осн2!$A$2+(осн2!J72*осн2!$B$2+осн2!$A$2)*осн2!$E$2</f>
        <v>6848199.7379999999</v>
      </c>
      <c r="U77"/>
      <c r="V77"/>
      <c r="W77"/>
      <c r="X77"/>
      <c r="Y77"/>
    </row>
    <row r="78" spans="1:25" ht="15.75" hidden="1" customHeight="1" x14ac:dyDescent="0.3">
      <c r="A78" s="147"/>
      <c r="B78" s="189"/>
      <c r="C78" s="186"/>
      <c r="D78" s="46" t="s">
        <v>84</v>
      </c>
      <c r="E78" s="3">
        <f>((осн2!I73*осн2!$B$2)*2)+осн2!$A$2+(((осн2!I73*осн2!$B$2)*2)+осн2!$A$2)*осн2!$E$2</f>
        <v>14585501.627999999</v>
      </c>
      <c r="F78" s="45">
        <f>(осн2!J73*осн2!$B$2)*осн2!$D$1+осн2!$A$2+((осн2!J73*осн2!$B$2)*осн2!$D$1+осн2!$A$2)*осн2!$E$2</f>
        <v>15168921.24</v>
      </c>
      <c r="G78" s="163"/>
      <c r="H78" s="164"/>
      <c r="I78" s="70">
        <f>((осн2!I73*осн2!$B$2)*2)+осн2!$A$2+(((осн2!I73*осн2!$B$2)*2)+осн2!$A$2)*осн2!$E$2</f>
        <v>14585501.627999999</v>
      </c>
      <c r="J78" s="28">
        <f>((осн2!J73*осн2!$B$2)*2)+осн2!$A$2+(((осн2!J73*осн2!$B$2)*2)+осн2!$A$2)*осн2!$E$2</f>
        <v>15168921.24</v>
      </c>
      <c r="K78" s="163"/>
      <c r="L78" s="164"/>
      <c r="M78" s="75">
        <f>осн2!I73*осн2!$B$2*осн2!$D$1+осн2!$A$2+(осн2!I73*осн2!$B$2*осн2!$D$1+осн2!$A$2)*осн2!$E$2</f>
        <v>14585501.627999999</v>
      </c>
      <c r="N78" s="36">
        <f>осн2!J73*осн2!$B$2*осн2!$D$1+осн2!$A$2+(осн2!J73*осн2!$B$2*осн2!$D$1+осн2!$A$2)*осн2!$E$2</f>
        <v>15168921.24</v>
      </c>
      <c r="O78" s="26">
        <f>осн2!I73*осн2!$B$2+осн2!$A$2+(осн2!I73*осн2!$B$2+осн2!$A$2)*осн2!$E$2</f>
        <v>7292750.8139999993</v>
      </c>
      <c r="P78" s="28">
        <f>осн2!J73*осн2!$B$2+осн2!$A$2+(осн2!J73*осн2!$B$2+осн2!$A$2)*осн2!$E$2</f>
        <v>7584460.6200000001</v>
      </c>
      <c r="Q78" s="40">
        <v>14600917.3368</v>
      </c>
      <c r="R78" s="36">
        <f>осн2!J73*осн2!$B$2*осн2!$D$1+осн2!$A$2+(осн2!J73*осн2!$B$2*осн2!$D$1+осн2!$A$2)*осн2!$E$2</f>
        <v>15168921.24</v>
      </c>
      <c r="S78" s="36">
        <f>осн2!I73*осн2!$B$2+осн2!$A$2+(осн2!I73*осн2!$B$2+осн2!$A$2)*осн2!$E$2</f>
        <v>7292750.8139999993</v>
      </c>
      <c r="T78" s="36">
        <f>осн2!J73*осн2!$B$2+осн2!$A$2+(осн2!J73*осн2!$B$2+осн2!$A$2)*осн2!$E$2</f>
        <v>7584460.6200000001</v>
      </c>
      <c r="U78"/>
      <c r="V78"/>
      <c r="W78"/>
      <c r="X78"/>
      <c r="Y78"/>
    </row>
    <row r="79" spans="1:25" ht="15.75" hidden="1" customHeight="1" x14ac:dyDescent="0.3">
      <c r="A79" s="147"/>
      <c r="B79" s="189"/>
      <c r="C79" s="186"/>
      <c r="D79" s="117" t="s">
        <v>86</v>
      </c>
      <c r="E79" s="10">
        <f>((осн2!I74*осн2!$B$2)*2)+осн2!$A$2+(((осн2!I74*осн2!$B$2)*2)+осн2!$A$2)*осн2!$E$2</f>
        <v>5656808.8439999996</v>
      </c>
      <c r="F79" s="44">
        <f>(осн2!J74*осн2!$B$2)*осн2!$D$1+осн2!$A$2+((осн2!J74*осн2!$B$2)*осн2!$D$1+осн2!$A$2)*осн2!$E$2</f>
        <v>5883080.6879999992</v>
      </c>
      <c r="G79" s="163"/>
      <c r="H79" s="164"/>
      <c r="I79" s="71">
        <f>((осн2!I74*осн2!$B$2)*2)+осн2!$A$2+(((осн2!I74*осн2!$B$2)*2)+осн2!$A$2)*осн2!$E$2</f>
        <v>5656808.8439999996</v>
      </c>
      <c r="J79" s="31">
        <f>((осн2!J74*осн2!$B$2)*2)+осн2!$A$2+(((осн2!J74*осн2!$B$2)*2)+осн2!$A$2)*осн2!$E$2</f>
        <v>5883080.6879999992</v>
      </c>
      <c r="K79" s="163"/>
      <c r="L79" s="164"/>
      <c r="M79" s="76">
        <f>осн2!I74*осн2!$B$2*осн2!$D$1+осн2!$A$2+(осн2!I74*осн2!$B$2*осн2!$D$1+осн2!$A$2)*осн2!$E$2</f>
        <v>5656808.8439999996</v>
      </c>
      <c r="N79" s="37">
        <f>осн2!J74*осн2!$B$2*осн2!$D$1+осн2!$A$2+(осн2!J74*осн2!$B$2*осн2!$D$1+осн2!$A$2)*осн2!$E$2</f>
        <v>5883080.6879999992</v>
      </c>
      <c r="O79" s="30">
        <f>осн2!I74*осн2!$B$2+осн2!$A$2+(осн2!I74*осн2!$B$2+осн2!$A$2)*осн2!$E$2</f>
        <v>2828404.4219999998</v>
      </c>
      <c r="P79" s="31">
        <f>осн2!J74*осн2!$B$2+осн2!$A$2+(осн2!J74*осн2!$B$2+осн2!$A$2)*осн2!$E$2</f>
        <v>2941540.3439999996</v>
      </c>
      <c r="Q79" s="39">
        <v>5672224.5527999997</v>
      </c>
      <c r="R79" s="37">
        <f>осн2!J74*осн2!$B$2*осн2!$D$1+осн2!$A$2+(осн2!J74*осн2!$B$2*осн2!$D$1+осн2!$A$2)*осн2!$E$2</f>
        <v>5883080.6879999992</v>
      </c>
      <c r="S79" s="37">
        <f>осн2!I74*осн2!$B$2+осн2!$A$2+(осн2!I74*осн2!$B$2+осн2!$A$2)*осн2!$E$2</f>
        <v>2828404.4219999998</v>
      </c>
      <c r="T79" s="37">
        <f>осн2!J74*осн2!$B$2+осн2!$A$2+(осн2!J74*осн2!$B$2+осн2!$A$2)*осн2!$E$2</f>
        <v>2941540.3439999996</v>
      </c>
      <c r="U79"/>
      <c r="V79"/>
      <c r="W79"/>
      <c r="X79"/>
      <c r="Y79"/>
    </row>
    <row r="80" spans="1:25" ht="15.75" hidden="1" customHeight="1" x14ac:dyDescent="0.3">
      <c r="A80" s="147"/>
      <c r="B80" s="189"/>
      <c r="C80" s="186"/>
      <c r="D80" s="46" t="s">
        <v>107</v>
      </c>
      <c r="E80" s="3">
        <f>((осн2!I75*осн2!$B$2)*2)+осн2!$A$2+(((осн2!I75*осн2!$B$2)*2)+осн2!$A$2)*осн2!$E$2</f>
        <v>6759213.6960000005</v>
      </c>
      <c r="F80" s="45">
        <f>(осн2!J75*осн2!$B$2)*осн2!$D$1+осн2!$A$2+((осн2!J75*осн2!$B$2)*осн2!$D$1+осн2!$A$2)*осн2!$E$2</f>
        <v>7029581.9039999992</v>
      </c>
      <c r="G80" s="163"/>
      <c r="H80" s="164"/>
      <c r="I80" s="70">
        <f>((осн2!I75*осн2!$B$2)*2)+осн2!$A$2+(((осн2!I75*осн2!$B$2)*2)+осн2!$A$2)*осн2!$E$2</f>
        <v>6759213.6960000005</v>
      </c>
      <c r="J80" s="28">
        <f>((осн2!J75*осн2!$B$2)*2)+осн2!$A$2+(((осн2!J75*осн2!$B$2)*2)+осн2!$A$2)*осн2!$E$2</f>
        <v>7029581.9039999992</v>
      </c>
      <c r="K80" s="163"/>
      <c r="L80" s="164"/>
      <c r="M80" s="75">
        <f>осн2!I75*осн2!$B$2*осн2!$D$1+осн2!$A$2+(осн2!I75*осн2!$B$2*осн2!$D$1+осн2!$A$2)*осн2!$E$2</f>
        <v>6759213.6960000005</v>
      </c>
      <c r="N80" s="36">
        <f>осн2!J75*осн2!$B$2*осн2!$D$1+осн2!$A$2+(осн2!J75*осн2!$B$2*осн2!$D$1+осн2!$A$2)*осн2!$E$2</f>
        <v>7029581.9039999992</v>
      </c>
      <c r="O80" s="26">
        <f>осн2!I75*осн2!$B$2+осн2!$A$2+(осн2!I75*осн2!$B$2+осн2!$A$2)*осн2!$E$2</f>
        <v>3379606.8480000002</v>
      </c>
      <c r="P80" s="28">
        <f>осн2!J75*осн2!$B$2+осн2!$A$2+(осн2!J75*осн2!$B$2+осн2!$A$2)*осн2!$E$2</f>
        <v>3514790.9519999996</v>
      </c>
      <c r="Q80" s="40">
        <v>6774629.4048000006</v>
      </c>
      <c r="R80" s="36">
        <f>осн2!J75*осн2!$B$2*осн2!$D$1+осн2!$A$2+(осн2!J75*осн2!$B$2*осн2!$D$1+осн2!$A$2)*осн2!$E$2</f>
        <v>7029581.9039999992</v>
      </c>
      <c r="S80" s="36">
        <f>осн2!I75*осн2!$B$2+осн2!$A$2+(осн2!I75*осн2!$B$2+осн2!$A$2)*осн2!$E$2</f>
        <v>3379606.8480000002</v>
      </c>
      <c r="T80" s="36">
        <f>осн2!J75*осн2!$B$2+осн2!$A$2+(осн2!J75*осн2!$B$2+осн2!$A$2)*осн2!$E$2</f>
        <v>3514790.9519999996</v>
      </c>
      <c r="U80"/>
      <c r="V80"/>
      <c r="W80"/>
      <c r="X80"/>
      <c r="Y80"/>
    </row>
    <row r="81" spans="1:25" ht="15.75" hidden="1" customHeight="1" x14ac:dyDescent="0.3">
      <c r="A81" s="147"/>
      <c r="B81" s="189"/>
      <c r="C81" s="186"/>
      <c r="D81" s="46" t="s">
        <v>108</v>
      </c>
      <c r="E81" s="3">
        <f>((осн2!I76*осн2!$B$2)*2)+осн2!$A$2+(((осн2!I76*осн2!$B$2)*2)+осн2!$A$2)*осн2!$E$2</f>
        <v>8767365.7799999993</v>
      </c>
      <c r="F81" s="45">
        <f>(осн2!J76*осн2!$B$2)*осн2!$D$1+осн2!$A$2+((осн2!J76*осн2!$B$2)*осн2!$D$1+осн2!$A$2)*осн2!$E$2</f>
        <v>9118060.8359999992</v>
      </c>
      <c r="G81" s="163"/>
      <c r="H81" s="164"/>
      <c r="I81" s="70">
        <f>((осн2!I76*осн2!$B$2)*2)+осн2!$A$2+(((осн2!I76*осн2!$B$2)*2)+осн2!$A$2)*осн2!$E$2</f>
        <v>8767365.7799999993</v>
      </c>
      <c r="J81" s="28">
        <f>((осн2!J76*осн2!$B$2)*2)+осн2!$A$2+(((осн2!J76*осн2!$B$2)*2)+осн2!$A$2)*осн2!$E$2</f>
        <v>9118060.8359999992</v>
      </c>
      <c r="K81" s="163"/>
      <c r="L81" s="164"/>
      <c r="M81" s="75">
        <f>осн2!I76*осн2!$B$2*осн2!$D$1+осн2!$A$2+(осн2!I76*осн2!$B$2*осн2!$D$1+осн2!$A$2)*осн2!$E$2</f>
        <v>8767365.7799999993</v>
      </c>
      <c r="N81" s="36">
        <f>осн2!J76*осн2!$B$2*осн2!$D$1+осн2!$A$2+(осн2!J76*осн2!$B$2*осн2!$D$1+осн2!$A$2)*осн2!$E$2</f>
        <v>9118060.8359999992</v>
      </c>
      <c r="O81" s="26">
        <f>осн2!I76*осн2!$B$2+осн2!$A$2+(осн2!I76*осн2!$B$2+осн2!$A$2)*осн2!$E$2</f>
        <v>4383682.8899999997</v>
      </c>
      <c r="P81" s="28">
        <f>осн2!J76*осн2!$B$2+осн2!$A$2+(осн2!J76*осн2!$B$2+осн2!$A$2)*осн2!$E$2</f>
        <v>4559030.4179999996</v>
      </c>
      <c r="Q81" s="40">
        <v>8782781.4888000004</v>
      </c>
      <c r="R81" s="36">
        <f>осн2!J76*осн2!$B$2*осн2!$D$1+осн2!$A$2+(осн2!J76*осн2!$B$2*осн2!$D$1+осн2!$A$2)*осн2!$E$2</f>
        <v>9118060.8359999992</v>
      </c>
      <c r="S81" s="36">
        <f>осн2!I76*осн2!$B$2+осн2!$A$2+(осн2!I76*осн2!$B$2+осн2!$A$2)*осн2!$E$2</f>
        <v>4383682.8899999997</v>
      </c>
      <c r="T81" s="36">
        <f>осн2!J76*осн2!$B$2+осн2!$A$2+(осн2!J76*осн2!$B$2+осн2!$A$2)*осн2!$E$2</f>
        <v>4559030.4179999996</v>
      </c>
      <c r="U81"/>
      <c r="V81"/>
      <c r="W81"/>
      <c r="X81"/>
      <c r="Y81"/>
    </row>
    <row r="82" spans="1:25" ht="15.75" hidden="1" customHeight="1" x14ac:dyDescent="0.3">
      <c r="A82" s="147"/>
      <c r="B82" s="189"/>
      <c r="C82" s="186"/>
      <c r="D82" s="46" t="s">
        <v>109</v>
      </c>
      <c r="E82" s="3">
        <f>((осн2!I77*осн2!$B$2)*2)+осн2!$A$2+(((осн2!I77*осн2!$B$2)*2)+осн2!$A$2)*осн2!$E$2</f>
        <v>10493716.163999999</v>
      </c>
      <c r="F82" s="45">
        <f>(осн2!J77*осн2!$B$2)*осн2!$D$1+осн2!$A$2+((осн2!J77*осн2!$B$2)*осн2!$D$1+осн2!$A$2)*осн2!$E$2</f>
        <v>10913464.583999999</v>
      </c>
      <c r="G82" s="163"/>
      <c r="H82" s="164"/>
      <c r="I82" s="70">
        <f>((осн2!I77*осн2!$B$2)*2)+осн2!$A$2+(((осн2!I77*осн2!$B$2)*2)+осн2!$A$2)*осн2!$E$2</f>
        <v>10493716.163999999</v>
      </c>
      <c r="J82" s="28">
        <f>((осн2!J77*осн2!$B$2)*2)+осн2!$A$2+(((осн2!J77*осн2!$B$2)*2)+осн2!$A$2)*осн2!$E$2</f>
        <v>10913464.583999999</v>
      </c>
      <c r="K82" s="163"/>
      <c r="L82" s="164"/>
      <c r="M82" s="75">
        <f>осн2!I77*осн2!$B$2*осн2!$D$1+осн2!$A$2+(осн2!I77*осн2!$B$2*осн2!$D$1+осн2!$A$2)*осн2!$E$2</f>
        <v>10493716.163999999</v>
      </c>
      <c r="N82" s="36">
        <f>осн2!J77*осн2!$B$2*осн2!$D$1+осн2!$A$2+(осн2!J77*осн2!$B$2*осн2!$D$1+осн2!$A$2)*осн2!$E$2</f>
        <v>10913464.583999999</v>
      </c>
      <c r="O82" s="26">
        <f>осн2!I77*осн2!$B$2+осн2!$A$2+(осн2!I77*осн2!$B$2+осн2!$A$2)*осн2!$E$2</f>
        <v>5246858.0819999995</v>
      </c>
      <c r="P82" s="28">
        <f>осн2!J77*осн2!$B$2+осн2!$A$2+(осн2!J77*осн2!$B$2+осн2!$A$2)*осн2!$E$2</f>
        <v>5456732.2919999994</v>
      </c>
      <c r="Q82" s="40">
        <v>10509131.872799998</v>
      </c>
      <c r="R82" s="36">
        <f>осн2!J77*осн2!$B$2*осн2!$D$1+осн2!$A$2+(осн2!J77*осн2!$B$2*осн2!$D$1+осн2!$A$2)*осн2!$E$2</f>
        <v>10913464.583999999</v>
      </c>
      <c r="S82" s="36">
        <f>осн2!I77*осн2!$B$2+осн2!$A$2+(осн2!I77*осн2!$B$2+осн2!$A$2)*осн2!$E$2</f>
        <v>5246858.0819999995</v>
      </c>
      <c r="T82" s="36">
        <f>осн2!J77*осн2!$B$2+осн2!$A$2+(осн2!J77*осн2!$B$2+осн2!$A$2)*осн2!$E$2</f>
        <v>5456732.2919999994</v>
      </c>
      <c r="U82"/>
      <c r="V82"/>
      <c r="W82"/>
      <c r="X82"/>
      <c r="Y82"/>
    </row>
    <row r="83" spans="1:25" ht="15.75" hidden="1" customHeight="1" x14ac:dyDescent="0.3">
      <c r="A83" s="147"/>
      <c r="B83" s="189"/>
      <c r="C83" s="186"/>
      <c r="D83" s="46" t="s">
        <v>103</v>
      </c>
      <c r="E83" s="3">
        <f>((осн2!I78*осн2!$B$2)*2)+осн2!$A$2+(((осн2!I78*осн2!$B$2)*2)+осн2!$A$2)*осн2!$E$2</f>
        <v>11575196.075999999</v>
      </c>
      <c r="F83" s="45">
        <f>(осн2!J78*осн2!$B$2)*осн2!$D$1+осн2!$A$2+((осн2!J78*осн2!$B$2)*осн2!$D$1+осн2!$A$2)*осн2!$E$2</f>
        <v>12038204.003999999</v>
      </c>
      <c r="G83" s="163"/>
      <c r="H83" s="164"/>
      <c r="I83" s="70">
        <f>((осн2!I78*осн2!$B$2)*2)+осн2!$A$2+(((осн2!I78*осн2!$B$2)*2)+осн2!$A$2)*осн2!$E$2</f>
        <v>11575196.075999999</v>
      </c>
      <c r="J83" s="28">
        <f>((осн2!J78*осн2!$B$2)*2)+осн2!$A$2+(((осн2!J78*осн2!$B$2)*2)+осн2!$A$2)*осн2!$E$2</f>
        <v>12038204.003999999</v>
      </c>
      <c r="K83" s="163"/>
      <c r="L83" s="164"/>
      <c r="M83" s="75">
        <f>осн2!I78*осн2!$B$2*осн2!$D$1+осн2!$A$2+(осн2!I78*осн2!$B$2*осн2!$D$1+осн2!$A$2)*осн2!$E$2</f>
        <v>11575196.075999999</v>
      </c>
      <c r="N83" s="36">
        <f>осн2!J78*осн2!$B$2*осн2!$D$1+осн2!$A$2+(осн2!J78*осн2!$B$2*осн2!$D$1+осн2!$A$2)*осн2!$E$2</f>
        <v>12038204.003999999</v>
      </c>
      <c r="O83" s="26">
        <f>осн2!I78*осн2!$B$2+осн2!$A$2+(осн2!I78*осн2!$B$2+осн2!$A$2)*осн2!$E$2</f>
        <v>5787598.0379999997</v>
      </c>
      <c r="P83" s="28">
        <f>осн2!J78*осн2!$B$2+осн2!$A$2+(осн2!J78*осн2!$B$2+осн2!$A$2)*осн2!$E$2</f>
        <v>6019102.0019999994</v>
      </c>
      <c r="Q83" s="40">
        <v>11590611.784799999</v>
      </c>
      <c r="R83" s="36">
        <f>осн2!J78*осн2!$B$2*осн2!$D$1+осн2!$A$2+(осн2!J78*осн2!$B$2*осн2!$D$1+осн2!$A$2)*осн2!$E$2</f>
        <v>12038204.003999999</v>
      </c>
      <c r="S83" s="36">
        <f>осн2!I78*осн2!$B$2+осн2!$A$2+(осн2!I78*осн2!$B$2+осн2!$A$2)*осн2!$E$2</f>
        <v>5787598.0379999997</v>
      </c>
      <c r="T83" s="36">
        <f>осн2!J78*осн2!$B$2+осн2!$A$2+(осн2!J78*осн2!$B$2+осн2!$A$2)*осн2!$E$2</f>
        <v>6019102.0019999994</v>
      </c>
      <c r="U83"/>
      <c r="V83"/>
      <c r="W83"/>
      <c r="X83"/>
      <c r="Y83"/>
    </row>
    <row r="84" spans="1:25" ht="15.75" hidden="1" customHeight="1" x14ac:dyDescent="0.3">
      <c r="A84" s="147"/>
      <c r="B84" s="189"/>
      <c r="C84" s="186"/>
      <c r="D84" s="46" t="s">
        <v>101</v>
      </c>
      <c r="E84" s="3">
        <f>((осн2!I79*осн2!$B$2)*2)+осн2!$A$2+(((осн2!I79*осн2!$B$2)*2)+осн2!$A$2)*осн2!$E$2</f>
        <v>11993680.007999999</v>
      </c>
      <c r="F84" s="45">
        <f>(осн2!J79*осн2!$B$2)*осн2!$D$1+осн2!$A$2+((осн2!J79*осн2!$B$2)*осн2!$D$1+осн2!$A$2)*осн2!$E$2</f>
        <v>12473427.18</v>
      </c>
      <c r="G84" s="163"/>
      <c r="H84" s="164"/>
      <c r="I84" s="70">
        <f>((осн2!I79*осн2!$B$2)*2)+осн2!$A$2+(((осн2!I79*осн2!$B$2)*2)+осн2!$A$2)*осн2!$E$2</f>
        <v>11993680.007999999</v>
      </c>
      <c r="J84" s="28">
        <f>((осн2!J79*осн2!$B$2)*2)+осн2!$A$2+(((осн2!J79*осн2!$B$2)*2)+осн2!$A$2)*осн2!$E$2</f>
        <v>12473427.18</v>
      </c>
      <c r="K84" s="163"/>
      <c r="L84" s="164"/>
      <c r="M84" s="75">
        <f>осн2!I79*осн2!$B$2*осн2!$D$1+осн2!$A$2+(осн2!I79*осн2!$B$2*осн2!$D$1+осн2!$A$2)*осн2!$E$2</f>
        <v>11993680.007999999</v>
      </c>
      <c r="N84" s="36">
        <f>осн2!J79*осн2!$B$2*осн2!$D$1+осн2!$A$2+(осн2!J79*осн2!$B$2*осн2!$D$1+осн2!$A$2)*осн2!$E$2</f>
        <v>12473427.18</v>
      </c>
      <c r="O84" s="26">
        <f>осн2!I79*осн2!$B$2+осн2!$A$2+(осн2!I79*осн2!$B$2+осн2!$A$2)*осн2!$E$2</f>
        <v>5996840.0039999997</v>
      </c>
      <c r="P84" s="28">
        <f>осн2!J79*осн2!$B$2+осн2!$A$2+(осн2!J79*осн2!$B$2+осн2!$A$2)*осн2!$E$2</f>
        <v>6236713.5899999999</v>
      </c>
      <c r="Q84" s="40">
        <v>12009095.716800001</v>
      </c>
      <c r="R84" s="36">
        <f>осн2!J79*осн2!$B$2*осн2!$D$1+осн2!$A$2+(осн2!J79*осн2!$B$2*осн2!$D$1+осн2!$A$2)*осн2!$E$2</f>
        <v>12473427.18</v>
      </c>
      <c r="S84" s="36">
        <f>осн2!I79*осн2!$B$2+осн2!$A$2+(осн2!I79*осн2!$B$2+осн2!$A$2)*осн2!$E$2</f>
        <v>5996840.0039999997</v>
      </c>
      <c r="T84" s="36">
        <f>осн2!J79*осн2!$B$2+осн2!$A$2+(осн2!J79*осн2!$B$2+осн2!$A$2)*осн2!$E$2</f>
        <v>6236713.5899999999</v>
      </c>
      <c r="U84"/>
      <c r="V84"/>
      <c r="W84"/>
      <c r="X84"/>
      <c r="Y84"/>
    </row>
    <row r="85" spans="1:25" ht="15.75" hidden="1" customHeight="1" x14ac:dyDescent="0.3">
      <c r="A85" s="147"/>
      <c r="B85" s="189"/>
      <c r="C85" s="186"/>
      <c r="D85" s="46" t="s">
        <v>102</v>
      </c>
      <c r="E85" s="3">
        <f>((осн2!I80*осн2!$B$2)*2)+осн2!$A$2+(((осн2!I80*осн2!$B$2)*2)+осн2!$A$2)*осн2!$E$2</f>
        <v>13401331.98</v>
      </c>
      <c r="F85" s="45">
        <f>(осн2!J80*осн2!$B$2)*осн2!$D$1+осн2!$A$2+((осн2!J80*осн2!$B$2)*осн2!$D$1+осн2!$A$2)*осн2!$E$2</f>
        <v>13937384.976</v>
      </c>
      <c r="G85" s="163"/>
      <c r="H85" s="164"/>
      <c r="I85" s="70">
        <f>((осн2!I80*осн2!$B$2)*2)+осн2!$A$2+(((осн2!I80*осн2!$B$2)*2)+осн2!$A$2)*осн2!$E$2</f>
        <v>13401331.98</v>
      </c>
      <c r="J85" s="28">
        <f>((осн2!J80*осн2!$B$2)*2)+осн2!$A$2+(((осн2!J80*осн2!$B$2)*2)+осн2!$A$2)*осн2!$E$2</f>
        <v>13937384.976</v>
      </c>
      <c r="K85" s="163"/>
      <c r="L85" s="164"/>
      <c r="M85" s="75">
        <f>осн2!I80*осн2!$B$2*осн2!$D$1+осн2!$A$2+(осн2!I80*осн2!$B$2*осн2!$D$1+осн2!$A$2)*осн2!$E$2</f>
        <v>13401331.98</v>
      </c>
      <c r="N85" s="36">
        <f>осн2!J80*осн2!$B$2*осн2!$D$1+осн2!$A$2+(осн2!J80*осн2!$B$2*осн2!$D$1+осн2!$A$2)*осн2!$E$2</f>
        <v>13937384.976</v>
      </c>
      <c r="O85" s="26">
        <f>осн2!I80*осн2!$B$2+осн2!$A$2+(осн2!I80*осн2!$B$2+осн2!$A$2)*осн2!$E$2</f>
        <v>6700665.9900000002</v>
      </c>
      <c r="P85" s="28">
        <f>осн2!J80*осн2!$B$2+осн2!$A$2+(осн2!J80*осн2!$B$2+осн2!$A$2)*осн2!$E$2</f>
        <v>6968692.4879999999</v>
      </c>
      <c r="Q85" s="40">
        <v>13416747.6888</v>
      </c>
      <c r="R85" s="36">
        <f>осн2!J80*осн2!$B$2*осн2!$D$1+осн2!$A$2+(осн2!J80*осн2!$B$2*осн2!$D$1+осн2!$A$2)*осн2!$E$2</f>
        <v>13937384.976</v>
      </c>
      <c r="S85" s="36">
        <f>осн2!I80*осн2!$B$2+осн2!$A$2+(осн2!I80*осн2!$B$2+осн2!$A$2)*осн2!$E$2</f>
        <v>6700665.9900000002</v>
      </c>
      <c r="T85" s="36">
        <f>осн2!J80*осн2!$B$2+осн2!$A$2+(осн2!J80*осн2!$B$2+осн2!$A$2)*осн2!$E$2</f>
        <v>6968692.4879999999</v>
      </c>
      <c r="U85"/>
      <c r="V85"/>
      <c r="W85"/>
      <c r="X85"/>
      <c r="Y85"/>
    </row>
    <row r="86" spans="1:25" ht="15.75" hidden="1" customHeight="1" x14ac:dyDescent="0.3">
      <c r="A86" s="147"/>
      <c r="B86" s="189"/>
      <c r="C86" s="186"/>
      <c r="D86" s="46" t="s">
        <v>104</v>
      </c>
      <c r="E86" s="3">
        <f>((осн2!I81*осн2!$B$2)*2)+осн2!$A$2+(((осн2!I81*осн2!$B$2)*2)+осн2!$A$2)*осн2!$E$2</f>
        <v>14808931.560000001</v>
      </c>
      <c r="F86" s="45">
        <f>(осн2!J81*осн2!$B$2)*осн2!$D$1+осн2!$A$2+((осн2!J81*осн2!$B$2)*осн2!$D$1+осн2!$A$2)*осн2!$E$2</f>
        <v>15401288.963999998</v>
      </c>
      <c r="G86" s="163"/>
      <c r="H86" s="164"/>
      <c r="I86" s="70">
        <f>((осн2!I81*осн2!$B$2)*2)+осн2!$A$2+(((осн2!I81*осн2!$B$2)*2)+осн2!$A$2)*осн2!$E$2</f>
        <v>14808931.560000001</v>
      </c>
      <c r="J86" s="28">
        <f>((осн2!J81*осн2!$B$2)*2)+осн2!$A$2+(((осн2!J81*осн2!$B$2)*2)+осн2!$A$2)*осн2!$E$2</f>
        <v>15401288.963999998</v>
      </c>
      <c r="K86" s="163"/>
      <c r="L86" s="164"/>
      <c r="M86" s="75">
        <f>осн2!I81*осн2!$B$2*осн2!$D$1+осн2!$A$2+(осн2!I81*осн2!$B$2*осн2!$D$1+осн2!$A$2)*осн2!$E$2</f>
        <v>14808931.560000001</v>
      </c>
      <c r="N86" s="36">
        <f>осн2!J81*осн2!$B$2*осн2!$D$1+осн2!$A$2+(осн2!J81*осн2!$B$2*осн2!$D$1+осн2!$A$2)*осн2!$E$2</f>
        <v>15401288.963999998</v>
      </c>
      <c r="O86" s="26">
        <f>осн2!I81*осн2!$B$2+осн2!$A$2+(осн2!I81*осн2!$B$2+осн2!$A$2)*осн2!$E$2</f>
        <v>7404465.7800000003</v>
      </c>
      <c r="P86" s="28">
        <f>осн2!J81*осн2!$B$2+осн2!$A$2+(осн2!J81*осн2!$B$2+осн2!$A$2)*осн2!$E$2</f>
        <v>7700644.4819999989</v>
      </c>
      <c r="Q86" s="40">
        <v>14824347.2688</v>
      </c>
      <c r="R86" s="36">
        <f>осн2!J81*осн2!$B$2*осн2!$D$1+осн2!$A$2+(осн2!J81*осн2!$B$2*осн2!$D$1+осн2!$A$2)*осн2!$E$2</f>
        <v>15401288.963999998</v>
      </c>
      <c r="S86" s="36">
        <f>осн2!I81*осн2!$B$2+осн2!$A$2+(осн2!I81*осн2!$B$2+осн2!$A$2)*осн2!$E$2</f>
        <v>7404465.7800000003</v>
      </c>
      <c r="T86" s="36">
        <f>осн2!J81*осн2!$B$2+осн2!$A$2+(осн2!J81*осн2!$B$2+осн2!$A$2)*осн2!$E$2</f>
        <v>7700644.4819999989</v>
      </c>
      <c r="U86"/>
      <c r="V86"/>
      <c r="W86"/>
      <c r="X86"/>
      <c r="Y86"/>
    </row>
    <row r="87" spans="1:25" ht="15.75" hidden="1" customHeight="1" x14ac:dyDescent="0.3">
      <c r="A87" s="147"/>
      <c r="B87" s="189"/>
      <c r="C87" s="186"/>
      <c r="D87" s="46" t="s">
        <v>105</v>
      </c>
      <c r="E87" s="3">
        <f>((осн2!I82*осн2!$B$2)*2)+осн2!$A$2+(((осн2!I82*осн2!$B$2)*2)+осн2!$A$2)*осн2!$E$2</f>
        <v>16434956.927999999</v>
      </c>
      <c r="F87" s="45">
        <f>(осн2!J82*осн2!$B$2)*осн2!$D$1+осн2!$A$2+((осн2!J82*осн2!$B$2)*осн2!$D$1+осн2!$A$2)*осн2!$E$2</f>
        <v>17092355.460000001</v>
      </c>
      <c r="G87" s="163"/>
      <c r="H87" s="164"/>
      <c r="I87" s="70">
        <f>((осн2!I82*осн2!$B$2)*2)+осн2!$A$2+(((осн2!I82*осн2!$B$2)*2)+осн2!$A$2)*осн2!$E$2</f>
        <v>16434956.927999999</v>
      </c>
      <c r="J87" s="28">
        <f>((осн2!J82*осн2!$B$2)*2)+осн2!$A$2+(((осн2!J82*осн2!$B$2)*2)+осн2!$A$2)*осн2!$E$2</f>
        <v>17092355.460000001</v>
      </c>
      <c r="K87" s="163"/>
      <c r="L87" s="164"/>
      <c r="M87" s="75">
        <f>осн2!I82*осн2!$B$2*осн2!$D$1+осн2!$A$2+(осн2!I82*осн2!$B$2*осн2!$D$1+осн2!$A$2)*осн2!$E$2</f>
        <v>16434956.927999999</v>
      </c>
      <c r="N87" s="36">
        <f>осн2!J82*осн2!$B$2*осн2!$D$1+осн2!$A$2+(осн2!J82*осн2!$B$2*осн2!$D$1+осн2!$A$2)*осн2!$E$2</f>
        <v>17092355.460000001</v>
      </c>
      <c r="O87" s="26">
        <f>осн2!I82*осн2!$B$2+осн2!$A$2+(осн2!I82*осн2!$B$2+осн2!$A$2)*осн2!$E$2</f>
        <v>8217478.4639999997</v>
      </c>
      <c r="P87" s="28">
        <f>осн2!J82*осн2!$B$2+осн2!$A$2+(осн2!J82*осн2!$B$2+осн2!$A$2)*осн2!$E$2</f>
        <v>8546177.7300000004</v>
      </c>
      <c r="Q87" s="40">
        <v>16450372.636799999</v>
      </c>
      <c r="R87" s="36">
        <f>осн2!J82*осн2!$B$2*осн2!$D$1+осн2!$A$2+(осн2!J82*осн2!$B$2*осн2!$D$1+осн2!$A$2)*осн2!$E$2</f>
        <v>17092355.460000001</v>
      </c>
      <c r="S87" s="36">
        <f>осн2!I82*осн2!$B$2+осн2!$A$2+(осн2!I82*осн2!$B$2+осн2!$A$2)*осн2!$E$2</f>
        <v>8217478.4639999997</v>
      </c>
      <c r="T87" s="36">
        <f>осн2!J82*осн2!$B$2+осн2!$A$2+(осн2!J82*осн2!$B$2+осн2!$A$2)*осн2!$E$2</f>
        <v>8546177.7300000004</v>
      </c>
      <c r="U87"/>
      <c r="V87"/>
      <c r="W87"/>
      <c r="X87"/>
      <c r="Y87"/>
    </row>
    <row r="88" spans="1:25" ht="15.75" hidden="1" customHeight="1" x14ac:dyDescent="0.3">
      <c r="A88" s="147"/>
      <c r="B88" s="189"/>
      <c r="C88" s="186"/>
      <c r="D88" s="46" t="s">
        <v>106</v>
      </c>
      <c r="E88" s="3">
        <f>((осн2!I83*осн2!$B$2)*2)+осн2!$A$2+(((осн2!I83*осн2!$B$2)*2)+осн2!$A$2)*осн2!$E$2</f>
        <v>17842606.068</v>
      </c>
      <c r="F88" s="45">
        <f>(осн2!J83*осн2!$B$2)*осн2!$D$1+осн2!$A$2+((осн2!J83*осн2!$B$2)*осн2!$D$1+осн2!$A$2)*осн2!$E$2</f>
        <v>18556309.715999998</v>
      </c>
      <c r="G88" s="163"/>
      <c r="H88" s="164"/>
      <c r="I88" s="70">
        <f>((осн2!I83*осн2!$B$2)*2)+осн2!$A$2+(((осн2!I83*осн2!$B$2)*2)+осн2!$A$2)*осн2!$E$2</f>
        <v>17842606.068</v>
      </c>
      <c r="J88" s="28">
        <f>((осн2!J83*осн2!$B$2)*2)+осн2!$A$2+(((осн2!J83*осн2!$B$2)*2)+осн2!$A$2)*осн2!$E$2</f>
        <v>18556309.715999998</v>
      </c>
      <c r="K88" s="163"/>
      <c r="L88" s="164"/>
      <c r="M88" s="75">
        <f>осн2!I83*осн2!$B$2*осн2!$D$1+осн2!$A$2+(осн2!I83*осн2!$B$2*осн2!$D$1+осн2!$A$2)*осн2!$E$2</f>
        <v>17842606.068</v>
      </c>
      <c r="N88" s="36">
        <f>осн2!J83*осн2!$B$2*осн2!$D$1+осн2!$A$2+(осн2!J83*осн2!$B$2*осн2!$D$1+осн2!$A$2)*осн2!$E$2</f>
        <v>18556309.715999998</v>
      </c>
      <c r="O88" s="26">
        <f>осн2!I83*осн2!$B$2+осн2!$A$2+(осн2!I83*осн2!$B$2+осн2!$A$2)*осн2!$E$2</f>
        <v>8921303.034</v>
      </c>
      <c r="P88" s="28">
        <f>осн2!J83*осн2!$B$2+осн2!$A$2+(осн2!J83*осн2!$B$2+осн2!$A$2)*осн2!$E$2</f>
        <v>9278154.8579999991</v>
      </c>
      <c r="Q88" s="40">
        <v>17858021.776799999</v>
      </c>
      <c r="R88" s="36">
        <f>осн2!J83*осн2!$B$2*осн2!$D$1+осн2!$A$2+(осн2!J83*осн2!$B$2*осн2!$D$1+осн2!$A$2)*осн2!$E$2</f>
        <v>18556309.715999998</v>
      </c>
      <c r="S88" s="36">
        <f>осн2!I83*осн2!$B$2+осн2!$A$2+(осн2!I83*осн2!$B$2+осн2!$A$2)*осн2!$E$2</f>
        <v>8921303.034</v>
      </c>
      <c r="T88" s="36">
        <f>осн2!J83*осн2!$B$2+осн2!$A$2+(осн2!J83*осн2!$B$2+осн2!$A$2)*осн2!$E$2</f>
        <v>9278154.8579999991</v>
      </c>
      <c r="U88"/>
      <c r="V88"/>
      <c r="W88"/>
      <c r="X88"/>
      <c r="Y88"/>
    </row>
    <row r="89" spans="1:25" ht="15.75" hidden="1" customHeight="1" x14ac:dyDescent="0.3">
      <c r="A89" s="147"/>
      <c r="B89" s="189"/>
      <c r="C89" s="186"/>
      <c r="D89" s="117" t="s">
        <v>95</v>
      </c>
      <c r="E89" s="10">
        <f>((осн2!I84*осн2!$B$2)*2)+осн2!$A$2+(((осн2!I84*осн2!$B$2)*2)+осн2!$A$2)*осн2!$E$2</f>
        <v>3185924.952</v>
      </c>
      <c r="F89" s="44">
        <f>(осн2!J84*осн2!$B$2)*осн2!$D$1+осн2!$A$2+((осн2!J84*осн2!$B$2)*осн2!$D$1+осн2!$A$2)*осн2!$E$2</f>
        <v>3313362.12</v>
      </c>
      <c r="G89" s="163"/>
      <c r="H89" s="164"/>
      <c r="I89" s="71">
        <f>((осн2!I84*осн2!$B$2)*2)+осн2!$A$2+(((осн2!I84*осн2!$B$2)*2)+осн2!$A$2)*осн2!$E$2</f>
        <v>3185924.952</v>
      </c>
      <c r="J89" s="31">
        <f>((осн2!J84*осн2!$B$2)*2)+осн2!$A$2+(((осн2!J84*осн2!$B$2)*2)+осн2!$A$2)*осн2!$E$2</f>
        <v>3313362.12</v>
      </c>
      <c r="K89" s="163"/>
      <c r="L89" s="164"/>
      <c r="M89" s="76">
        <f>осн2!I84*осн2!$B$2*осн2!$D$1+осн2!$A$2+(осн2!I84*осн2!$B$2*осн2!$D$1+осн2!$A$2)*осн2!$E$2</f>
        <v>3185924.952</v>
      </c>
      <c r="N89" s="37">
        <f>осн2!J84*осн2!$B$2*осн2!$D$1+осн2!$A$2+(осн2!J84*осн2!$B$2*осн2!$D$1+осн2!$A$2)*осн2!$E$2</f>
        <v>3313362.12</v>
      </c>
      <c r="O89" s="30">
        <f>осн2!I84*осн2!$B$2+осн2!$A$2+(осн2!I84*осн2!$B$2+осн2!$A$2)*осн2!$E$2</f>
        <v>1592962.476</v>
      </c>
      <c r="P89" s="31">
        <f>осн2!J84*осн2!$B$2+осн2!$A$2+(осн2!J84*осн2!$B$2+осн2!$A$2)*осн2!$E$2</f>
        <v>1656681.06</v>
      </c>
      <c r="Q89" s="39">
        <v>3201340.6608000002</v>
      </c>
      <c r="R89" s="37">
        <f>осн2!J84*осн2!$B$2*осн2!$D$1+осн2!$A$2+(осн2!J84*осн2!$B$2*осн2!$D$1+осн2!$A$2)*осн2!$E$2</f>
        <v>3313362.12</v>
      </c>
      <c r="S89" s="37">
        <f>осн2!I84*осн2!$B$2+осн2!$A$2+(осн2!I84*осн2!$B$2+осн2!$A$2)*осн2!$E$2</f>
        <v>1592962.476</v>
      </c>
      <c r="T89" s="37">
        <f>осн2!J84*осн2!$B$2+осн2!$A$2+(осн2!J84*осн2!$B$2+осн2!$A$2)*осн2!$E$2</f>
        <v>1656681.06</v>
      </c>
      <c r="U89"/>
      <c r="V89"/>
      <c r="W89"/>
      <c r="X89"/>
      <c r="Y89"/>
    </row>
    <row r="90" spans="1:25" ht="15.75" hidden="1" customHeight="1" x14ac:dyDescent="0.3">
      <c r="A90" s="147"/>
      <c r="B90" s="189"/>
      <c r="C90" s="186"/>
      <c r="D90" s="46" t="s">
        <v>96</v>
      </c>
      <c r="E90" s="3">
        <f>((осн2!I85*осн2!$B$2)*2)+осн2!$A$2+(((осн2!I85*осн2!$B$2)*2)+осн2!$A$2)*осн2!$E$2</f>
        <v>4488795.0479999995</v>
      </c>
      <c r="F90" s="45">
        <f>(осн2!J85*осн2!$B$2)*осн2!$D$1+осн2!$A$2+((осн2!J85*осн2!$B$2)*осн2!$D$1+осн2!$A$2)*осн2!$E$2</f>
        <v>4668347.3879999993</v>
      </c>
      <c r="G90" s="163"/>
      <c r="H90" s="164"/>
      <c r="I90" s="70">
        <f>((осн2!I85*осн2!$B$2)*2)+осн2!$A$2+(((осн2!I85*осн2!$B$2)*2)+осн2!$A$2)*осн2!$E$2</f>
        <v>4488795.0479999995</v>
      </c>
      <c r="J90" s="28">
        <f>((осн2!J85*осн2!$B$2)*2)+осн2!$A$2+(((осн2!J85*осн2!$B$2)*2)+осн2!$A$2)*осн2!$E$2</f>
        <v>4668347.3879999993</v>
      </c>
      <c r="K90" s="163"/>
      <c r="L90" s="164"/>
      <c r="M90" s="75">
        <f>осн2!I85*осн2!$B$2*осн2!$D$1+осн2!$A$2+(осн2!I85*осн2!$B$2*осн2!$D$1+осн2!$A$2)*осн2!$E$2</f>
        <v>4488795.0479999995</v>
      </c>
      <c r="N90" s="36">
        <f>осн2!J85*осн2!$B$2*осн2!$D$1+осн2!$A$2+(осн2!J85*осн2!$B$2*осн2!$D$1+осн2!$A$2)*осн2!$E$2</f>
        <v>4668347.3879999993</v>
      </c>
      <c r="O90" s="26">
        <f>осн2!I85*осн2!$B$2+осн2!$A$2+(осн2!I85*осн2!$B$2+осн2!$A$2)*осн2!$E$2</f>
        <v>2244397.5239999997</v>
      </c>
      <c r="P90" s="28">
        <f>осн2!J85*осн2!$B$2+осн2!$A$2+(осн2!J85*осн2!$B$2+осн2!$A$2)*осн2!$E$2</f>
        <v>2334173.6939999997</v>
      </c>
      <c r="Q90" s="40">
        <v>4504210.7567999996</v>
      </c>
      <c r="R90" s="36">
        <f>осн2!J85*осн2!$B$2*осн2!$D$1+осн2!$A$2+(осн2!J85*осн2!$B$2*осн2!$D$1+осн2!$A$2)*осн2!$E$2</f>
        <v>4668347.3879999993</v>
      </c>
      <c r="S90" s="36">
        <f>осн2!I85*осн2!$B$2+осн2!$A$2+(осн2!I85*осн2!$B$2+осн2!$A$2)*осн2!$E$2</f>
        <v>2244397.5239999997</v>
      </c>
      <c r="T90" s="36">
        <f>осн2!J85*осн2!$B$2+осн2!$A$2+(осн2!J85*осн2!$B$2+осн2!$A$2)*осн2!$E$2</f>
        <v>2334173.6939999997</v>
      </c>
      <c r="U90"/>
      <c r="V90"/>
      <c r="W90"/>
      <c r="X90"/>
      <c r="Y90"/>
    </row>
    <row r="91" spans="1:25" ht="15.75" hidden="1" customHeight="1" x14ac:dyDescent="0.3">
      <c r="A91" s="147"/>
      <c r="B91" s="189"/>
      <c r="C91" s="186"/>
      <c r="D91" s="46" t="s">
        <v>97</v>
      </c>
      <c r="E91" s="3">
        <f>((осн2!I86*осн2!$B$2)*2)+осн2!$A$2+(((осн2!I86*осн2!$B$2)*2)+осн2!$A$2)*осн2!$E$2</f>
        <v>6016415.4960000003</v>
      </c>
      <c r="F91" s="45">
        <f>(осн2!J86*осн2!$B$2)*осн2!$D$1+осн2!$A$2+((осн2!J86*осн2!$B$2)*осн2!$D$1+осн2!$A$2)*осн2!$E$2</f>
        <v>6257071.7760000005</v>
      </c>
      <c r="G91" s="163"/>
      <c r="H91" s="164"/>
      <c r="I91" s="70">
        <f>((осн2!I86*осн2!$B$2)*2)+осн2!$A$2+(((осн2!I86*осн2!$B$2)*2)+осн2!$A$2)*осн2!$E$2</f>
        <v>6016415.4960000003</v>
      </c>
      <c r="J91" s="28">
        <f>((осн2!J86*осн2!$B$2)*2)+осн2!$A$2+(((осн2!J86*осн2!$B$2)*2)+осн2!$A$2)*осн2!$E$2</f>
        <v>6257071.7760000005</v>
      </c>
      <c r="K91" s="163"/>
      <c r="L91" s="164"/>
      <c r="M91" s="75">
        <f>осн2!I86*осн2!$B$2*осн2!$D$1+осн2!$A$2+(осн2!I86*осн2!$B$2*осн2!$D$1+осн2!$A$2)*осн2!$E$2</f>
        <v>6016415.4960000003</v>
      </c>
      <c r="N91" s="36">
        <f>осн2!J86*осн2!$B$2*осн2!$D$1+осн2!$A$2+(осн2!J86*осн2!$B$2*осн2!$D$1+осн2!$A$2)*осн2!$E$2</f>
        <v>6257071.7760000005</v>
      </c>
      <c r="O91" s="26">
        <f>осн2!I86*осн2!$B$2+осн2!$A$2+(осн2!I86*осн2!$B$2+осн2!$A$2)*осн2!$E$2</f>
        <v>3008207.7480000001</v>
      </c>
      <c r="P91" s="28">
        <f>осн2!J86*осн2!$B$2+осн2!$A$2+(осн2!J86*осн2!$B$2+осн2!$A$2)*осн2!$E$2</f>
        <v>3128535.8880000003</v>
      </c>
      <c r="Q91" s="40">
        <v>6031831.2048000004</v>
      </c>
      <c r="R91" s="36">
        <f>осн2!J86*осн2!$B$2*осн2!$D$1+осн2!$A$2+(осн2!J86*осн2!$B$2*осн2!$D$1+осн2!$A$2)*осн2!$E$2</f>
        <v>6257071.7760000005</v>
      </c>
      <c r="S91" s="36">
        <f>осн2!I86*осн2!$B$2+осн2!$A$2+(осн2!I86*осн2!$B$2+осн2!$A$2)*осн2!$E$2</f>
        <v>3008207.7480000001</v>
      </c>
      <c r="T91" s="36">
        <f>осн2!J86*осн2!$B$2+осн2!$A$2+(осн2!J86*осн2!$B$2+осн2!$A$2)*осн2!$E$2</f>
        <v>3128535.8880000003</v>
      </c>
      <c r="U91"/>
      <c r="V91"/>
      <c r="W91"/>
      <c r="X91"/>
      <c r="Y91"/>
    </row>
    <row r="92" spans="1:25" ht="15.75" hidden="1" customHeight="1" x14ac:dyDescent="0.3">
      <c r="A92" s="147"/>
      <c r="B92" s="189"/>
      <c r="C92" s="186"/>
      <c r="D92" s="46" t="s">
        <v>98</v>
      </c>
      <c r="E92" s="3">
        <f>((осн2!I87*осн2!$B$2)*2)+осн2!$A$2+(((осн2!I87*осн2!$B$2)*2)+осн2!$A$2)*осн2!$E$2</f>
        <v>7319285.5919999992</v>
      </c>
      <c r="F92" s="45">
        <f>(осн2!J87*осн2!$B$2)*осн2!$D$1+осн2!$A$2+((осн2!J87*осн2!$B$2)*осн2!$D$1+осн2!$A$2)*осн2!$E$2</f>
        <v>7612057.0439999998</v>
      </c>
      <c r="G92" s="163"/>
      <c r="H92" s="164"/>
      <c r="I92" s="70">
        <f>((осн2!I87*осн2!$B$2)*2)+осн2!$A$2+(((осн2!I87*осн2!$B$2)*2)+осн2!$A$2)*осн2!$E$2</f>
        <v>7319285.5919999992</v>
      </c>
      <c r="J92" s="28">
        <f>((осн2!J87*осн2!$B$2)*2)+осн2!$A$2+(((осн2!J87*осн2!$B$2)*2)+осн2!$A$2)*осн2!$E$2</f>
        <v>7612057.0439999998</v>
      </c>
      <c r="K92" s="163"/>
      <c r="L92" s="164"/>
      <c r="M92" s="75">
        <f>осн2!I87*осн2!$B$2*осн2!$D$1+осн2!$A$2+(осн2!I87*осн2!$B$2*осн2!$D$1+осн2!$A$2)*осн2!$E$2</f>
        <v>7319285.5919999992</v>
      </c>
      <c r="N92" s="36">
        <f>осн2!J87*осн2!$B$2*осн2!$D$1+осн2!$A$2+(осн2!J87*осн2!$B$2*осн2!$D$1+осн2!$A$2)*осн2!$E$2</f>
        <v>7612057.0439999998</v>
      </c>
      <c r="O92" s="26">
        <f>осн2!I87*осн2!$B$2+осн2!$A$2+(осн2!I87*осн2!$B$2+осн2!$A$2)*осн2!$E$2</f>
        <v>3659642.7959999996</v>
      </c>
      <c r="P92" s="28">
        <f>осн2!J87*осн2!$B$2+осн2!$A$2+(осн2!J87*осн2!$B$2+осн2!$A$2)*осн2!$E$2</f>
        <v>3806028.5219999999</v>
      </c>
      <c r="Q92" s="40">
        <v>7334701.3007999994</v>
      </c>
      <c r="R92" s="36">
        <f>осн2!J87*осн2!$B$2*осн2!$D$1+осн2!$A$2+(осн2!J87*осн2!$B$2*осн2!$D$1+осн2!$A$2)*осн2!$E$2</f>
        <v>7612057.0439999998</v>
      </c>
      <c r="S92" s="36">
        <f>осн2!I87*осн2!$B$2+осн2!$A$2+(осн2!I87*осн2!$B$2+осн2!$A$2)*осн2!$E$2</f>
        <v>3659642.7959999996</v>
      </c>
      <c r="T92" s="36">
        <f>осн2!J87*осн2!$B$2+осн2!$A$2+(осн2!J87*осн2!$B$2+осн2!$A$2)*осн2!$E$2</f>
        <v>3806028.5219999999</v>
      </c>
      <c r="U92"/>
      <c r="V92"/>
      <c r="W92"/>
      <c r="X92"/>
      <c r="Y92"/>
    </row>
    <row r="93" spans="1:25" ht="15.75" hidden="1" customHeight="1" x14ac:dyDescent="0.3">
      <c r="A93" s="147"/>
      <c r="B93" s="189"/>
      <c r="C93" s="186"/>
      <c r="D93" s="46" t="s">
        <v>99</v>
      </c>
      <c r="E93" s="3">
        <f>((осн2!I88*осн2!$B$2)*2)+осн2!$A$2+(((осн2!I88*осн2!$B$2)*2)+осн2!$A$2)*осн2!$E$2</f>
        <v>8891855.5439999998</v>
      </c>
      <c r="F93" s="45">
        <f>(осн2!J88*осн2!$B$2)*осн2!$D$1+осн2!$A$2+((осн2!J88*осн2!$B$2)*осн2!$D$1+осн2!$A$2)*осн2!$E$2</f>
        <v>9247529.9639999997</v>
      </c>
      <c r="G93" s="163"/>
      <c r="H93" s="164"/>
      <c r="I93" s="70">
        <f>((осн2!I88*осн2!$B$2)*2)+осн2!$A$2+(((осн2!I88*осн2!$B$2)*2)+осн2!$A$2)*осн2!$E$2</f>
        <v>8891855.5439999998</v>
      </c>
      <c r="J93" s="28">
        <f>((осн2!J88*осн2!$B$2)*2)+осн2!$A$2+(((осн2!J88*осн2!$B$2)*2)+осн2!$A$2)*осн2!$E$2</f>
        <v>9247529.9639999997</v>
      </c>
      <c r="K93" s="163"/>
      <c r="L93" s="164"/>
      <c r="M93" s="75">
        <f>осн2!I88*осн2!$B$2*осн2!$D$1+осн2!$A$2+(осн2!I88*осн2!$B$2*осн2!$D$1+осн2!$A$2)*осн2!$E$2</f>
        <v>8891855.5439999998</v>
      </c>
      <c r="N93" s="36">
        <f>осн2!J88*осн2!$B$2*осн2!$D$1+осн2!$A$2+(осн2!J88*осн2!$B$2*осн2!$D$1+осн2!$A$2)*осн2!$E$2</f>
        <v>9247529.9639999997</v>
      </c>
      <c r="O93" s="26">
        <f>осн2!I88*осн2!$B$2+осн2!$A$2+(осн2!I88*осн2!$B$2+осн2!$A$2)*осн2!$E$2</f>
        <v>4445927.7719999999</v>
      </c>
      <c r="P93" s="28">
        <f>осн2!J88*осн2!$B$2+осн2!$A$2+(осн2!J88*осн2!$B$2+осн2!$A$2)*осн2!$E$2</f>
        <v>4623764.9819999998</v>
      </c>
      <c r="Q93" s="40">
        <v>8907271.252799999</v>
      </c>
      <c r="R93" s="36">
        <f>осн2!J88*осн2!$B$2*осн2!$D$1+осн2!$A$2+(осн2!J88*осн2!$B$2*осн2!$D$1+осн2!$A$2)*осн2!$E$2</f>
        <v>9247529.9639999997</v>
      </c>
      <c r="S93" s="36">
        <f>осн2!I88*осн2!$B$2+осн2!$A$2+(осн2!I88*осн2!$B$2+осн2!$A$2)*осн2!$E$2</f>
        <v>4445927.7719999999</v>
      </c>
      <c r="T93" s="36">
        <f>осн2!J88*осн2!$B$2+осн2!$A$2+(осн2!J88*осн2!$B$2+осн2!$A$2)*осн2!$E$2</f>
        <v>4623764.9819999998</v>
      </c>
      <c r="U93"/>
      <c r="V93"/>
      <c r="W93"/>
      <c r="X93"/>
      <c r="Y93"/>
    </row>
    <row r="94" spans="1:25" ht="15.75" hidden="1" customHeight="1" x14ac:dyDescent="0.3">
      <c r="A94" s="147"/>
      <c r="B94" s="189"/>
      <c r="C94" s="186"/>
      <c r="D94" s="46" t="s">
        <v>100</v>
      </c>
      <c r="E94" s="3">
        <f>((осн2!I89*осн2!$B$2)*2)+осн2!$A$2+(((осн2!I89*осн2!$B$2)*2)+осн2!$A$2)*осн2!$E$2</f>
        <v>10194726.347999999</v>
      </c>
      <c r="F94" s="45">
        <f>(осн2!J89*осн2!$B$2)*осн2!$D$1+осн2!$A$2+((осн2!J89*осн2!$B$2)*осн2!$D$1+осн2!$A$2)*осн2!$E$2</f>
        <v>10602515.232000001</v>
      </c>
      <c r="G94" s="163"/>
      <c r="H94" s="164"/>
      <c r="I94" s="70">
        <f>((осн2!I89*осн2!$B$2)*2)+осн2!$A$2+(((осн2!I89*осн2!$B$2)*2)+осн2!$A$2)*осн2!$E$2</f>
        <v>10194726.347999999</v>
      </c>
      <c r="J94" s="28">
        <f>((осн2!J89*осн2!$B$2)*2)+осн2!$A$2+(((осн2!J89*осн2!$B$2)*2)+осн2!$A$2)*осн2!$E$2</f>
        <v>10602515.232000001</v>
      </c>
      <c r="K94" s="163"/>
      <c r="L94" s="164"/>
      <c r="M94" s="75">
        <f>осн2!I89*осн2!$B$2*осн2!$D$1+осн2!$A$2+(осн2!I89*осн2!$B$2*осн2!$D$1+осн2!$A$2)*осн2!$E$2</f>
        <v>10194726.347999999</v>
      </c>
      <c r="N94" s="36">
        <f>осн2!J89*осн2!$B$2*осн2!$D$1+осн2!$A$2+(осн2!J89*осн2!$B$2*осн2!$D$1+осн2!$A$2)*осн2!$E$2</f>
        <v>10602515.232000001</v>
      </c>
      <c r="O94" s="26">
        <f>осн2!I89*осн2!$B$2+осн2!$A$2+(осн2!I89*осн2!$B$2+осн2!$A$2)*осн2!$E$2</f>
        <v>5097363.1739999996</v>
      </c>
      <c r="P94" s="28">
        <f>осн2!J89*осн2!$B$2+осн2!$A$2+(осн2!J89*осн2!$B$2+осн2!$A$2)*осн2!$E$2</f>
        <v>5301257.6160000004</v>
      </c>
      <c r="Q94" s="40">
        <v>10210142.0568</v>
      </c>
      <c r="R94" s="36">
        <f>осн2!J89*осн2!$B$2*осн2!$D$1+осн2!$A$2+(осн2!J89*осн2!$B$2*осн2!$D$1+осн2!$A$2)*осн2!$E$2</f>
        <v>10602515.232000001</v>
      </c>
      <c r="S94" s="36">
        <f>осн2!I89*осн2!$B$2+осн2!$A$2+(осн2!I89*осн2!$B$2+осн2!$A$2)*осн2!$E$2</f>
        <v>5097363.1739999996</v>
      </c>
      <c r="T94" s="36">
        <f>осн2!J89*осн2!$B$2+осн2!$A$2+(осн2!J89*осн2!$B$2+осн2!$A$2)*осн2!$E$2</f>
        <v>5301257.6160000004</v>
      </c>
      <c r="U94"/>
      <c r="V94"/>
      <c r="W94"/>
      <c r="X94"/>
      <c r="Y94"/>
    </row>
    <row r="95" spans="1:25" ht="66.75" customHeight="1" x14ac:dyDescent="0.3">
      <c r="A95" s="147"/>
      <c r="B95" s="189"/>
      <c r="C95" s="186"/>
      <c r="D95" s="41" t="s">
        <v>251</v>
      </c>
      <c r="E95" s="41" t="s">
        <v>10</v>
      </c>
      <c r="F95" s="41" t="s">
        <v>11</v>
      </c>
      <c r="G95" s="163"/>
      <c r="H95" s="164"/>
      <c r="I95" s="41" t="s">
        <v>10</v>
      </c>
      <c r="J95" s="41" t="s">
        <v>11</v>
      </c>
      <c r="K95" s="163"/>
      <c r="L95" s="164"/>
      <c r="M95" s="38" t="s">
        <v>10</v>
      </c>
      <c r="N95" s="38" t="s">
        <v>11</v>
      </c>
      <c r="O95" s="38" t="s">
        <v>10</v>
      </c>
      <c r="P95" s="38" t="s">
        <v>11</v>
      </c>
      <c r="Q95" s="38" t="s">
        <v>10</v>
      </c>
      <c r="R95" s="38" t="s">
        <v>11</v>
      </c>
      <c r="S95" s="38" t="s">
        <v>10</v>
      </c>
      <c r="T95" s="38" t="s">
        <v>11</v>
      </c>
      <c r="U95"/>
      <c r="V95"/>
      <c r="W95"/>
      <c r="X95"/>
      <c r="Y95"/>
    </row>
    <row r="96" spans="1:25" ht="15" hidden="1" customHeight="1" x14ac:dyDescent="0.3">
      <c r="A96" s="147"/>
      <c r="B96" s="189"/>
      <c r="C96" s="186"/>
      <c r="D96" s="117" t="s">
        <v>7</v>
      </c>
      <c r="E96" s="44">
        <f>(осн2!N1*осн2!$B$2)*осн2!$D$1+осн2!$A$2+((осн2!N1*осн2!$B$2)*осн2!$D$1+осн2!$A$2)*осн2!$E$2</f>
        <v>908998.36800000002</v>
      </c>
      <c r="F96" s="44">
        <f>(осн2!O1*осн2!$B$2)*осн2!$D$1+осн2!$A$2+((осн2!O1*осн2!$B$2)*осн2!$D$1+осн2!$A$2)*осн2!$E$2</f>
        <v>945358.41599999997</v>
      </c>
      <c r="G96" s="163"/>
      <c r="H96" s="164"/>
      <c r="I96" s="44">
        <f>(осн2!N1*осн2!$B$2)*осн2!$D$1+осн2!$A$2+((осн2!N1*осн2!$B$2)*осн2!$D$1+осн2!$A$2)*осн2!$E$2</f>
        <v>908998.36800000002</v>
      </c>
      <c r="J96" s="44">
        <f>(осн2!O1*осн2!$B$2)*осн2!$D$1+осн2!$A$2+((осн2!O1*осн2!$B$2)*осн2!$D$1+осн2!$A$2)*осн2!$E$2</f>
        <v>945358.41599999997</v>
      </c>
      <c r="K96" s="163"/>
      <c r="L96" s="164"/>
      <c r="M96" s="39">
        <f>(осн2!N1*осн2!$B$2)*осн2!$D$1+осн2!$A$2+((осн2!N1*осн2!$B$2)*осн2!$D$1+осн2!$A$2)*осн2!$E$2</f>
        <v>908998.36800000002</v>
      </c>
      <c r="N96" s="39">
        <f>(осн2!O1*осн2!$B$2)*осн2!$D$1+осн2!$A$2+((осн2!O1*осн2!$B$2)*осн2!$D$1+осн2!$A$2)*осн2!$E$2</f>
        <v>945358.41599999997</v>
      </c>
      <c r="O96" s="44">
        <f>осн2!N1*осн2!$B$2+осн2!$A$2+(осн2!N1*осн2!$B$2+осн2!$A$2)*осн2!$E$2</f>
        <v>454499.18400000001</v>
      </c>
      <c r="P96" s="44">
        <f>осн2!O1*осн2!$B$2+осн2!$A$2+(осн2!O1*осн2!$B$2+осн2!$A$2)*осн2!$E$2</f>
        <v>472679.20799999998</v>
      </c>
      <c r="Q96" s="39">
        <f>(осн2!N1*осн2!$B$2)*осн2!$D$1+осн2!$A$2+((осн2!N1*осн2!$B$2)*осн2!$D$1+осн2!$A$2)*осн2!$E$2</f>
        <v>908998.36800000002</v>
      </c>
      <c r="R96" s="39">
        <f>(осн2!O1*осн2!$B$2)*осн2!$D$1+осн2!$A$2+((осн2!O1*осн2!$B$2)*осн2!$D$1+осн2!$A$2)*осн2!$E$2</f>
        <v>945358.41599999997</v>
      </c>
      <c r="S96" s="39">
        <f t="shared" ref="S96:S127" si="0">O96</f>
        <v>454499.18400000001</v>
      </c>
      <c r="T96" s="39">
        <f t="shared" ref="T96:T127" si="1">P96</f>
        <v>472679.20799999998</v>
      </c>
      <c r="U96"/>
      <c r="V96"/>
      <c r="W96"/>
      <c r="X96"/>
      <c r="Y96"/>
    </row>
    <row r="97" spans="1:25" ht="15" hidden="1" customHeight="1" x14ac:dyDescent="0.3">
      <c r="A97" s="147"/>
      <c r="B97" s="189"/>
      <c r="C97" s="186"/>
      <c r="D97" s="46" t="s">
        <v>12</v>
      </c>
      <c r="E97" s="45">
        <f>(осн2!N2*осн2!$B$2)*осн2!$D$1+осн2!$A$2+((осн2!N2*осн2!$B$2)*осн2!$D$1+осн2!$A$2)*осн2!$E$2</f>
        <v>1814735.6879999998</v>
      </c>
      <c r="F97" s="45">
        <f>(осн2!O2*осн2!$B$2)*осн2!$D$1+осн2!$A$2+((осн2!O2*осн2!$B$2)*осн2!$D$1+осн2!$A$2)*осн2!$E$2</f>
        <v>1887324.804</v>
      </c>
      <c r="G97" s="163"/>
      <c r="H97" s="164"/>
      <c r="I97" s="45">
        <f>(осн2!N2*осн2!$B$2)*осн2!$D$1+осн2!$A$2+((осн2!N2*осн2!$B$2)*осн2!$D$1+осн2!$A$2)*осн2!$E$2</f>
        <v>1814735.6879999998</v>
      </c>
      <c r="J97" s="45">
        <f>(осн2!O2*осн2!$B$2)*осн2!$D$1+осн2!$A$2+((осн2!O2*осн2!$B$2)*осн2!$D$1+осн2!$A$2)*осн2!$E$2</f>
        <v>1887324.804</v>
      </c>
      <c r="K97" s="163"/>
      <c r="L97" s="164"/>
      <c r="M97" s="40">
        <f>(осн2!N2*осн2!$B$2)*осн2!$D$1+осн2!$A$2+((осн2!N2*осн2!$B$2)*осн2!$D$1+осн2!$A$2)*осн2!$E$2</f>
        <v>1814735.6879999998</v>
      </c>
      <c r="N97" s="40">
        <f>(осн2!O2*осн2!$B$2)*осн2!$D$1+осн2!$A$2+((осн2!O2*осн2!$B$2)*осн2!$D$1+осн2!$A$2)*осн2!$E$2</f>
        <v>1887324.804</v>
      </c>
      <c r="O97" s="45">
        <f>осн2!N2*осн2!$B$2+осн2!$A$2+(осн2!N2*осн2!$B$2+осн2!$A$2)*осн2!$E$2</f>
        <v>907367.84399999992</v>
      </c>
      <c r="P97" s="45">
        <f>осн2!O2*осн2!$B$2+осн2!$A$2+(осн2!O2*осн2!$B$2+осн2!$A$2)*осн2!$E$2</f>
        <v>943662.402</v>
      </c>
      <c r="Q97" s="40">
        <f>(осн2!N2*осн2!$B$2)*осн2!$D$1+осн2!$A$2+((осн2!N2*осн2!$B$2)*осн2!$D$1+осн2!$A$2)*осн2!$E$2</f>
        <v>1814735.6879999998</v>
      </c>
      <c r="R97" s="40">
        <f>(осн2!O2*осн2!$B$2)*осн2!$D$1+осн2!$A$2+((осн2!O2*осн2!$B$2)*осн2!$D$1+осн2!$A$2)*осн2!$E$2</f>
        <v>1887324.804</v>
      </c>
      <c r="S97" s="40">
        <f t="shared" si="0"/>
        <v>907367.84399999992</v>
      </c>
      <c r="T97" s="40">
        <f t="shared" si="1"/>
        <v>943662.402</v>
      </c>
      <c r="U97"/>
      <c r="V97"/>
      <c r="W97"/>
      <c r="X97"/>
      <c r="Y97"/>
    </row>
    <row r="98" spans="1:25" ht="15" hidden="1" customHeight="1" x14ac:dyDescent="0.3">
      <c r="A98" s="147"/>
      <c r="B98" s="189"/>
      <c r="C98" s="186"/>
      <c r="D98" s="46" t="s">
        <v>13</v>
      </c>
      <c r="E98" s="45">
        <f>(осн2!N3*осн2!$B$2)*осн2!$D$1+осн2!$A$2+((осн2!N3*осн2!$B$2)*осн2!$D$1+осн2!$A$2)*осн2!$E$2</f>
        <v>2430635.5079999999</v>
      </c>
      <c r="F98" s="45">
        <f>(осн2!O3*осн2!$B$2)*осн2!$D$1+осн2!$A$2+((осн2!O3*осн2!$B$2)*осн2!$D$1+осн2!$A$2)*осн2!$E$2</f>
        <v>2527860.9</v>
      </c>
      <c r="G98" s="163"/>
      <c r="H98" s="164"/>
      <c r="I98" s="45">
        <f>(осн2!N3*осн2!$B$2)*осн2!$D$1+осн2!$A$2+((осн2!N3*осн2!$B$2)*осн2!$D$1+осн2!$A$2)*осн2!$E$2</f>
        <v>2430635.5079999999</v>
      </c>
      <c r="J98" s="45">
        <f>(осн2!O3*осн2!$B$2)*осн2!$D$1+осн2!$A$2+((осн2!O3*осн2!$B$2)*осн2!$D$1+осн2!$A$2)*осн2!$E$2</f>
        <v>2527860.9</v>
      </c>
      <c r="K98" s="163"/>
      <c r="L98" s="164"/>
      <c r="M98" s="40">
        <f>(осн2!N3*осн2!$B$2)*осн2!$D$1+осн2!$A$2+((осн2!N3*осн2!$B$2)*осн2!$D$1+осн2!$A$2)*осн2!$E$2</f>
        <v>2430635.5079999999</v>
      </c>
      <c r="N98" s="40">
        <f>(осн2!O3*осн2!$B$2)*осн2!$D$1+осн2!$A$2+((осн2!O3*осн2!$B$2)*осн2!$D$1+осн2!$A$2)*осн2!$E$2</f>
        <v>2527860.9</v>
      </c>
      <c r="O98" s="45">
        <f>осн2!N3*осн2!$B$2+осн2!$A$2+(осн2!N3*осн2!$B$2+осн2!$A$2)*осн2!$E$2</f>
        <v>1215317.754</v>
      </c>
      <c r="P98" s="45">
        <f>осн2!O3*осн2!$B$2+осн2!$A$2+(осн2!O3*осн2!$B$2+осн2!$A$2)*осн2!$E$2</f>
        <v>1263930.45</v>
      </c>
      <c r="Q98" s="40">
        <f>(осн2!N3*осн2!$B$2)*осн2!$D$1+осн2!$A$2+((осн2!N3*осн2!$B$2)*осн2!$D$1+осн2!$A$2)*осн2!$E$2</f>
        <v>2430635.5079999999</v>
      </c>
      <c r="R98" s="40">
        <f>(осн2!O3*осн2!$B$2)*осн2!$D$1+осн2!$A$2+((осн2!O3*осн2!$B$2)*осн2!$D$1+осн2!$A$2)*осн2!$E$2</f>
        <v>2527860.9</v>
      </c>
      <c r="S98" s="40">
        <f t="shared" si="0"/>
        <v>1215317.754</v>
      </c>
      <c r="T98" s="40">
        <f t="shared" si="1"/>
        <v>1263930.45</v>
      </c>
      <c r="U98"/>
      <c r="V98"/>
      <c r="W98"/>
      <c r="X98"/>
      <c r="Y98"/>
    </row>
    <row r="99" spans="1:25" ht="15" hidden="1" customHeight="1" x14ac:dyDescent="0.3">
      <c r="A99" s="147"/>
      <c r="B99" s="189"/>
      <c r="C99" s="186"/>
      <c r="D99" s="46" t="s">
        <v>14</v>
      </c>
      <c r="E99" s="45">
        <f>(осн2!N4*осн2!$B$2)*осн2!$D$1+осн2!$A$2+((осн2!N4*осн2!$B$2)*осн2!$D$1+осн2!$A$2)*осн2!$E$2</f>
        <v>3257056.2959999996</v>
      </c>
      <c r="F99" s="45">
        <f>(осн2!O4*осн2!$B$2)*осн2!$D$1+осн2!$A$2+((осн2!O4*осн2!$B$2)*осн2!$D$1+осн2!$A$2)*осн2!$E$2</f>
        <v>3387338.2080000001</v>
      </c>
      <c r="G99" s="163"/>
      <c r="H99" s="164"/>
      <c r="I99" s="45">
        <f>(осн2!N4*осн2!$B$2)*осн2!$D$1+осн2!$A$2+((осн2!N4*осн2!$B$2)*осн2!$D$1+осн2!$A$2)*осн2!$E$2</f>
        <v>3257056.2959999996</v>
      </c>
      <c r="J99" s="45">
        <f>(осн2!O4*осн2!$B$2)*осн2!$D$1+осн2!$A$2+((осн2!O4*осн2!$B$2)*осн2!$D$1+осн2!$A$2)*осн2!$E$2</f>
        <v>3387338.2080000001</v>
      </c>
      <c r="K99" s="163"/>
      <c r="L99" s="164"/>
      <c r="M99" s="40">
        <f>(осн2!N4*осн2!$B$2)*осн2!$D$1+осн2!$A$2+((осн2!N4*осн2!$B$2)*осн2!$D$1+осн2!$A$2)*осн2!$E$2</f>
        <v>3257056.2959999996</v>
      </c>
      <c r="N99" s="40">
        <f>(осн2!O4*осн2!$B$2)*осн2!$D$1+осн2!$A$2+((осн2!O4*осн2!$B$2)*осн2!$D$1+осн2!$A$2)*осн2!$E$2</f>
        <v>3387338.2080000001</v>
      </c>
      <c r="O99" s="45">
        <f>осн2!N4*осн2!$B$2+осн2!$A$2+(осн2!N4*осн2!$B$2+осн2!$A$2)*осн2!$E$2</f>
        <v>1628528.1479999998</v>
      </c>
      <c r="P99" s="45">
        <f>осн2!O4*осн2!$B$2+осн2!$A$2+(осн2!O4*осн2!$B$2+осн2!$A$2)*осн2!$E$2</f>
        <v>1693669.1040000001</v>
      </c>
      <c r="Q99" s="40">
        <f>(осн2!N4*осн2!$B$2)*осн2!$D$1+осн2!$A$2+((осн2!N4*осн2!$B$2)*осн2!$D$1+осн2!$A$2)*осн2!$E$2</f>
        <v>3257056.2959999996</v>
      </c>
      <c r="R99" s="40">
        <f>(осн2!O4*осн2!$B$2)*осн2!$D$1+осн2!$A$2+((осн2!O4*осн2!$B$2)*осн2!$D$1+осн2!$A$2)*осн2!$E$2</f>
        <v>3387338.2080000001</v>
      </c>
      <c r="S99" s="40">
        <f t="shared" si="0"/>
        <v>1628528.1479999998</v>
      </c>
      <c r="T99" s="40">
        <f t="shared" si="1"/>
        <v>1693669.1040000001</v>
      </c>
      <c r="U99"/>
      <c r="V99"/>
      <c r="W99"/>
      <c r="X99"/>
      <c r="Y99"/>
    </row>
    <row r="100" spans="1:25" ht="15" hidden="1" customHeight="1" x14ac:dyDescent="0.3">
      <c r="A100" s="147"/>
      <c r="B100" s="189"/>
      <c r="C100" s="186"/>
      <c r="D100" s="46" t="s">
        <v>15</v>
      </c>
      <c r="E100" s="45">
        <f>(осн2!N5*осн2!$B$2)*осн2!$D$1+осн2!$A$2+((осн2!N5*осн2!$B$2)*осн2!$D$1+осн2!$A$2)*осн2!$E$2</f>
        <v>4364456.0880000005</v>
      </c>
      <c r="F100" s="45">
        <f>(осн2!O5*осн2!$B$2)*осн2!$D$1+осн2!$A$2+((осн2!O5*осн2!$B$2)*осн2!$D$1+осн2!$A$2)*осн2!$E$2</f>
        <v>4539034.7279999992</v>
      </c>
      <c r="G100" s="163"/>
      <c r="H100" s="164"/>
      <c r="I100" s="45">
        <f>(осн2!N5*осн2!$B$2)*осн2!$D$1+осн2!$A$2+((осн2!N5*осн2!$B$2)*осн2!$D$1+осн2!$A$2)*осн2!$E$2</f>
        <v>4364456.0880000005</v>
      </c>
      <c r="J100" s="45">
        <f>(осн2!O5*осн2!$B$2)*осн2!$D$1+осн2!$A$2+((осн2!O5*осн2!$B$2)*осн2!$D$1+осн2!$A$2)*осн2!$E$2</f>
        <v>4539034.7279999992</v>
      </c>
      <c r="K100" s="163"/>
      <c r="L100" s="164"/>
      <c r="M100" s="40">
        <f>(осн2!N5*осн2!$B$2)*осн2!$D$1+осн2!$A$2+((осн2!N5*осн2!$B$2)*осн2!$D$1+осн2!$A$2)*осн2!$E$2</f>
        <v>4364456.0880000005</v>
      </c>
      <c r="N100" s="40">
        <f>(осн2!O5*осн2!$B$2)*осн2!$D$1+осн2!$A$2+((осн2!O5*осн2!$B$2)*осн2!$D$1+осн2!$A$2)*осн2!$E$2</f>
        <v>4539034.7279999992</v>
      </c>
      <c r="O100" s="45">
        <f>осн2!N5*осн2!$B$2+осн2!$A$2+(осн2!N5*осн2!$B$2+осн2!$A$2)*осн2!$E$2</f>
        <v>2182228.0440000002</v>
      </c>
      <c r="P100" s="45">
        <f>осн2!O5*осн2!$B$2+осн2!$A$2+(осн2!O5*осн2!$B$2+осн2!$A$2)*осн2!$E$2</f>
        <v>2269517.3639999996</v>
      </c>
      <c r="Q100" s="40">
        <f>(осн2!N5*осн2!$B$2)*осн2!$D$1+осн2!$A$2+((осн2!N5*осн2!$B$2)*осн2!$D$1+осн2!$A$2)*осн2!$E$2</f>
        <v>4364456.0880000005</v>
      </c>
      <c r="R100" s="40">
        <f>(осн2!O5*осн2!$B$2)*осн2!$D$1+осн2!$A$2+((осн2!O5*осн2!$B$2)*осн2!$D$1+осн2!$A$2)*осн2!$E$2</f>
        <v>4539034.7279999992</v>
      </c>
      <c r="S100" s="40">
        <f t="shared" si="0"/>
        <v>2182228.0440000002</v>
      </c>
      <c r="T100" s="40">
        <f t="shared" si="1"/>
        <v>2269517.3639999996</v>
      </c>
      <c r="U100"/>
      <c r="V100"/>
      <c r="W100"/>
      <c r="X100"/>
      <c r="Y100"/>
    </row>
    <row r="101" spans="1:25" ht="15" hidden="1" customHeight="1" x14ac:dyDescent="0.3">
      <c r="A101" s="147"/>
      <c r="B101" s="189"/>
      <c r="C101" s="186"/>
      <c r="D101" s="46" t="s">
        <v>16</v>
      </c>
      <c r="E101" s="45">
        <f>(осн2!N6*осн2!$B$2)*осн2!$D$1+осн2!$A$2+((осн2!N6*осн2!$B$2)*осн2!$D$1+осн2!$A$2)*осн2!$E$2</f>
        <v>5848373.1119999997</v>
      </c>
      <c r="F101" s="45">
        <f>(осн2!O6*осн2!$B$2)*осн2!$D$1+осн2!$A$2+((осн2!O6*осн2!$B$2)*осн2!$D$1+осн2!$A$2)*осн2!$E$2</f>
        <v>6082307.6399999997</v>
      </c>
      <c r="G101" s="163"/>
      <c r="H101" s="164"/>
      <c r="I101" s="45">
        <f>(осн2!N6*осн2!$B$2)*осн2!$D$1+осн2!$A$2+((осн2!N6*осн2!$B$2)*осн2!$D$1+осн2!$A$2)*осн2!$E$2</f>
        <v>5848373.1119999997</v>
      </c>
      <c r="J101" s="45">
        <f>(осн2!O6*осн2!$B$2)*осн2!$D$1+осн2!$A$2+((осн2!O6*осн2!$B$2)*осн2!$D$1+осн2!$A$2)*осн2!$E$2</f>
        <v>6082307.6399999997</v>
      </c>
      <c r="K101" s="163"/>
      <c r="L101" s="164"/>
      <c r="M101" s="40">
        <f>(осн2!N6*осн2!$B$2)*осн2!$D$1+осн2!$A$2+((осн2!N6*осн2!$B$2)*осн2!$D$1+осн2!$A$2)*осн2!$E$2</f>
        <v>5848373.1119999997</v>
      </c>
      <c r="N101" s="40">
        <f>(осн2!O6*осн2!$B$2)*осн2!$D$1+осн2!$A$2+((осн2!O6*осн2!$B$2)*осн2!$D$1+осн2!$A$2)*осн2!$E$2</f>
        <v>6082307.6399999997</v>
      </c>
      <c r="O101" s="45">
        <f>осн2!N6*осн2!$B$2+осн2!$A$2+(осн2!N6*осн2!$B$2+осн2!$A$2)*осн2!$E$2</f>
        <v>2924186.5559999999</v>
      </c>
      <c r="P101" s="45">
        <f>осн2!O6*осн2!$B$2+осн2!$A$2+(осн2!O6*осн2!$B$2+осн2!$A$2)*осн2!$E$2</f>
        <v>3041153.82</v>
      </c>
      <c r="Q101" s="40">
        <f>(осн2!N6*осн2!$B$2)*осн2!$D$1+осн2!$A$2+((осн2!N6*осн2!$B$2)*осн2!$D$1+осн2!$A$2)*осн2!$E$2</f>
        <v>5848373.1119999997</v>
      </c>
      <c r="R101" s="40">
        <f>(осн2!O6*осн2!$B$2)*осн2!$D$1+осн2!$A$2+((осн2!O6*осн2!$B$2)*осн2!$D$1+осн2!$A$2)*осн2!$E$2</f>
        <v>6082307.6399999997</v>
      </c>
      <c r="S101" s="40">
        <f t="shared" si="0"/>
        <v>2924186.5559999999</v>
      </c>
      <c r="T101" s="40">
        <f t="shared" si="1"/>
        <v>3041153.82</v>
      </c>
      <c r="U101"/>
      <c r="V101"/>
      <c r="W101"/>
      <c r="X101"/>
      <c r="Y101"/>
    </row>
    <row r="102" spans="1:25" ht="15" hidden="1" customHeight="1" x14ac:dyDescent="0.3">
      <c r="A102" s="147"/>
      <c r="B102" s="189"/>
      <c r="C102" s="186"/>
      <c r="D102" s="117" t="s">
        <v>17</v>
      </c>
      <c r="E102" s="44">
        <f>(осн2!N7*осн2!$B$2)*осн2!$D$1+осн2!$A$2+((осн2!N7*осн2!$B$2)*осн2!$D$1+осн2!$A$2)*осн2!$E$2</f>
        <v>937518.02399999998</v>
      </c>
      <c r="F102" s="44">
        <f>(осн2!O7*осн2!$B$2)*осн2!$D$1+осн2!$A$2+((осн2!O7*осн2!$B$2)*осн2!$D$1+осн2!$A$2)*осн2!$E$2</f>
        <v>975018.66</v>
      </c>
      <c r="G102" s="163"/>
      <c r="H102" s="164"/>
      <c r="I102" s="44">
        <f>(осн2!N7*осн2!$B$2)*осн2!$D$1+осн2!$A$2+((осн2!N7*осн2!$B$2)*осн2!$D$1+осн2!$A$2)*осн2!$E$2</f>
        <v>937518.02399999998</v>
      </c>
      <c r="J102" s="44">
        <f>(осн2!O7*осн2!$B$2)*осн2!$D$1+осн2!$A$2+((осн2!O7*осн2!$B$2)*осн2!$D$1+осн2!$A$2)*осн2!$E$2</f>
        <v>975018.66</v>
      </c>
      <c r="K102" s="163"/>
      <c r="L102" s="164"/>
      <c r="M102" s="39">
        <f>(осн2!N7*осн2!$B$2)*осн2!$D$1+осн2!$A$2+((осн2!N7*осн2!$B$2)*осн2!$D$1+осн2!$A$2)*осн2!$E$2</f>
        <v>937518.02399999998</v>
      </c>
      <c r="N102" s="39">
        <f>(осн2!O7*осн2!$B$2)*осн2!$D$1+осн2!$A$2+((осн2!O7*осн2!$B$2)*осн2!$D$1+осн2!$A$2)*осн2!$E$2</f>
        <v>975018.66</v>
      </c>
      <c r="O102" s="44">
        <f>осн2!N7*осн2!$B$2+осн2!$A$2+(осн2!N7*осн2!$B$2+осн2!$A$2)*осн2!$E$2</f>
        <v>468759.01199999999</v>
      </c>
      <c r="P102" s="44">
        <f>осн2!O7*осн2!$B$2+осн2!$A$2+(осн2!O7*осн2!$B$2+осн2!$A$2)*осн2!$E$2</f>
        <v>487509.33</v>
      </c>
      <c r="Q102" s="39">
        <f>(осн2!N7*осн2!$B$2)*осн2!$D$1+осн2!$A$2+((осн2!N7*осн2!$B$2)*осн2!$D$1+осн2!$A$2)*осн2!$E$2</f>
        <v>937518.02399999998</v>
      </c>
      <c r="R102" s="39">
        <f>(осн2!O7*осн2!$B$2)*осн2!$D$1+осн2!$A$2+((осн2!O7*осн2!$B$2)*осн2!$D$1+осн2!$A$2)*осн2!$E$2</f>
        <v>975018.66</v>
      </c>
      <c r="S102" s="39">
        <f t="shared" si="0"/>
        <v>468759.01199999999</v>
      </c>
      <c r="T102" s="39">
        <f t="shared" si="1"/>
        <v>487509.33</v>
      </c>
      <c r="U102"/>
      <c r="V102"/>
      <c r="W102"/>
      <c r="X102"/>
      <c r="Y102"/>
    </row>
    <row r="103" spans="1:25" ht="15" hidden="1" customHeight="1" x14ac:dyDescent="0.3">
      <c r="A103" s="147"/>
      <c r="B103" s="189"/>
      <c r="C103" s="186"/>
      <c r="D103" s="46" t="s">
        <v>18</v>
      </c>
      <c r="E103" s="45">
        <f>(осн2!N8*осн2!$B$2)*осн2!$D$1+осн2!$A$2+((осн2!N8*осн2!$B$2)*осн2!$D$1+осн2!$A$2)*осн2!$E$2</f>
        <v>1871777.1240000001</v>
      </c>
      <c r="F103" s="45">
        <f>(осн2!O8*осн2!$B$2)*осн2!$D$1+осн2!$A$2+((осн2!O8*осн2!$B$2)*осн2!$D$1+осн2!$A$2)*осн2!$E$2</f>
        <v>1946648.1240000001</v>
      </c>
      <c r="G103" s="163"/>
      <c r="H103" s="164"/>
      <c r="I103" s="45">
        <f>(осн2!N8*осн2!$B$2)*осн2!$D$1+осн2!$A$2+((осн2!N8*осн2!$B$2)*осн2!$D$1+осн2!$A$2)*осн2!$E$2</f>
        <v>1871777.1240000001</v>
      </c>
      <c r="J103" s="45">
        <f>(осн2!O8*осн2!$B$2)*осн2!$D$1+осн2!$A$2+((осн2!O8*осн2!$B$2)*осн2!$D$1+осн2!$A$2)*осн2!$E$2</f>
        <v>1946648.1240000001</v>
      </c>
      <c r="K103" s="163"/>
      <c r="L103" s="164"/>
      <c r="M103" s="40">
        <f>(осн2!N8*осн2!$B$2)*осн2!$D$1+осн2!$A$2+((осн2!N8*осн2!$B$2)*осн2!$D$1+осн2!$A$2)*осн2!$E$2</f>
        <v>1871777.1240000001</v>
      </c>
      <c r="N103" s="40">
        <f>(осн2!O8*осн2!$B$2)*осн2!$D$1+осн2!$A$2+((осн2!O8*осн2!$B$2)*осн2!$D$1+осн2!$A$2)*осн2!$E$2</f>
        <v>1946648.1240000001</v>
      </c>
      <c r="O103" s="45">
        <f>осн2!N8*осн2!$B$2+осн2!$A$2+(осн2!N8*осн2!$B$2+осн2!$A$2)*осн2!$E$2</f>
        <v>935888.56200000003</v>
      </c>
      <c r="P103" s="45">
        <f>осн2!O8*осн2!$B$2+осн2!$A$2+(осн2!O8*осн2!$B$2+осн2!$A$2)*осн2!$E$2</f>
        <v>973324.06200000003</v>
      </c>
      <c r="Q103" s="40">
        <f>(осн2!N8*осн2!$B$2)*осн2!$D$1+осн2!$A$2+((осн2!N8*осн2!$B$2)*осн2!$D$1+осн2!$A$2)*осн2!$E$2</f>
        <v>1871777.1240000001</v>
      </c>
      <c r="R103" s="40">
        <f>(осн2!O8*осн2!$B$2)*осн2!$D$1+осн2!$A$2+((осн2!O8*осн2!$B$2)*осн2!$D$1+осн2!$A$2)*осн2!$E$2</f>
        <v>1946648.1240000001</v>
      </c>
      <c r="S103" s="40">
        <f t="shared" si="0"/>
        <v>935888.56200000003</v>
      </c>
      <c r="T103" s="40">
        <f t="shared" si="1"/>
        <v>973324.06200000003</v>
      </c>
      <c r="U103"/>
      <c r="V103"/>
      <c r="W103"/>
      <c r="X103"/>
      <c r="Y103"/>
    </row>
    <row r="104" spans="1:25" ht="15" hidden="1" customHeight="1" x14ac:dyDescent="0.3">
      <c r="A104" s="147"/>
      <c r="B104" s="189"/>
      <c r="C104" s="186"/>
      <c r="D104" s="46" t="s">
        <v>19</v>
      </c>
      <c r="E104" s="45">
        <f>(осн2!N9*осн2!$B$2)*осн2!$D$1+осн2!$A$2+((осн2!N9*осн2!$B$2)*осн2!$D$1+осн2!$A$2)*осн2!$E$2</f>
        <v>2507076.1439999999</v>
      </c>
      <c r="F104" s="45">
        <f>(осн2!O9*осн2!$B$2)*осн2!$D$1+осн2!$A$2+((осн2!O9*осн2!$B$2)*осн2!$D$1+осн2!$A$2)*осн2!$E$2</f>
        <v>2607358.6800000002</v>
      </c>
      <c r="G104" s="163"/>
      <c r="H104" s="164"/>
      <c r="I104" s="45">
        <f>(осн2!N9*осн2!$B$2)*осн2!$D$1+осн2!$A$2+((осн2!N9*осн2!$B$2)*осн2!$D$1+осн2!$A$2)*осн2!$E$2</f>
        <v>2507076.1439999999</v>
      </c>
      <c r="J104" s="45">
        <f>(осн2!O9*осн2!$B$2)*осн2!$D$1+осн2!$A$2+((осн2!O9*осн2!$B$2)*осн2!$D$1+осн2!$A$2)*осн2!$E$2</f>
        <v>2607358.6800000002</v>
      </c>
      <c r="K104" s="163"/>
      <c r="L104" s="164"/>
      <c r="M104" s="40">
        <f>(осн2!N9*осн2!$B$2)*осн2!$D$1+осн2!$A$2+((осн2!N9*осн2!$B$2)*осн2!$D$1+осн2!$A$2)*осн2!$E$2</f>
        <v>2507076.1439999999</v>
      </c>
      <c r="N104" s="40">
        <f>(осн2!O9*осн2!$B$2)*осн2!$D$1+осн2!$A$2+((осн2!O9*осн2!$B$2)*осн2!$D$1+осн2!$A$2)*осн2!$E$2</f>
        <v>2607358.6800000002</v>
      </c>
      <c r="O104" s="45">
        <f>осн2!N9*осн2!$B$2+осн2!$A$2+(осн2!N9*осн2!$B$2+осн2!$A$2)*осн2!$E$2</f>
        <v>1253538.0719999999</v>
      </c>
      <c r="P104" s="45">
        <f>осн2!O9*осн2!$B$2+осн2!$A$2+(осн2!O9*осн2!$B$2+осн2!$A$2)*осн2!$E$2</f>
        <v>1303679.3400000001</v>
      </c>
      <c r="Q104" s="40">
        <f>(осн2!N9*осн2!$B$2)*осн2!$D$1+осн2!$A$2+((осн2!N9*осн2!$B$2)*осн2!$D$1+осн2!$A$2)*осн2!$E$2</f>
        <v>2507076.1439999999</v>
      </c>
      <c r="R104" s="40">
        <f>(осн2!O9*осн2!$B$2)*осн2!$D$1+осн2!$A$2+((осн2!O9*осн2!$B$2)*осн2!$D$1+осн2!$A$2)*осн2!$E$2</f>
        <v>2607358.6800000002</v>
      </c>
      <c r="S104" s="40">
        <f t="shared" si="0"/>
        <v>1253538.0719999999</v>
      </c>
      <c r="T104" s="40">
        <f t="shared" si="1"/>
        <v>1303679.3400000001</v>
      </c>
      <c r="U104"/>
      <c r="V104"/>
      <c r="W104"/>
      <c r="X104"/>
      <c r="Y104"/>
    </row>
    <row r="105" spans="1:25" ht="15" hidden="1" customHeight="1" x14ac:dyDescent="0.3">
      <c r="A105" s="147"/>
      <c r="B105" s="189"/>
      <c r="C105" s="186"/>
      <c r="D105" s="117" t="s">
        <v>112</v>
      </c>
      <c r="E105" s="44">
        <f>(осн2!N10*осн2!$B$2)*осн2!$D$1+осн2!$A$2+((осн2!N10*осн2!$B$2)*осн2!$D$1+осн2!$A$2)*осн2!$E$2</f>
        <v>963338.07599999988</v>
      </c>
      <c r="F105" s="44">
        <f>(осн2!O10*осн2!$B$2)*осн2!$D$1+осн2!$A$2+((осн2!O10*осн2!$B$2)*осн2!$D$1+осн2!$A$2)*осн2!$E$2</f>
        <v>1001871.6839999999</v>
      </c>
      <c r="G105" s="163"/>
      <c r="H105" s="164"/>
      <c r="I105" s="44">
        <f>(осн2!N10*осн2!$B$2)*осн2!$D$1+осн2!$A$2+((осн2!N10*осн2!$B$2)*осн2!$D$1+осн2!$A$2)*осн2!$E$2</f>
        <v>963338.07599999988</v>
      </c>
      <c r="J105" s="44">
        <f>(осн2!O10*осн2!$B$2)*осн2!$D$1+осн2!$A$2+((осн2!O10*осн2!$B$2)*осн2!$D$1+осн2!$A$2)*осн2!$E$2</f>
        <v>1001871.6839999999</v>
      </c>
      <c r="K105" s="163"/>
      <c r="L105" s="164"/>
      <c r="M105" s="39">
        <f>(осн2!N10*осн2!$B$2)*осн2!$D$1+осн2!$A$2+((осн2!N10*осн2!$B$2)*осн2!$D$1+осн2!$A$2)*осн2!$E$2</f>
        <v>963338.07599999988</v>
      </c>
      <c r="N105" s="39">
        <f>(осн2!O10*осн2!$B$2)*осн2!$D$1+осн2!$A$2+((осн2!O10*осн2!$B$2)*осн2!$D$1+осн2!$A$2)*осн2!$E$2</f>
        <v>1001871.6839999999</v>
      </c>
      <c r="O105" s="44">
        <f>осн2!N10*осн2!$B$2+осн2!$A$2+(осн2!N10*осн2!$B$2+осн2!$A$2)*осн2!$E$2</f>
        <v>481669.03799999994</v>
      </c>
      <c r="P105" s="44">
        <f>осн2!O10*осн2!$B$2+осн2!$A$2+(осн2!O10*осн2!$B$2+осн2!$A$2)*осн2!$E$2</f>
        <v>500935.84199999995</v>
      </c>
      <c r="Q105" s="39">
        <f>(осн2!N10*осн2!$B$2)*осн2!$D$1+осн2!$A$2+((осн2!N10*осн2!$B$2)*осн2!$D$1+осн2!$A$2)*осн2!$E$2</f>
        <v>963338.07599999988</v>
      </c>
      <c r="R105" s="39">
        <f>(осн2!O10*осн2!$B$2)*осн2!$D$1+осн2!$A$2+((осн2!O10*осн2!$B$2)*осн2!$D$1+осн2!$A$2)*осн2!$E$2</f>
        <v>1001871.6839999999</v>
      </c>
      <c r="S105" s="39">
        <f t="shared" si="0"/>
        <v>481669.03799999994</v>
      </c>
      <c r="T105" s="39">
        <f t="shared" si="1"/>
        <v>500935.84199999995</v>
      </c>
      <c r="U105"/>
      <c r="V105"/>
      <c r="W105"/>
      <c r="X105"/>
      <c r="Y105"/>
    </row>
    <row r="106" spans="1:25" ht="15" hidden="1" customHeight="1" x14ac:dyDescent="0.3">
      <c r="A106" s="147"/>
      <c r="B106" s="189"/>
      <c r="C106" s="186"/>
      <c r="D106" s="46" t="s">
        <v>113</v>
      </c>
      <c r="E106" s="45">
        <f>(осн2!N11*осн2!$B$2)*осн2!$D$1+осн2!$A$2+((осн2!N11*осн2!$B$2)*осн2!$D$1+осн2!$A$2)*осн2!$E$2</f>
        <v>1923408.7319999998</v>
      </c>
      <c r="F106" s="45">
        <f>(осн2!O11*осн2!$B$2)*осн2!$D$1+осн2!$A$2+((осн2!O11*осн2!$B$2)*осн2!$D$1+осн2!$A$2)*осн2!$E$2</f>
        <v>2000344.9679999999</v>
      </c>
      <c r="G106" s="163"/>
      <c r="H106" s="164"/>
      <c r="I106" s="45">
        <f>(осн2!N11*осн2!$B$2)*осн2!$D$1+осн2!$A$2+((осн2!N11*осн2!$B$2)*осн2!$D$1+осн2!$A$2)*осн2!$E$2</f>
        <v>1923408.7319999998</v>
      </c>
      <c r="J106" s="45">
        <f>(осн2!O11*осн2!$B$2)*осн2!$D$1+осн2!$A$2+((осн2!O11*осн2!$B$2)*осн2!$D$1+осн2!$A$2)*осн2!$E$2</f>
        <v>2000344.9679999999</v>
      </c>
      <c r="K106" s="163"/>
      <c r="L106" s="164"/>
      <c r="M106" s="40">
        <f>(осн2!N11*осн2!$B$2)*осн2!$D$1+осн2!$A$2+((осн2!N11*осн2!$B$2)*осн2!$D$1+осн2!$A$2)*осн2!$E$2</f>
        <v>1923408.7319999998</v>
      </c>
      <c r="N106" s="40">
        <f>(осн2!O11*осн2!$B$2)*осн2!$D$1+осн2!$A$2+((осн2!O11*осн2!$B$2)*осн2!$D$1+осн2!$A$2)*осн2!$E$2</f>
        <v>2000344.9679999999</v>
      </c>
      <c r="O106" s="45">
        <f>осн2!N11*осн2!$B$2+осн2!$A$2+(осн2!N11*осн2!$B$2+осн2!$A$2)*осн2!$E$2</f>
        <v>961704.36599999992</v>
      </c>
      <c r="P106" s="45">
        <f>осн2!O11*осн2!$B$2+осн2!$A$2+(осн2!O11*осн2!$B$2+осн2!$A$2)*осн2!$E$2</f>
        <v>1000172.4839999999</v>
      </c>
      <c r="Q106" s="40">
        <f>(осн2!N11*осн2!$B$2)*осн2!$D$1+осн2!$A$2+((осн2!N11*осн2!$B$2)*осн2!$D$1+осн2!$A$2)*осн2!$E$2</f>
        <v>1923408.7319999998</v>
      </c>
      <c r="R106" s="40">
        <f>(осн2!O11*осн2!$B$2)*осн2!$D$1+осн2!$A$2+((осн2!O11*осн2!$B$2)*осн2!$D$1+осн2!$A$2)*осн2!$E$2</f>
        <v>2000344.9679999999</v>
      </c>
      <c r="S106" s="40">
        <f t="shared" si="0"/>
        <v>961704.36599999992</v>
      </c>
      <c r="T106" s="40">
        <f t="shared" si="1"/>
        <v>1000172.4839999999</v>
      </c>
      <c r="U106"/>
      <c r="V106"/>
      <c r="W106"/>
      <c r="X106"/>
      <c r="Y106"/>
    </row>
    <row r="107" spans="1:25" ht="15" hidden="1" customHeight="1" x14ac:dyDescent="0.3">
      <c r="A107" s="147"/>
      <c r="B107" s="189"/>
      <c r="C107" s="186"/>
      <c r="D107" s="46" t="s">
        <v>114</v>
      </c>
      <c r="E107" s="45">
        <f>(осн2!N12*осн2!$B$2)*осн2!$D$1+осн2!$A$2+((осн2!N12*осн2!$B$2)*осн2!$D$1+осн2!$A$2)*осн2!$E$2</f>
        <v>2576261.9039999996</v>
      </c>
      <c r="F107" s="45">
        <f>(осн2!O12*осн2!$B$2)*осн2!$D$1+осн2!$A$2+((осн2!O12*осн2!$B$2)*осн2!$D$1+осн2!$A$2)*осн2!$E$2</f>
        <v>2679312.7199999997</v>
      </c>
      <c r="G107" s="163"/>
      <c r="H107" s="164"/>
      <c r="I107" s="45">
        <f>(осн2!N12*осн2!$B$2)*осн2!$D$1+осн2!$A$2+((осн2!N12*осн2!$B$2)*осн2!$D$1+осн2!$A$2)*осн2!$E$2</f>
        <v>2576261.9039999996</v>
      </c>
      <c r="J107" s="45">
        <f>(осн2!O12*осн2!$B$2)*осн2!$D$1+осн2!$A$2+((осн2!O12*осн2!$B$2)*осн2!$D$1+осн2!$A$2)*осн2!$E$2</f>
        <v>2679312.7199999997</v>
      </c>
      <c r="K107" s="163"/>
      <c r="L107" s="164"/>
      <c r="M107" s="40">
        <f>(осн2!N12*осн2!$B$2)*осн2!$D$1+осн2!$A$2+((осн2!N12*осн2!$B$2)*осн2!$D$1+осн2!$A$2)*осн2!$E$2</f>
        <v>2576261.9039999996</v>
      </c>
      <c r="N107" s="40">
        <f>(осн2!O12*осн2!$B$2)*осн2!$D$1+осн2!$A$2+((осн2!O12*осн2!$B$2)*осн2!$D$1+осн2!$A$2)*осн2!$E$2</f>
        <v>2679312.7199999997</v>
      </c>
      <c r="O107" s="45">
        <f>осн2!N12*осн2!$B$2+осн2!$A$2+(осн2!N12*осн2!$B$2+осн2!$A$2)*осн2!$E$2</f>
        <v>1288130.9519999998</v>
      </c>
      <c r="P107" s="45">
        <f>осн2!O12*осн2!$B$2+осн2!$A$2+(осн2!O12*осн2!$B$2+осн2!$A$2)*осн2!$E$2</f>
        <v>1339656.3599999999</v>
      </c>
      <c r="Q107" s="40">
        <f>(осн2!N12*осн2!$B$2)*осн2!$D$1+осн2!$A$2+((осн2!N12*осн2!$B$2)*осн2!$D$1+осн2!$A$2)*осн2!$E$2</f>
        <v>2576261.9039999996</v>
      </c>
      <c r="R107" s="40">
        <f>(осн2!O12*осн2!$B$2)*осн2!$D$1+осн2!$A$2+((осн2!O12*осн2!$B$2)*осн2!$D$1+осн2!$A$2)*осн2!$E$2</f>
        <v>2679312.7199999997</v>
      </c>
      <c r="S107" s="40">
        <f t="shared" si="0"/>
        <v>1288130.9519999998</v>
      </c>
      <c r="T107" s="40">
        <f t="shared" si="1"/>
        <v>1339656.3599999999</v>
      </c>
      <c r="U107"/>
      <c r="V107"/>
      <c r="W107"/>
      <c r="X107"/>
      <c r="Y107"/>
    </row>
    <row r="108" spans="1:25" ht="15" hidden="1" customHeight="1" x14ac:dyDescent="0.3">
      <c r="A108" s="147"/>
      <c r="B108" s="189"/>
      <c r="C108" s="186"/>
      <c r="D108" s="46" t="s">
        <v>115</v>
      </c>
      <c r="E108" s="45">
        <f>(осн2!N13*осн2!$B$2)*осн2!$D$1+осн2!$A$2+((осн2!N13*осн2!$B$2)*осн2!$D$1+осн2!$A$2)*осн2!$E$2</f>
        <v>3452191.0080000004</v>
      </c>
      <c r="F108" s="45">
        <f>(осн2!O13*осн2!$B$2)*осн2!$D$1+осн2!$A$2+((осн2!O13*осн2!$B$2)*осн2!$D$1+осн2!$A$2)*осн2!$E$2</f>
        <v>3590278.62</v>
      </c>
      <c r="G108" s="163"/>
      <c r="H108" s="164"/>
      <c r="I108" s="45">
        <f>(осн2!N13*осн2!$B$2)*осн2!$D$1+осн2!$A$2+((осн2!N13*осн2!$B$2)*осн2!$D$1+осн2!$A$2)*осн2!$E$2</f>
        <v>3452191.0080000004</v>
      </c>
      <c r="J108" s="45">
        <f>(осн2!O13*осн2!$B$2)*осн2!$D$1+осн2!$A$2+((осн2!O13*осн2!$B$2)*осн2!$D$1+осн2!$A$2)*осн2!$E$2</f>
        <v>3590278.62</v>
      </c>
      <c r="K108" s="163"/>
      <c r="L108" s="164"/>
      <c r="M108" s="40">
        <f>(осн2!N13*осн2!$B$2)*осн2!$D$1+осн2!$A$2+((осн2!N13*осн2!$B$2)*осн2!$D$1+осн2!$A$2)*осн2!$E$2</f>
        <v>3452191.0080000004</v>
      </c>
      <c r="N108" s="40">
        <f>(осн2!O13*осн2!$B$2)*осн2!$D$1+осн2!$A$2+((осн2!O13*осн2!$B$2)*осн2!$D$1+осн2!$A$2)*осн2!$E$2</f>
        <v>3590278.62</v>
      </c>
      <c r="O108" s="45">
        <f>осн2!N13*осн2!$B$2+осн2!$A$2+(осн2!N13*осн2!$B$2+осн2!$A$2)*осн2!$E$2</f>
        <v>1726095.5040000002</v>
      </c>
      <c r="P108" s="45">
        <f>осн2!O13*осн2!$B$2+осн2!$A$2+(осн2!O13*осн2!$B$2+осн2!$A$2)*осн2!$E$2</f>
        <v>1795139.31</v>
      </c>
      <c r="Q108" s="40">
        <f>(осн2!N13*осн2!$B$2)*осн2!$D$1+осн2!$A$2+((осн2!N13*осн2!$B$2)*осн2!$D$1+осн2!$A$2)*осн2!$E$2</f>
        <v>3452191.0080000004</v>
      </c>
      <c r="R108" s="40">
        <f>(осн2!O13*осн2!$B$2)*осн2!$D$1+осн2!$A$2+((осн2!O13*осн2!$B$2)*осн2!$D$1+осн2!$A$2)*осн2!$E$2</f>
        <v>3590278.62</v>
      </c>
      <c r="S108" s="40">
        <f t="shared" si="0"/>
        <v>1726095.5040000002</v>
      </c>
      <c r="T108" s="40">
        <f t="shared" si="1"/>
        <v>1795139.31</v>
      </c>
      <c r="U108"/>
      <c r="V108"/>
      <c r="W108"/>
      <c r="X108"/>
      <c r="Y108"/>
    </row>
    <row r="109" spans="1:25" ht="15" hidden="1" customHeight="1" x14ac:dyDescent="0.3">
      <c r="A109" s="147"/>
      <c r="B109" s="189"/>
      <c r="C109" s="186"/>
      <c r="D109" s="46" t="s">
        <v>116</v>
      </c>
      <c r="E109" s="45">
        <f>(осн2!N14*осн2!$B$2)*осн2!$D$1+осн2!$A$2+((осн2!N14*осн2!$B$2)*осн2!$D$1+осн2!$A$2)*осн2!$E$2</f>
        <v>4625931.1079999991</v>
      </c>
      <c r="F109" s="45">
        <f>(осн2!O14*осн2!$B$2)*осн2!$D$1+осн2!$A$2+((осн2!O14*осн2!$B$2)*осн2!$D$1+осн2!$A$2)*осн2!$E$2</f>
        <v>4810968.324</v>
      </c>
      <c r="G109" s="163"/>
      <c r="H109" s="164"/>
      <c r="I109" s="45">
        <f>(осн2!N14*осн2!$B$2)*осн2!$D$1+осн2!$A$2+((осн2!N14*осн2!$B$2)*осн2!$D$1+осн2!$A$2)*осн2!$E$2</f>
        <v>4625931.1079999991</v>
      </c>
      <c r="J109" s="45">
        <f>(осн2!O14*осн2!$B$2)*осн2!$D$1+осн2!$A$2+((осн2!O14*осн2!$B$2)*осн2!$D$1+осн2!$A$2)*осн2!$E$2</f>
        <v>4810968.324</v>
      </c>
      <c r="K109" s="163"/>
      <c r="L109" s="164"/>
      <c r="M109" s="40">
        <f>(осн2!N14*осн2!$B$2)*осн2!$D$1+осн2!$A$2+((осн2!N14*осн2!$B$2)*осн2!$D$1+осн2!$A$2)*осн2!$E$2</f>
        <v>4625931.1079999991</v>
      </c>
      <c r="N109" s="40">
        <f>(осн2!O14*осн2!$B$2)*осн2!$D$1+осн2!$A$2+((осн2!O14*осн2!$B$2)*осн2!$D$1+осн2!$A$2)*осн2!$E$2</f>
        <v>4810968.324</v>
      </c>
      <c r="O109" s="45">
        <f>осн2!N14*осн2!$B$2+осн2!$A$2+(осн2!N14*осн2!$B$2+осн2!$A$2)*осн2!$E$2</f>
        <v>2312965.5539999995</v>
      </c>
      <c r="P109" s="45">
        <f>осн2!O14*осн2!$B$2+осн2!$A$2+(осн2!O14*осн2!$B$2+осн2!$A$2)*осн2!$E$2</f>
        <v>2405484.162</v>
      </c>
      <c r="Q109" s="40">
        <f>(осн2!N14*осн2!$B$2)*осн2!$D$1+осн2!$A$2+((осн2!N14*осн2!$B$2)*осн2!$D$1+осн2!$A$2)*осн2!$E$2</f>
        <v>4625931.1079999991</v>
      </c>
      <c r="R109" s="40">
        <f>(осн2!O14*осн2!$B$2)*осн2!$D$1+осн2!$A$2+((осн2!O14*осн2!$B$2)*осн2!$D$1+осн2!$A$2)*осн2!$E$2</f>
        <v>4810968.324</v>
      </c>
      <c r="S109" s="40">
        <f t="shared" si="0"/>
        <v>2312965.5539999995</v>
      </c>
      <c r="T109" s="40">
        <f t="shared" si="1"/>
        <v>2405484.162</v>
      </c>
      <c r="U109"/>
      <c r="V109"/>
      <c r="W109"/>
      <c r="X109"/>
      <c r="Y109"/>
    </row>
    <row r="110" spans="1:25" ht="15" hidden="1" customHeight="1" x14ac:dyDescent="0.3">
      <c r="A110" s="147"/>
      <c r="B110" s="189"/>
      <c r="C110" s="186"/>
      <c r="D110" s="46" t="s">
        <v>117</v>
      </c>
      <c r="E110" s="45">
        <f>(осн2!N15*осн2!$B$2)*осн2!$D$1+осн2!$A$2+((осн2!N15*осн2!$B$2)*осн2!$D$1+осн2!$A$2)*осн2!$E$2</f>
        <v>6198746.7360000005</v>
      </c>
      <c r="F110" s="45">
        <f>(осн2!O15*осн2!$B$2)*осн2!$D$1+осн2!$A$2+((осн2!O15*осн2!$B$2)*осн2!$D$1+осн2!$A$2)*осн2!$E$2</f>
        <v>6446696.1239999998</v>
      </c>
      <c r="G110" s="163"/>
      <c r="H110" s="164"/>
      <c r="I110" s="45">
        <f>(осн2!N15*осн2!$B$2)*осн2!$D$1+осн2!$A$2+((осн2!N15*осн2!$B$2)*осн2!$D$1+осн2!$A$2)*осн2!$E$2</f>
        <v>6198746.7360000005</v>
      </c>
      <c r="J110" s="45">
        <f>(осн2!O15*осн2!$B$2)*осн2!$D$1+осн2!$A$2+((осн2!O15*осн2!$B$2)*осн2!$D$1+осн2!$A$2)*осн2!$E$2</f>
        <v>6446696.1239999998</v>
      </c>
      <c r="K110" s="163"/>
      <c r="L110" s="164"/>
      <c r="M110" s="40">
        <f>(осн2!N15*осн2!$B$2)*осн2!$D$1+осн2!$A$2+((осн2!N15*осн2!$B$2)*осн2!$D$1+осн2!$A$2)*осн2!$E$2</f>
        <v>6198746.7360000005</v>
      </c>
      <c r="N110" s="40">
        <f>(осн2!O15*осн2!$B$2)*осн2!$D$1+осн2!$A$2+((осн2!O15*осн2!$B$2)*осн2!$D$1+осн2!$A$2)*осн2!$E$2</f>
        <v>6446696.1239999998</v>
      </c>
      <c r="O110" s="45">
        <f>осн2!N15*осн2!$B$2+осн2!$A$2+(осн2!N15*осн2!$B$2+осн2!$A$2)*осн2!$E$2</f>
        <v>3099373.3680000002</v>
      </c>
      <c r="P110" s="45">
        <f>осн2!O15*осн2!$B$2+осн2!$A$2+(осн2!O15*осн2!$B$2+осн2!$A$2)*осн2!$E$2</f>
        <v>3223348.0619999999</v>
      </c>
      <c r="Q110" s="40">
        <f>(осн2!N15*осн2!$B$2)*осн2!$D$1+осн2!$A$2+((осн2!N15*осн2!$B$2)*осн2!$D$1+осн2!$A$2)*осн2!$E$2</f>
        <v>6198746.7360000005</v>
      </c>
      <c r="R110" s="40">
        <f>(осн2!O15*осн2!$B$2)*осн2!$D$1+осн2!$A$2+((осн2!O15*осн2!$B$2)*осн2!$D$1+осн2!$A$2)*осн2!$E$2</f>
        <v>6446696.1239999998</v>
      </c>
      <c r="S110" s="40">
        <f t="shared" si="0"/>
        <v>3099373.3680000002</v>
      </c>
      <c r="T110" s="40">
        <f t="shared" si="1"/>
        <v>3223348.0619999999</v>
      </c>
      <c r="U110"/>
      <c r="V110"/>
      <c r="W110"/>
      <c r="X110"/>
      <c r="Y110"/>
    </row>
    <row r="111" spans="1:25" ht="15" hidden="1" customHeight="1" x14ac:dyDescent="0.3">
      <c r="A111" s="147"/>
      <c r="B111" s="189"/>
      <c r="C111" s="186"/>
      <c r="D111" s="117" t="s">
        <v>118</v>
      </c>
      <c r="E111" s="44">
        <f>(осн2!N16*осн2!$B$2)*осн2!$D$1+осн2!$A$2+((осн2!N16*осн2!$B$2)*осн2!$D$1+осн2!$A$2)*осн2!$E$2</f>
        <v>986035.848</v>
      </c>
      <c r="F111" s="44">
        <f>(осн2!O16*осн2!$B$2)*осн2!$D$1+осн2!$A$2+((осн2!O16*осн2!$B$2)*осн2!$D$1+осн2!$A$2)*осн2!$E$2</f>
        <v>1025477.112</v>
      </c>
      <c r="G111" s="163"/>
      <c r="H111" s="164"/>
      <c r="I111" s="44">
        <f>(осн2!N16*осн2!$B$2)*осн2!$D$1+осн2!$A$2+((осн2!N16*осн2!$B$2)*осн2!$D$1+осн2!$A$2)*осн2!$E$2</f>
        <v>986035.848</v>
      </c>
      <c r="J111" s="44">
        <f>(осн2!O16*осн2!$B$2)*осн2!$D$1+осн2!$A$2+((осн2!O16*осн2!$B$2)*осн2!$D$1+осн2!$A$2)*осн2!$E$2</f>
        <v>1025477.112</v>
      </c>
      <c r="K111" s="163"/>
      <c r="L111" s="164"/>
      <c r="M111" s="39">
        <f>(осн2!N16*осн2!$B$2)*осн2!$D$1+осн2!$A$2+((осн2!N16*осн2!$B$2)*осн2!$D$1+осн2!$A$2)*осн2!$E$2</f>
        <v>986035.848</v>
      </c>
      <c r="N111" s="39">
        <f>(осн2!O16*осн2!$B$2)*осн2!$D$1+осн2!$A$2+((осн2!O16*осн2!$B$2)*осн2!$D$1+осн2!$A$2)*осн2!$E$2</f>
        <v>1025477.112</v>
      </c>
      <c r="O111" s="44">
        <f>осн2!N16*осн2!$B$2+осн2!$A$2+(осн2!N16*осн2!$B$2+осн2!$A$2)*осн2!$E$2</f>
        <v>493017.924</v>
      </c>
      <c r="P111" s="44">
        <f>осн2!O16*осн2!$B$2+осн2!$A$2+(осн2!O16*осн2!$B$2+осн2!$A$2)*осн2!$E$2</f>
        <v>512738.55599999998</v>
      </c>
      <c r="Q111" s="39">
        <f>(осн2!N16*осн2!$B$2)*осн2!$D$1+осн2!$A$2+((осн2!N16*осн2!$B$2)*осн2!$D$1+осн2!$A$2)*осн2!$E$2</f>
        <v>986035.848</v>
      </c>
      <c r="R111" s="39">
        <f>(осн2!O16*осн2!$B$2)*осн2!$D$1+осн2!$A$2+((осн2!O16*осн2!$B$2)*осн2!$D$1+осн2!$A$2)*осн2!$E$2</f>
        <v>1025477.112</v>
      </c>
      <c r="S111" s="39">
        <f t="shared" si="0"/>
        <v>493017.924</v>
      </c>
      <c r="T111" s="39">
        <f t="shared" si="1"/>
        <v>512738.55599999998</v>
      </c>
      <c r="U111"/>
      <c r="V111"/>
      <c r="W111"/>
      <c r="X111"/>
      <c r="Y111"/>
    </row>
    <row r="112" spans="1:25" ht="15" hidden="1" customHeight="1" x14ac:dyDescent="0.3">
      <c r="A112" s="147"/>
      <c r="B112" s="189"/>
      <c r="C112" s="186"/>
      <c r="D112" s="46" t="s">
        <v>27</v>
      </c>
      <c r="E112" s="45">
        <f>(осн2!N17*осн2!$B$2)*осн2!$D$1+осн2!$A$2+((осн2!N17*осн2!$B$2)*осн2!$D$1+осн2!$A$2)*осн2!$E$2</f>
        <v>1968812.7719999999</v>
      </c>
      <c r="F112" s="45">
        <f>(осн2!O17*осн2!$B$2)*осн2!$D$1+осн2!$A$2+((осн2!O17*осн2!$B$2)*осн2!$D$1+осн2!$A$2)*осн2!$E$2</f>
        <v>2047565.0279999999</v>
      </c>
      <c r="G112" s="163"/>
      <c r="H112" s="164"/>
      <c r="I112" s="45">
        <f>(осн2!N17*осн2!$B$2)*осн2!$D$1+осн2!$A$2+((осн2!N17*осн2!$B$2)*осн2!$D$1+осн2!$A$2)*осн2!$E$2</f>
        <v>1968812.7719999999</v>
      </c>
      <c r="J112" s="45">
        <f>(осн2!O17*осн2!$B$2)*осн2!$D$1+осн2!$A$2+((осн2!O17*осн2!$B$2)*осн2!$D$1+осн2!$A$2)*осн2!$E$2</f>
        <v>2047565.0279999999</v>
      </c>
      <c r="K112" s="163"/>
      <c r="L112" s="164"/>
      <c r="M112" s="40">
        <f>(осн2!N17*осн2!$B$2)*осн2!$D$1+осн2!$A$2+((осн2!N17*осн2!$B$2)*осн2!$D$1+осн2!$A$2)*осн2!$E$2</f>
        <v>1968812.7719999999</v>
      </c>
      <c r="N112" s="40">
        <f>(осн2!O17*осн2!$B$2)*осн2!$D$1+осн2!$A$2+((осн2!O17*осн2!$B$2)*осн2!$D$1+осн2!$A$2)*осн2!$E$2</f>
        <v>2047565.0279999999</v>
      </c>
      <c r="O112" s="45">
        <f>осн2!N17*осн2!$B$2+осн2!$A$2+(осн2!N17*осн2!$B$2+осн2!$A$2)*осн2!$E$2</f>
        <v>984406.38599999994</v>
      </c>
      <c r="P112" s="45">
        <f>осн2!O17*осн2!$B$2+осн2!$A$2+(осн2!O17*осн2!$B$2+осн2!$A$2)*осн2!$E$2</f>
        <v>1023782.514</v>
      </c>
      <c r="Q112" s="40">
        <f>(осн2!N17*осн2!$B$2)*осн2!$D$1+осн2!$A$2+((осн2!N17*осн2!$B$2)*осн2!$D$1+осн2!$A$2)*осн2!$E$2</f>
        <v>1968812.7719999999</v>
      </c>
      <c r="R112" s="40">
        <f>(осн2!O17*осн2!$B$2)*осн2!$D$1+осн2!$A$2+((осн2!O17*осн2!$B$2)*осн2!$D$1+осн2!$A$2)*осн2!$E$2</f>
        <v>2047565.0279999999</v>
      </c>
      <c r="S112" s="40">
        <f t="shared" si="0"/>
        <v>984406.38599999994</v>
      </c>
      <c r="T112" s="40">
        <f t="shared" si="1"/>
        <v>1023782.514</v>
      </c>
      <c r="U112"/>
      <c r="V112"/>
      <c r="W112"/>
      <c r="X112"/>
      <c r="Y112"/>
    </row>
    <row r="113" spans="1:25" ht="15" hidden="1" customHeight="1" x14ac:dyDescent="0.3">
      <c r="A113" s="147"/>
      <c r="B113" s="189"/>
      <c r="C113" s="186"/>
      <c r="D113" s="46" t="s">
        <v>119</v>
      </c>
      <c r="E113" s="45">
        <f>(осн2!N18*осн2!$B$2)*осн2!$D$1+осн2!$A$2+((осн2!N18*осн2!$B$2)*осн2!$D$1+осн2!$A$2)*осн2!$E$2</f>
        <v>2637100.3439999996</v>
      </c>
      <c r="F113" s="45">
        <f>(осн2!O18*осн2!$B$2)*осн2!$D$1+осн2!$A$2+((осн2!O18*осн2!$B$2)*осн2!$D$1+осн2!$A$2)*осн2!$E$2</f>
        <v>2742583.8480000002</v>
      </c>
      <c r="G113" s="163"/>
      <c r="H113" s="164"/>
      <c r="I113" s="45">
        <f>(осн2!N18*осн2!$B$2)*осн2!$D$1+осн2!$A$2+((осн2!N18*осн2!$B$2)*осн2!$D$1+осн2!$A$2)*осн2!$E$2</f>
        <v>2637100.3439999996</v>
      </c>
      <c r="J113" s="45">
        <f>(осн2!O18*осн2!$B$2)*осн2!$D$1+осн2!$A$2+((осн2!O18*осн2!$B$2)*осн2!$D$1+осн2!$A$2)*осн2!$E$2</f>
        <v>2742583.8480000002</v>
      </c>
      <c r="K113" s="163"/>
      <c r="L113" s="164"/>
      <c r="M113" s="40">
        <f>(осн2!N18*осн2!$B$2)*осн2!$D$1+осн2!$A$2+((осн2!N18*осн2!$B$2)*осн2!$D$1+осн2!$A$2)*осн2!$E$2</f>
        <v>2637100.3439999996</v>
      </c>
      <c r="N113" s="40">
        <f>(осн2!O18*осн2!$B$2)*осн2!$D$1+осн2!$A$2+((осн2!O18*осн2!$B$2)*осн2!$D$1+осн2!$A$2)*осн2!$E$2</f>
        <v>2742583.8480000002</v>
      </c>
      <c r="O113" s="45">
        <f>осн2!N18*осн2!$B$2+осн2!$A$2+(осн2!N18*осн2!$B$2+осн2!$A$2)*осн2!$E$2</f>
        <v>1318550.1719999998</v>
      </c>
      <c r="P113" s="45">
        <f>осн2!O18*осн2!$B$2+осн2!$A$2+(осн2!O18*осн2!$B$2+осн2!$A$2)*осн2!$E$2</f>
        <v>1371291.9240000001</v>
      </c>
      <c r="Q113" s="40">
        <f>(осн2!N18*осн2!$B$2)*осн2!$D$1+осн2!$A$2+((осн2!N18*осн2!$B$2)*осн2!$D$1+осн2!$A$2)*осн2!$E$2</f>
        <v>2637100.3439999996</v>
      </c>
      <c r="R113" s="40">
        <f>(осн2!O18*осн2!$B$2)*осн2!$D$1+осн2!$A$2+((осн2!O18*осн2!$B$2)*осн2!$D$1+осн2!$A$2)*осн2!$E$2</f>
        <v>2742583.8480000002</v>
      </c>
      <c r="S113" s="40">
        <f t="shared" si="0"/>
        <v>1318550.1719999998</v>
      </c>
      <c r="T113" s="40">
        <f t="shared" si="1"/>
        <v>1371291.9240000001</v>
      </c>
      <c r="U113"/>
      <c r="V113"/>
      <c r="W113"/>
      <c r="X113"/>
      <c r="Y113"/>
    </row>
    <row r="114" spans="1:25" ht="15" hidden="1" customHeight="1" x14ac:dyDescent="0.3">
      <c r="A114" s="147"/>
      <c r="B114" s="189"/>
      <c r="C114" s="186"/>
      <c r="D114" s="46" t="s">
        <v>120</v>
      </c>
      <c r="E114" s="45">
        <f>(осн2!N19*осн2!$B$2)*осн2!$D$1+осн2!$A$2+((осн2!N19*осн2!$B$2)*осн2!$D$1+осн2!$A$2)*осн2!$E$2</f>
        <v>3533709.42</v>
      </c>
      <c r="F114" s="45">
        <f>(осн2!O19*осн2!$B$2)*осн2!$D$1+осн2!$A$2+((осн2!O19*осн2!$B$2)*осн2!$D$1+осн2!$A$2)*осн2!$E$2</f>
        <v>3675058.08</v>
      </c>
      <c r="G114" s="163"/>
      <c r="H114" s="164"/>
      <c r="I114" s="45">
        <f>(осн2!N19*осн2!$B$2)*осн2!$D$1+осн2!$A$2+((осн2!N19*осн2!$B$2)*осн2!$D$1+осн2!$A$2)*осн2!$E$2</f>
        <v>3533709.42</v>
      </c>
      <c r="J114" s="45">
        <f>(осн2!O19*осн2!$B$2)*осн2!$D$1+осн2!$A$2+((осн2!O19*осн2!$B$2)*осн2!$D$1+осн2!$A$2)*осн2!$E$2</f>
        <v>3675058.08</v>
      </c>
      <c r="K114" s="163"/>
      <c r="L114" s="164"/>
      <c r="M114" s="40">
        <f>(осн2!N19*осн2!$B$2)*осн2!$D$1+осн2!$A$2+((осн2!N19*осн2!$B$2)*осн2!$D$1+осн2!$A$2)*осн2!$E$2</f>
        <v>3533709.42</v>
      </c>
      <c r="N114" s="40">
        <f>(осн2!O19*осн2!$B$2)*осн2!$D$1+осн2!$A$2+((осн2!O19*осн2!$B$2)*осн2!$D$1+осн2!$A$2)*осн2!$E$2</f>
        <v>3675058.08</v>
      </c>
      <c r="O114" s="45">
        <f>осн2!N19*осн2!$B$2+осн2!$A$2+(осн2!N19*осн2!$B$2+осн2!$A$2)*осн2!$E$2</f>
        <v>1766854.71</v>
      </c>
      <c r="P114" s="45">
        <f>осн2!O19*осн2!$B$2+осн2!$A$2+(осн2!O19*осн2!$B$2+осн2!$A$2)*осн2!$E$2</f>
        <v>1837529.04</v>
      </c>
      <c r="Q114" s="40">
        <f>(осн2!N19*осн2!$B$2)*осн2!$D$1+осн2!$A$2+((осн2!N19*осн2!$B$2)*осн2!$D$1+осн2!$A$2)*осн2!$E$2</f>
        <v>3533709.42</v>
      </c>
      <c r="R114" s="40">
        <f>(осн2!O19*осн2!$B$2)*осн2!$D$1+осн2!$A$2+((осн2!O19*осн2!$B$2)*осн2!$D$1+осн2!$A$2)*осн2!$E$2</f>
        <v>3675058.08</v>
      </c>
      <c r="S114" s="40">
        <f t="shared" si="0"/>
        <v>1766854.71</v>
      </c>
      <c r="T114" s="40">
        <f t="shared" si="1"/>
        <v>1837529.04</v>
      </c>
      <c r="U114"/>
      <c r="V114"/>
      <c r="W114"/>
      <c r="X114"/>
      <c r="Y114"/>
    </row>
    <row r="115" spans="1:25" ht="15" hidden="1" customHeight="1" x14ac:dyDescent="0.3">
      <c r="A115" s="147"/>
      <c r="B115" s="189"/>
      <c r="C115" s="186"/>
      <c r="D115" s="46" t="s">
        <v>121</v>
      </c>
      <c r="E115" s="45">
        <f>(осн2!N20*осн2!$B$2)*осн2!$D$1+осн2!$A$2+((осн2!N20*осн2!$B$2)*осн2!$D$1+осн2!$A$2)*осн2!$E$2</f>
        <v>4735172.676</v>
      </c>
      <c r="F115" s="45">
        <f>(осн2!O20*осн2!$B$2)*осн2!$D$1+осн2!$A$2+((осн2!O20*осн2!$B$2)*осн2!$D$1+осн2!$A$2)*осн2!$E$2</f>
        <v>4924579.6679999996</v>
      </c>
      <c r="G115" s="163"/>
      <c r="H115" s="164"/>
      <c r="I115" s="45">
        <f>(осн2!N20*осн2!$B$2)*осн2!$D$1+осн2!$A$2+((осн2!N20*осн2!$B$2)*осн2!$D$1+осн2!$A$2)*осн2!$E$2</f>
        <v>4735172.676</v>
      </c>
      <c r="J115" s="45">
        <f>(осн2!O20*осн2!$B$2)*осн2!$D$1+осн2!$A$2+((осн2!O20*осн2!$B$2)*осн2!$D$1+осн2!$A$2)*осн2!$E$2</f>
        <v>4924579.6679999996</v>
      </c>
      <c r="K115" s="163"/>
      <c r="L115" s="164"/>
      <c r="M115" s="40">
        <f>(осн2!N20*осн2!$B$2)*осн2!$D$1+осн2!$A$2+((осн2!N20*осн2!$B$2)*осн2!$D$1+осн2!$A$2)*осн2!$E$2</f>
        <v>4735172.676</v>
      </c>
      <c r="N115" s="40">
        <f>(осн2!O20*осн2!$B$2)*осн2!$D$1+осн2!$A$2+((осн2!O20*осн2!$B$2)*осн2!$D$1+осн2!$A$2)*осн2!$E$2</f>
        <v>4924579.6679999996</v>
      </c>
      <c r="O115" s="45">
        <f>осн2!N20*осн2!$B$2+осн2!$A$2+(осн2!N20*осн2!$B$2+осн2!$A$2)*осн2!$E$2</f>
        <v>2367586.338</v>
      </c>
      <c r="P115" s="45">
        <f>осн2!O20*осн2!$B$2+осн2!$A$2+(осн2!O20*осн2!$B$2+осн2!$A$2)*осн2!$E$2</f>
        <v>2462289.8339999998</v>
      </c>
      <c r="Q115" s="40">
        <f>(осн2!N20*осн2!$B$2)*осн2!$D$1+осн2!$A$2+((осн2!N20*осн2!$B$2)*осн2!$D$1+осн2!$A$2)*осн2!$E$2</f>
        <v>4735172.676</v>
      </c>
      <c r="R115" s="40">
        <f>(осн2!O20*осн2!$B$2)*осн2!$D$1+осн2!$A$2+((осн2!O20*осн2!$B$2)*осн2!$D$1+осн2!$A$2)*осн2!$E$2</f>
        <v>4924579.6679999996</v>
      </c>
      <c r="S115" s="40">
        <f t="shared" si="0"/>
        <v>2367586.338</v>
      </c>
      <c r="T115" s="40">
        <f t="shared" si="1"/>
        <v>2462289.8339999998</v>
      </c>
      <c r="U115"/>
      <c r="V115"/>
      <c r="W115"/>
      <c r="X115"/>
      <c r="Y115"/>
    </row>
    <row r="116" spans="1:25" ht="15" hidden="1" customHeight="1" x14ac:dyDescent="0.3">
      <c r="A116" s="147"/>
      <c r="B116" s="189"/>
      <c r="C116" s="186"/>
      <c r="D116" s="46" t="s">
        <v>122</v>
      </c>
      <c r="E116" s="45">
        <f>(осн2!N21*осн2!$B$2)*осн2!$D$1+осн2!$A$2+((осн2!N21*осн2!$B$2)*осн2!$D$1+осн2!$A$2)*осн2!$E$2</f>
        <v>6345132.8160000006</v>
      </c>
      <c r="F116" s="45">
        <f>(осн2!O21*осн2!$B$2)*осн2!$D$1+осн2!$A$2+((осн2!O21*осн2!$B$2)*осн2!$D$1+осн2!$A$2)*осн2!$E$2</f>
        <v>6598938.0719999997</v>
      </c>
      <c r="G116" s="163"/>
      <c r="H116" s="164"/>
      <c r="I116" s="45">
        <f>(осн2!N21*осн2!$B$2)*осн2!$D$1+осн2!$A$2+((осн2!N21*осн2!$B$2)*осн2!$D$1+осн2!$A$2)*осн2!$E$2</f>
        <v>6345132.8160000006</v>
      </c>
      <c r="J116" s="45">
        <f>(осн2!O21*осн2!$B$2)*осн2!$D$1+осн2!$A$2+((осн2!O21*осн2!$B$2)*осн2!$D$1+осн2!$A$2)*осн2!$E$2</f>
        <v>6598938.0719999997</v>
      </c>
      <c r="K116" s="163"/>
      <c r="L116" s="164"/>
      <c r="M116" s="40">
        <f>(осн2!N21*осн2!$B$2)*осн2!$D$1+осн2!$A$2+((осн2!N21*осн2!$B$2)*осн2!$D$1+осн2!$A$2)*осн2!$E$2</f>
        <v>6345132.8160000006</v>
      </c>
      <c r="N116" s="40">
        <f>(осн2!O21*осн2!$B$2)*осн2!$D$1+осн2!$A$2+((осн2!O21*осн2!$B$2)*осн2!$D$1+осн2!$A$2)*осн2!$E$2</f>
        <v>6598938.0719999997</v>
      </c>
      <c r="O116" s="45">
        <f>осн2!N21*осн2!$B$2+осн2!$A$2+(осн2!N21*осн2!$B$2+осн2!$A$2)*осн2!$E$2</f>
        <v>3172566.4080000003</v>
      </c>
      <c r="P116" s="45">
        <f>осн2!O21*осн2!$B$2+осн2!$A$2+(осн2!O21*осн2!$B$2+осн2!$A$2)*осн2!$E$2</f>
        <v>3299469.0359999998</v>
      </c>
      <c r="Q116" s="40">
        <f>(осн2!N21*осн2!$B$2)*осн2!$D$1+осн2!$A$2+((осн2!N21*осн2!$B$2)*осн2!$D$1+осн2!$A$2)*осн2!$E$2</f>
        <v>6345132.8160000006</v>
      </c>
      <c r="R116" s="40">
        <f>(осн2!O21*осн2!$B$2)*осн2!$D$1+осн2!$A$2+((осн2!O21*осн2!$B$2)*осн2!$D$1+осн2!$A$2)*осн2!$E$2</f>
        <v>6598938.0719999997</v>
      </c>
      <c r="S116" s="40">
        <f t="shared" si="0"/>
        <v>3172566.4080000003</v>
      </c>
      <c r="T116" s="40">
        <f t="shared" si="1"/>
        <v>3299469.0359999998</v>
      </c>
      <c r="U116"/>
      <c r="V116"/>
      <c r="W116"/>
      <c r="X116"/>
      <c r="Y116"/>
    </row>
    <row r="117" spans="1:25" ht="15" hidden="1" customHeight="1" x14ac:dyDescent="0.3">
      <c r="A117" s="147"/>
      <c r="B117" s="189"/>
      <c r="C117" s="186"/>
      <c r="D117" s="117" t="s">
        <v>123</v>
      </c>
      <c r="E117" s="44">
        <f>(осн2!N22*осн2!$B$2)*осн2!$D$1+осн2!$A$2+((осн2!N22*осн2!$B$2)*осн2!$D$1+осн2!$A$2)*осн2!$E$2</f>
        <v>1054170.936</v>
      </c>
      <c r="F117" s="44">
        <f>(осн2!O22*осн2!$B$2)*осн2!$D$1+осн2!$A$2+((осн2!O22*осн2!$B$2)*осн2!$D$1+осн2!$A$2)*осн2!$E$2</f>
        <v>1096337.2919999999</v>
      </c>
      <c r="G117" s="163"/>
      <c r="H117" s="164"/>
      <c r="I117" s="44">
        <f>(осн2!N22*осн2!$B$2)*осн2!$D$1+осн2!$A$2+((осн2!N22*осн2!$B$2)*осн2!$D$1+осн2!$A$2)*осн2!$E$2</f>
        <v>1054170.936</v>
      </c>
      <c r="J117" s="44">
        <f>(осн2!O22*осн2!$B$2)*осн2!$D$1+осн2!$A$2+((осн2!O22*осн2!$B$2)*осн2!$D$1+осн2!$A$2)*осн2!$E$2</f>
        <v>1096337.2919999999</v>
      </c>
      <c r="K117" s="163"/>
      <c r="L117" s="164"/>
      <c r="M117" s="39">
        <f>(осн2!N22*осн2!$B$2)*осн2!$D$1+осн2!$A$2+((осн2!N22*осн2!$B$2)*осн2!$D$1+осн2!$A$2)*осн2!$E$2</f>
        <v>1054170.936</v>
      </c>
      <c r="N117" s="39">
        <f>(осн2!O22*осн2!$B$2)*осн2!$D$1+осн2!$A$2+((осн2!O22*осн2!$B$2)*осн2!$D$1+осн2!$A$2)*осн2!$E$2</f>
        <v>1096337.2919999999</v>
      </c>
      <c r="O117" s="44">
        <f>осн2!N22*осн2!$B$2+осн2!$A$2+(осн2!N22*осн2!$B$2+осн2!$A$2)*осн2!$E$2</f>
        <v>527085.46799999999</v>
      </c>
      <c r="P117" s="44">
        <f>осн2!O22*осн2!$B$2+осн2!$A$2+(осн2!O22*осн2!$B$2+осн2!$A$2)*осн2!$E$2</f>
        <v>548168.64599999995</v>
      </c>
      <c r="Q117" s="39">
        <f>(осн2!N22*осн2!$B$2)*осн2!$D$1+осн2!$A$2+((осн2!N22*осн2!$B$2)*осн2!$D$1+осн2!$A$2)*осн2!$E$2</f>
        <v>1054170.936</v>
      </c>
      <c r="R117" s="39">
        <f>(осн2!O22*осн2!$B$2)*осн2!$D$1+осн2!$A$2+((осн2!O22*осн2!$B$2)*осн2!$D$1+осн2!$A$2)*осн2!$E$2</f>
        <v>1096337.2919999999</v>
      </c>
      <c r="S117" s="39">
        <f t="shared" si="0"/>
        <v>527085.46799999999</v>
      </c>
      <c r="T117" s="39">
        <f t="shared" si="1"/>
        <v>548168.64599999995</v>
      </c>
      <c r="U117"/>
      <c r="V117"/>
      <c r="W117"/>
      <c r="X117"/>
      <c r="Y117"/>
    </row>
    <row r="118" spans="1:25" ht="15" hidden="1" customHeight="1" x14ac:dyDescent="0.3">
      <c r="A118" s="147"/>
      <c r="B118" s="189"/>
      <c r="C118" s="186"/>
      <c r="D118" s="46" t="s">
        <v>124</v>
      </c>
      <c r="E118" s="45">
        <f>(осн2!N23*осн2!$B$2)*осн2!$D$1+осн2!$A$2+((осн2!N23*осн2!$B$2)*осн2!$D$1+осн2!$A$2)*осн2!$E$2</f>
        <v>2105088.6119999997</v>
      </c>
      <c r="F118" s="45">
        <f>(осн2!O23*осн2!$B$2)*осн2!$D$1+осн2!$A$2+((осн2!O23*осн2!$B$2)*осн2!$D$1+осн2!$A$2)*осн2!$E$2</f>
        <v>2189292.4679999999</v>
      </c>
      <c r="G118" s="163"/>
      <c r="H118" s="164"/>
      <c r="I118" s="45">
        <f>(осн2!N23*осн2!$B$2)*осн2!$D$1+осн2!$A$2+((осн2!N23*осн2!$B$2)*осн2!$D$1+осн2!$A$2)*осн2!$E$2</f>
        <v>2105088.6119999997</v>
      </c>
      <c r="J118" s="45">
        <f>(осн2!O23*осн2!$B$2)*осн2!$D$1+осн2!$A$2+((осн2!O23*осн2!$B$2)*осн2!$D$1+осн2!$A$2)*осн2!$E$2</f>
        <v>2189292.4679999999</v>
      </c>
      <c r="K118" s="163"/>
      <c r="L118" s="164"/>
      <c r="M118" s="40">
        <f>(осн2!N23*осн2!$B$2)*осн2!$D$1+осн2!$A$2+((осн2!N23*осн2!$B$2)*осн2!$D$1+осн2!$A$2)*осн2!$E$2</f>
        <v>2105088.6119999997</v>
      </c>
      <c r="N118" s="40">
        <f>(осн2!O23*осн2!$B$2)*осн2!$D$1+осн2!$A$2+((осн2!O23*осн2!$B$2)*осн2!$D$1+осн2!$A$2)*осн2!$E$2</f>
        <v>2189292.4679999999</v>
      </c>
      <c r="O118" s="45">
        <f>осн2!N23*осн2!$B$2+осн2!$A$2+(осн2!N23*осн2!$B$2+осн2!$A$2)*осн2!$E$2</f>
        <v>1052544.3059999999</v>
      </c>
      <c r="P118" s="45">
        <f>осн2!O23*осн2!$B$2+осн2!$A$2+(осн2!O23*осн2!$B$2+осн2!$A$2)*осн2!$E$2</f>
        <v>1094646.2339999999</v>
      </c>
      <c r="Q118" s="40">
        <f>(осн2!N23*осн2!$B$2)*осн2!$D$1+осн2!$A$2+((осн2!N23*осн2!$B$2)*осн2!$D$1+осн2!$A$2)*осн2!$E$2</f>
        <v>2105088.6119999997</v>
      </c>
      <c r="R118" s="40">
        <f>(осн2!O23*осн2!$B$2)*осн2!$D$1+осн2!$A$2+((осн2!O23*осн2!$B$2)*осн2!$D$1+осн2!$A$2)*осн2!$E$2</f>
        <v>2189292.4679999999</v>
      </c>
      <c r="S118" s="40">
        <f t="shared" si="0"/>
        <v>1052544.3059999999</v>
      </c>
      <c r="T118" s="40">
        <f t="shared" si="1"/>
        <v>1094646.2339999999</v>
      </c>
      <c r="U118"/>
      <c r="V118"/>
      <c r="W118"/>
      <c r="X118"/>
      <c r="Y118"/>
    </row>
    <row r="119" spans="1:25" ht="15" hidden="1" customHeight="1" x14ac:dyDescent="0.3">
      <c r="A119" s="147"/>
      <c r="B119" s="189"/>
      <c r="C119" s="186"/>
      <c r="D119" s="46" t="s">
        <v>125</v>
      </c>
      <c r="E119" s="45">
        <f>(осн2!N24*осн2!$B$2)*осн2!$D$1+осн2!$A$2+((осн2!N24*осн2!$B$2)*осн2!$D$1+осн2!$A$2)*осн2!$E$2</f>
        <v>2819711.952</v>
      </c>
      <c r="F119" s="45">
        <f>(осн2!O24*осн2!$B$2)*осн2!$D$1+осн2!$A$2+((осн2!O24*осн2!$B$2)*осн2!$D$1+осн2!$A$2)*осн2!$E$2</f>
        <v>2932500.6</v>
      </c>
      <c r="G119" s="163"/>
      <c r="H119" s="164"/>
      <c r="I119" s="45">
        <f>(осн2!N24*осн2!$B$2)*осн2!$D$1+осн2!$A$2+((осн2!N24*осн2!$B$2)*осн2!$D$1+осн2!$A$2)*осн2!$E$2</f>
        <v>2819711.952</v>
      </c>
      <c r="J119" s="45">
        <f>(осн2!O24*осн2!$B$2)*осн2!$D$1+осн2!$A$2+((осн2!O24*осн2!$B$2)*осн2!$D$1+осн2!$A$2)*осн2!$E$2</f>
        <v>2932500.6</v>
      </c>
      <c r="K119" s="163"/>
      <c r="L119" s="164"/>
      <c r="M119" s="40">
        <f>(осн2!N24*осн2!$B$2)*осн2!$D$1+осн2!$A$2+((осн2!N24*осн2!$B$2)*осн2!$D$1+осн2!$A$2)*осн2!$E$2</f>
        <v>2819711.952</v>
      </c>
      <c r="N119" s="40">
        <f>(осн2!O24*осн2!$B$2)*осн2!$D$1+осн2!$A$2+((осн2!O24*осн2!$B$2)*осн2!$D$1+осн2!$A$2)*осн2!$E$2</f>
        <v>2932500.6</v>
      </c>
      <c r="O119" s="45">
        <f>осн2!N24*осн2!$B$2+осн2!$A$2+(осн2!N24*осн2!$B$2+осн2!$A$2)*осн2!$E$2</f>
        <v>1409855.976</v>
      </c>
      <c r="P119" s="45">
        <f>осн2!O24*осн2!$B$2+осн2!$A$2+(осн2!O24*осн2!$B$2+осн2!$A$2)*осн2!$E$2</f>
        <v>1466250.3</v>
      </c>
      <c r="Q119" s="40">
        <f>(осн2!N24*осн2!$B$2)*осн2!$D$1+осн2!$A$2+((осн2!N24*осн2!$B$2)*осн2!$D$1+осн2!$A$2)*осн2!$E$2</f>
        <v>2819711.952</v>
      </c>
      <c r="R119" s="40">
        <f>(осн2!O24*осн2!$B$2)*осн2!$D$1+осн2!$A$2+((осн2!O24*осн2!$B$2)*осн2!$D$1+осн2!$A$2)*осн2!$E$2</f>
        <v>2932500.6</v>
      </c>
      <c r="S119" s="40">
        <f t="shared" si="0"/>
        <v>1409855.976</v>
      </c>
      <c r="T119" s="40">
        <f t="shared" si="1"/>
        <v>1466250.3</v>
      </c>
      <c r="U119"/>
      <c r="V119"/>
      <c r="W119"/>
      <c r="X119"/>
      <c r="Y119"/>
    </row>
    <row r="120" spans="1:25" ht="15" hidden="1" customHeight="1" x14ac:dyDescent="0.3">
      <c r="A120" s="147"/>
      <c r="B120" s="189"/>
      <c r="C120" s="186"/>
      <c r="D120" s="46" t="s">
        <v>126</v>
      </c>
      <c r="E120" s="45">
        <f>(осн2!N25*осн2!$B$2)*осн2!$D$1+осн2!$A$2+((осн2!N25*осн2!$B$2)*осн2!$D$1+осн2!$A$2)*осн2!$E$2</f>
        <v>3778409.7959999996</v>
      </c>
      <c r="F120" s="45">
        <f>(осн2!O25*осн2!$B$2)*осн2!$D$1+осн2!$A$2+((осн2!O25*осн2!$B$2)*осн2!$D$1+осн2!$A$2)*осн2!$E$2</f>
        <v>3929546.5559999999</v>
      </c>
      <c r="G120" s="163"/>
      <c r="H120" s="164"/>
      <c r="I120" s="45">
        <f>(осн2!N25*осн2!$B$2)*осн2!$D$1+осн2!$A$2+((осн2!N25*осн2!$B$2)*осн2!$D$1+осн2!$A$2)*осн2!$E$2</f>
        <v>3778409.7959999996</v>
      </c>
      <c r="J120" s="45">
        <f>(осн2!O25*осн2!$B$2)*осн2!$D$1+осн2!$A$2+((осн2!O25*осн2!$B$2)*осн2!$D$1+осн2!$A$2)*осн2!$E$2</f>
        <v>3929546.5559999999</v>
      </c>
      <c r="K120" s="163"/>
      <c r="L120" s="164"/>
      <c r="M120" s="40">
        <f>(осн2!N25*осн2!$B$2)*осн2!$D$1+осн2!$A$2+((осн2!N25*осн2!$B$2)*осн2!$D$1+осн2!$A$2)*осн2!$E$2</f>
        <v>3778409.7959999996</v>
      </c>
      <c r="N120" s="40">
        <f>(осн2!O25*осн2!$B$2)*осн2!$D$1+осн2!$A$2+((осн2!O25*осн2!$B$2)*осн2!$D$1+осн2!$A$2)*осн2!$E$2</f>
        <v>3929546.5559999999</v>
      </c>
      <c r="O120" s="45">
        <f>осн2!N25*осн2!$B$2+осн2!$A$2+(осн2!N25*осн2!$B$2+осн2!$A$2)*осн2!$E$2</f>
        <v>1889204.8979999998</v>
      </c>
      <c r="P120" s="45">
        <f>осн2!O25*осн2!$B$2+осн2!$A$2+(осн2!O25*осн2!$B$2+осн2!$A$2)*осн2!$E$2</f>
        <v>1964773.2779999999</v>
      </c>
      <c r="Q120" s="40">
        <f>(осн2!N25*осн2!$B$2)*осн2!$D$1+осн2!$A$2+((осн2!N25*осн2!$B$2)*осн2!$D$1+осн2!$A$2)*осн2!$E$2</f>
        <v>3778409.7959999996</v>
      </c>
      <c r="R120" s="40">
        <f>(осн2!O25*осн2!$B$2)*осн2!$D$1+осн2!$A$2+((осн2!O25*осн2!$B$2)*осн2!$D$1+осн2!$A$2)*осн2!$E$2</f>
        <v>3929546.5559999999</v>
      </c>
      <c r="S120" s="40">
        <f t="shared" si="0"/>
        <v>1889204.8979999998</v>
      </c>
      <c r="T120" s="40">
        <f t="shared" si="1"/>
        <v>1964773.2779999999</v>
      </c>
      <c r="U120"/>
      <c r="V120"/>
      <c r="W120"/>
      <c r="X120"/>
      <c r="Y120"/>
    </row>
    <row r="121" spans="1:25" ht="15" hidden="1" customHeight="1" x14ac:dyDescent="0.3">
      <c r="A121" s="147"/>
      <c r="B121" s="189"/>
      <c r="C121" s="186"/>
      <c r="D121" s="46" t="s">
        <v>127</v>
      </c>
      <c r="E121" s="45">
        <f>(осн2!N26*осн2!$B$2)*осн2!$D$1+осн2!$A$2+((осн2!N26*осн2!$B$2)*осн2!$D$1+осн2!$A$2)*осн2!$E$2</f>
        <v>5063070.1319999993</v>
      </c>
      <c r="F121" s="45">
        <f>(осн2!O26*осн2!$B$2)*осн2!$D$1+осн2!$A$2+((осн2!O26*осн2!$B$2)*осн2!$D$1+осн2!$A$2)*осн2!$E$2</f>
        <v>5265592.824</v>
      </c>
      <c r="G121" s="163"/>
      <c r="H121" s="164"/>
      <c r="I121" s="45">
        <f>(осн2!N26*осн2!$B$2)*осн2!$D$1+осн2!$A$2+((осн2!N26*осн2!$B$2)*осн2!$D$1+осн2!$A$2)*осн2!$E$2</f>
        <v>5063070.1319999993</v>
      </c>
      <c r="J121" s="45">
        <f>(осн2!O26*осн2!$B$2)*осн2!$D$1+осн2!$A$2+((осн2!O26*осн2!$B$2)*осн2!$D$1+осн2!$A$2)*осн2!$E$2</f>
        <v>5265592.824</v>
      </c>
      <c r="K121" s="163"/>
      <c r="L121" s="164"/>
      <c r="M121" s="40">
        <f>(осн2!N26*осн2!$B$2)*осн2!$D$1+осн2!$A$2+((осн2!N26*осн2!$B$2)*осн2!$D$1+осн2!$A$2)*осн2!$E$2</f>
        <v>5063070.1319999993</v>
      </c>
      <c r="N121" s="40">
        <f>(осн2!O26*осн2!$B$2)*осн2!$D$1+осн2!$A$2+((осн2!O26*осн2!$B$2)*осн2!$D$1+осн2!$A$2)*осн2!$E$2</f>
        <v>5265592.824</v>
      </c>
      <c r="O121" s="45">
        <f>осн2!N26*осн2!$B$2+осн2!$A$2+(осн2!N26*осн2!$B$2+осн2!$A$2)*осн2!$E$2</f>
        <v>2531535.0659999996</v>
      </c>
      <c r="P121" s="45">
        <f>осн2!O26*осн2!$B$2+осн2!$A$2+(осн2!O26*осн2!$B$2+осн2!$A$2)*осн2!$E$2</f>
        <v>2632796.412</v>
      </c>
      <c r="Q121" s="40">
        <f>(осн2!N26*осн2!$B$2)*осн2!$D$1+осн2!$A$2+((осн2!N26*осн2!$B$2)*осн2!$D$1+осн2!$A$2)*осн2!$E$2</f>
        <v>5063070.1319999993</v>
      </c>
      <c r="R121" s="40">
        <f>(осн2!O26*осн2!$B$2)*осн2!$D$1+осн2!$A$2+((осн2!O26*осн2!$B$2)*осн2!$D$1+осн2!$A$2)*осн2!$E$2</f>
        <v>5265592.824</v>
      </c>
      <c r="S121" s="40">
        <f t="shared" si="0"/>
        <v>2531535.0659999996</v>
      </c>
      <c r="T121" s="40">
        <f t="shared" si="1"/>
        <v>2632796.412</v>
      </c>
      <c r="U121"/>
      <c r="V121"/>
      <c r="W121"/>
      <c r="X121"/>
      <c r="Y121"/>
    </row>
    <row r="122" spans="1:25" ht="15" hidden="1" customHeight="1" x14ac:dyDescent="0.3">
      <c r="A122" s="147"/>
      <c r="B122" s="189"/>
      <c r="C122" s="186"/>
      <c r="D122" s="46" t="s">
        <v>128</v>
      </c>
      <c r="E122" s="45">
        <f>(осн2!N27*осн2!$B$2)*осн2!$D$1+осн2!$A$2+((осн2!N27*осн2!$B$2)*осн2!$D$1+осн2!$A$2)*осн2!$E$2</f>
        <v>6784513.3679999998</v>
      </c>
      <c r="F122" s="45">
        <f>(осн2!O27*осн2!$B$2)*осн2!$D$1+осн2!$A$2+((осн2!O27*осн2!$B$2)*осн2!$D$1+осн2!$A$2)*осн2!$E$2</f>
        <v>7055894.0160000008</v>
      </c>
      <c r="G122" s="163"/>
      <c r="H122" s="164"/>
      <c r="I122" s="45">
        <f>(осн2!N27*осн2!$B$2)*осн2!$D$1+осн2!$A$2+((осн2!N27*осн2!$B$2)*осн2!$D$1+осн2!$A$2)*осн2!$E$2</f>
        <v>6784513.3679999998</v>
      </c>
      <c r="J122" s="45">
        <f>(осн2!O27*осн2!$B$2)*осн2!$D$1+осн2!$A$2+((осн2!O27*осн2!$B$2)*осн2!$D$1+осн2!$A$2)*осн2!$E$2</f>
        <v>7055894.0160000008</v>
      </c>
      <c r="K122" s="163"/>
      <c r="L122" s="164"/>
      <c r="M122" s="40">
        <f>(осн2!N27*осн2!$B$2)*осн2!$D$1+осн2!$A$2+((осн2!N27*осн2!$B$2)*осн2!$D$1+осн2!$A$2)*осн2!$E$2</f>
        <v>6784513.3679999998</v>
      </c>
      <c r="N122" s="40">
        <f>(осн2!O27*осн2!$B$2)*осн2!$D$1+осн2!$A$2+((осн2!O27*осн2!$B$2)*осн2!$D$1+осн2!$A$2)*осн2!$E$2</f>
        <v>7055894.0160000008</v>
      </c>
      <c r="O122" s="45">
        <f>осн2!N27*осн2!$B$2+осн2!$A$2+(осн2!N27*осн2!$B$2+осн2!$A$2)*осн2!$E$2</f>
        <v>3392256.6839999999</v>
      </c>
      <c r="P122" s="45">
        <f>осн2!O27*осн2!$B$2+осн2!$A$2+(осн2!O27*осн2!$B$2+осн2!$A$2)*осн2!$E$2</f>
        <v>3527947.0080000004</v>
      </c>
      <c r="Q122" s="40">
        <f>(осн2!N27*осн2!$B$2)*осн2!$D$1+осн2!$A$2+((осн2!N27*осн2!$B$2)*осн2!$D$1+осн2!$A$2)*осн2!$E$2</f>
        <v>6784513.3679999998</v>
      </c>
      <c r="R122" s="40">
        <f>(осн2!O27*осн2!$B$2)*осн2!$D$1+осн2!$A$2+((осн2!O27*осн2!$B$2)*осн2!$D$1+осн2!$A$2)*осн2!$E$2</f>
        <v>7055894.0160000008</v>
      </c>
      <c r="S122" s="40">
        <f t="shared" si="0"/>
        <v>3392256.6839999999</v>
      </c>
      <c r="T122" s="40">
        <f t="shared" si="1"/>
        <v>3527947.0080000004</v>
      </c>
      <c r="U122"/>
      <c r="V122"/>
      <c r="W122"/>
      <c r="X122"/>
      <c r="Y122"/>
    </row>
    <row r="123" spans="1:25" ht="15" hidden="1" customHeight="1" x14ac:dyDescent="0.3">
      <c r="A123" s="147"/>
      <c r="B123" s="189"/>
      <c r="C123" s="186"/>
      <c r="D123" s="117" t="s">
        <v>129</v>
      </c>
      <c r="E123" s="44">
        <f>(осн2!N28*осн2!$B$2)*осн2!$D$1+осн2!$A$2+((осн2!N28*осн2!$B$2)*осн2!$D$1+осн2!$A$2)*осн2!$E$2</f>
        <v>1108602.6839999999</v>
      </c>
      <c r="F123" s="44">
        <f>(осн2!O28*осн2!$B$2)*осн2!$D$1+осн2!$A$2+((осн2!O28*осн2!$B$2)*осн2!$D$1+осн2!$A$2)*осн2!$E$2</f>
        <v>1152946.848</v>
      </c>
      <c r="G123" s="163"/>
      <c r="H123" s="164"/>
      <c r="I123" s="44">
        <f>(осн2!N28*осн2!$B$2)*осн2!$D$1+осн2!$A$2+((осн2!N28*осн2!$B$2)*осн2!$D$1+осн2!$A$2)*осн2!$E$2</f>
        <v>1108602.6839999999</v>
      </c>
      <c r="J123" s="44">
        <f>(осн2!O28*осн2!$B$2)*осн2!$D$1+осн2!$A$2+((осн2!O28*осн2!$B$2)*осн2!$D$1+осн2!$A$2)*осн2!$E$2</f>
        <v>1152946.848</v>
      </c>
      <c r="K123" s="163"/>
      <c r="L123" s="164"/>
      <c r="M123" s="39">
        <f>(осн2!N28*осн2!$B$2)*осн2!$D$1+осн2!$A$2+((осн2!N28*осн2!$B$2)*осн2!$D$1+осн2!$A$2)*осн2!$E$2</f>
        <v>1108602.6839999999</v>
      </c>
      <c r="N123" s="39">
        <f>(осн2!O28*осн2!$B$2)*осн2!$D$1+осн2!$A$2+((осн2!O28*осн2!$B$2)*осн2!$D$1+осн2!$A$2)*осн2!$E$2</f>
        <v>1152946.848</v>
      </c>
      <c r="O123" s="44">
        <f>осн2!N28*осн2!$B$2+осн2!$A$2+(осн2!N28*осн2!$B$2+осн2!$A$2)*осн2!$E$2</f>
        <v>554301.34199999995</v>
      </c>
      <c r="P123" s="44">
        <f>осн2!O28*осн2!$B$2+осн2!$A$2+(осн2!O28*осн2!$B$2+осн2!$A$2)*осн2!$E$2</f>
        <v>576473.424</v>
      </c>
      <c r="Q123" s="39">
        <f>(осн2!N28*осн2!$B$2)*осн2!$D$1+осн2!$A$2+((осн2!N28*осн2!$B$2)*осн2!$D$1+осн2!$A$2)*осн2!$E$2</f>
        <v>1108602.6839999999</v>
      </c>
      <c r="R123" s="39">
        <f>(осн2!O28*осн2!$B$2)*осн2!$D$1+осн2!$A$2+((осн2!O28*осн2!$B$2)*осн2!$D$1+осн2!$A$2)*осн2!$E$2</f>
        <v>1152946.848</v>
      </c>
      <c r="S123" s="39">
        <f t="shared" si="0"/>
        <v>554301.34199999995</v>
      </c>
      <c r="T123" s="39">
        <f t="shared" si="1"/>
        <v>576473.424</v>
      </c>
      <c r="U123"/>
      <c r="V123"/>
      <c r="W123"/>
      <c r="X123"/>
      <c r="Y123"/>
    </row>
    <row r="124" spans="1:25" ht="15" hidden="1" customHeight="1" x14ac:dyDescent="0.3">
      <c r="A124" s="147"/>
      <c r="B124" s="189"/>
      <c r="C124" s="186"/>
      <c r="D124" s="46" t="s">
        <v>130</v>
      </c>
      <c r="E124" s="45">
        <f>(осн2!N29*осн2!$B$2)*осн2!$D$1+осн2!$A$2+((осн2!N29*осн2!$B$2)*осн2!$D$1+осн2!$A$2)*осн2!$E$2</f>
        <v>2213943.6119999997</v>
      </c>
      <c r="F124" s="45">
        <f>(осн2!O29*осн2!$B$2)*осн2!$D$1+осн2!$A$2+((осн2!O29*осн2!$B$2)*осн2!$D$1+осн2!$A$2)*осн2!$E$2</f>
        <v>2302500.96</v>
      </c>
      <c r="G124" s="163"/>
      <c r="H124" s="164"/>
      <c r="I124" s="45">
        <f>(осн2!N29*осн2!$B$2)*осн2!$D$1+осн2!$A$2+((осн2!N29*осн2!$B$2)*осн2!$D$1+осн2!$A$2)*осн2!$E$2</f>
        <v>2213943.6119999997</v>
      </c>
      <c r="J124" s="45">
        <f>(осн2!O29*осн2!$B$2)*осн2!$D$1+осн2!$A$2+((осн2!O29*осн2!$B$2)*осн2!$D$1+осн2!$A$2)*осн2!$E$2</f>
        <v>2302500.96</v>
      </c>
      <c r="K124" s="163"/>
      <c r="L124" s="164"/>
      <c r="M124" s="40">
        <f>(осн2!N29*осн2!$B$2)*осн2!$D$1+осн2!$A$2+((осн2!N29*осн2!$B$2)*осн2!$D$1+осн2!$A$2)*осн2!$E$2</f>
        <v>2213943.6119999997</v>
      </c>
      <c r="N124" s="40">
        <f>(осн2!O29*осн2!$B$2)*осн2!$D$1+осн2!$A$2+((осн2!O29*осн2!$B$2)*осн2!$D$1+осн2!$A$2)*осн2!$E$2</f>
        <v>2302500.96</v>
      </c>
      <c r="O124" s="45">
        <f>осн2!N29*осн2!$B$2+осн2!$A$2+(осн2!N29*осн2!$B$2+осн2!$A$2)*осн2!$E$2</f>
        <v>1106971.8059999999</v>
      </c>
      <c r="P124" s="45">
        <f>осн2!O29*осн2!$B$2+осн2!$A$2+(осн2!O29*осн2!$B$2+осн2!$A$2)*осн2!$E$2</f>
        <v>1151250.48</v>
      </c>
      <c r="Q124" s="40">
        <f>(осн2!N29*осн2!$B$2)*осн2!$D$1+осн2!$A$2+((осн2!N29*осн2!$B$2)*осн2!$D$1+осн2!$A$2)*осн2!$E$2</f>
        <v>2213943.6119999997</v>
      </c>
      <c r="R124" s="40">
        <f>(осн2!O29*осн2!$B$2)*осн2!$D$1+осн2!$A$2+((осн2!O29*осн2!$B$2)*осн2!$D$1+осн2!$A$2)*осн2!$E$2</f>
        <v>2302500.96</v>
      </c>
      <c r="S124" s="40">
        <f t="shared" si="0"/>
        <v>1106971.8059999999</v>
      </c>
      <c r="T124" s="40">
        <f t="shared" si="1"/>
        <v>1151250.48</v>
      </c>
      <c r="U124"/>
      <c r="V124"/>
      <c r="W124"/>
      <c r="X124"/>
      <c r="Y124"/>
    </row>
    <row r="125" spans="1:25" ht="15" hidden="1" customHeight="1" x14ac:dyDescent="0.3">
      <c r="A125" s="147"/>
      <c r="B125" s="189"/>
      <c r="C125" s="186"/>
      <c r="D125" s="46" t="s">
        <v>131</v>
      </c>
      <c r="E125" s="45">
        <f>(осн2!N30*осн2!$B$2)*осн2!$D$1+осн2!$A$2+((осн2!N30*осн2!$B$2)*осн2!$D$1+осн2!$A$2)*осн2!$E$2</f>
        <v>2965572.6959999995</v>
      </c>
      <c r="F125" s="45">
        <f>(осн2!O30*осн2!$B$2)*осн2!$D$1+осн2!$A$2+((осн2!O30*осн2!$B$2)*осн2!$D$1+осн2!$A$2)*осн2!$E$2</f>
        <v>3084195.264</v>
      </c>
      <c r="G125" s="163"/>
      <c r="H125" s="164"/>
      <c r="I125" s="45">
        <f>(осн2!N30*осн2!$B$2)*осн2!$D$1+осн2!$A$2+((осн2!N30*осн2!$B$2)*осн2!$D$1+осн2!$A$2)*осн2!$E$2</f>
        <v>2965572.6959999995</v>
      </c>
      <c r="J125" s="45">
        <f>(осн2!O30*осн2!$B$2)*осн2!$D$1+осн2!$A$2+((осн2!O30*осн2!$B$2)*осн2!$D$1+осн2!$A$2)*осн2!$E$2</f>
        <v>3084195.264</v>
      </c>
      <c r="K125" s="163"/>
      <c r="L125" s="164"/>
      <c r="M125" s="40">
        <f>(осн2!N30*осн2!$B$2)*осн2!$D$1+осн2!$A$2+((осн2!N30*осн2!$B$2)*осн2!$D$1+осн2!$A$2)*осн2!$E$2</f>
        <v>2965572.6959999995</v>
      </c>
      <c r="N125" s="40">
        <f>(осн2!O30*осн2!$B$2)*осн2!$D$1+осн2!$A$2+((осн2!O30*осн2!$B$2)*осн2!$D$1+осн2!$A$2)*осн2!$E$2</f>
        <v>3084195.264</v>
      </c>
      <c r="O125" s="45">
        <f>осн2!N30*осн2!$B$2+осн2!$A$2+(осн2!N30*осн2!$B$2+осн2!$A$2)*осн2!$E$2</f>
        <v>1482786.3479999998</v>
      </c>
      <c r="P125" s="45">
        <f>осн2!O30*осн2!$B$2+осн2!$A$2+(осн2!O30*осн2!$B$2+осн2!$A$2)*осн2!$E$2</f>
        <v>1542097.632</v>
      </c>
      <c r="Q125" s="40">
        <f>(осн2!N30*осн2!$B$2)*осн2!$D$1+осн2!$A$2+((осн2!N30*осн2!$B$2)*осн2!$D$1+осн2!$A$2)*осн2!$E$2</f>
        <v>2965572.6959999995</v>
      </c>
      <c r="R125" s="40">
        <f>(осн2!O30*осн2!$B$2)*осн2!$D$1+осн2!$A$2+((осн2!O30*осн2!$B$2)*осн2!$D$1+осн2!$A$2)*осн2!$E$2</f>
        <v>3084195.264</v>
      </c>
      <c r="S125" s="40">
        <f t="shared" si="0"/>
        <v>1482786.3479999998</v>
      </c>
      <c r="T125" s="40">
        <f t="shared" si="1"/>
        <v>1542097.632</v>
      </c>
      <c r="U125"/>
      <c r="V125"/>
      <c r="W125"/>
      <c r="X125"/>
      <c r="Y125"/>
    </row>
    <row r="126" spans="1:25" ht="15" hidden="1" customHeight="1" x14ac:dyDescent="0.3">
      <c r="A126" s="147"/>
      <c r="B126" s="189"/>
      <c r="C126" s="186"/>
      <c r="D126" s="46" t="s">
        <v>132</v>
      </c>
      <c r="E126" s="45">
        <f>(осн2!N31*осн2!$B$2)*осн2!$D$1+осн2!$A$2+((осн2!N31*осн2!$B$2)*осн2!$D$1+осн2!$A$2)*осн2!$E$2</f>
        <v>3973870.8959999997</v>
      </c>
      <c r="F126" s="45">
        <f>(осн2!O31*осн2!$B$2)*осн2!$D$1+осн2!$A$2+((осн2!O31*осн2!$B$2)*осн2!$D$1+осн2!$A$2)*осн2!$E$2</f>
        <v>4132825.392</v>
      </c>
      <c r="G126" s="163"/>
      <c r="H126" s="164"/>
      <c r="I126" s="45">
        <f>(осн2!N31*осн2!$B$2)*осн2!$D$1+осн2!$A$2+((осн2!N31*осн2!$B$2)*осн2!$D$1+осн2!$A$2)*осн2!$E$2</f>
        <v>3973870.8959999997</v>
      </c>
      <c r="J126" s="45">
        <f>(осн2!O31*осн2!$B$2)*осн2!$D$1+осн2!$A$2+((осн2!O31*осн2!$B$2)*осн2!$D$1+осн2!$A$2)*осн2!$E$2</f>
        <v>4132825.392</v>
      </c>
      <c r="K126" s="163"/>
      <c r="L126" s="164"/>
      <c r="M126" s="40">
        <f>(осн2!N31*осн2!$B$2)*осн2!$D$1+осн2!$A$2+((осн2!N31*осн2!$B$2)*осн2!$D$1+осн2!$A$2)*осн2!$E$2</f>
        <v>3973870.8959999997</v>
      </c>
      <c r="N126" s="40">
        <f>(осн2!O31*осн2!$B$2)*осн2!$D$1+осн2!$A$2+((осн2!O31*осн2!$B$2)*осн2!$D$1+осн2!$A$2)*осн2!$E$2</f>
        <v>4132825.392</v>
      </c>
      <c r="O126" s="45">
        <f>осн2!N31*осн2!$B$2+осн2!$A$2+(осн2!N31*осн2!$B$2+осн2!$A$2)*осн2!$E$2</f>
        <v>1986935.4479999999</v>
      </c>
      <c r="P126" s="45">
        <f>осн2!O31*осн2!$B$2+осн2!$A$2+(осн2!O31*осн2!$B$2+осн2!$A$2)*осн2!$E$2</f>
        <v>2066412.696</v>
      </c>
      <c r="Q126" s="40">
        <f>(осн2!N31*осн2!$B$2)*осн2!$D$1+осн2!$A$2+((осн2!N31*осн2!$B$2)*осн2!$D$1+осн2!$A$2)*осн2!$E$2</f>
        <v>3973870.8959999997</v>
      </c>
      <c r="R126" s="40">
        <f>(осн2!O31*осн2!$B$2)*осн2!$D$1+осн2!$A$2+((осн2!O31*осн2!$B$2)*осн2!$D$1+осн2!$A$2)*осн2!$E$2</f>
        <v>4132825.392</v>
      </c>
      <c r="S126" s="40">
        <f t="shared" si="0"/>
        <v>1986935.4479999999</v>
      </c>
      <c r="T126" s="40">
        <f t="shared" si="1"/>
        <v>2066412.696</v>
      </c>
      <c r="U126"/>
      <c r="V126"/>
      <c r="W126"/>
      <c r="X126"/>
      <c r="Y126"/>
    </row>
    <row r="127" spans="1:25" ht="15" hidden="1" customHeight="1" x14ac:dyDescent="0.3">
      <c r="A127" s="147"/>
      <c r="B127" s="189"/>
      <c r="C127" s="186"/>
      <c r="D127" s="46" t="s">
        <v>133</v>
      </c>
      <c r="E127" s="45">
        <f>(осн2!N32*осн2!$B$2)*осн2!$D$1+осн2!$A$2+((осн2!N32*осн2!$B$2)*осн2!$D$1+осн2!$A$2)*осн2!$E$2</f>
        <v>5324990.4839999992</v>
      </c>
      <c r="F127" s="45">
        <f>(осн2!O32*осн2!$B$2)*осн2!$D$1+осн2!$A$2+((осн2!O32*осн2!$B$2)*осн2!$D$1+осн2!$A$2)*осн2!$E$2</f>
        <v>5537990.1600000001</v>
      </c>
      <c r="G127" s="163"/>
      <c r="H127" s="164"/>
      <c r="I127" s="45">
        <f>(осн2!N32*осн2!$B$2)*осн2!$D$1+осн2!$A$2+((осн2!N32*осн2!$B$2)*осн2!$D$1+осн2!$A$2)*осн2!$E$2</f>
        <v>5324990.4839999992</v>
      </c>
      <c r="J127" s="45">
        <f>(осн2!O32*осн2!$B$2)*осн2!$D$1+осн2!$A$2+((осн2!O32*осн2!$B$2)*осн2!$D$1+осн2!$A$2)*осн2!$E$2</f>
        <v>5537990.1600000001</v>
      </c>
      <c r="K127" s="163"/>
      <c r="L127" s="164"/>
      <c r="M127" s="40">
        <f>(осн2!N32*осн2!$B$2)*осн2!$D$1+осн2!$A$2+((осн2!N32*осн2!$B$2)*осн2!$D$1+осн2!$A$2)*осн2!$E$2</f>
        <v>5324990.4839999992</v>
      </c>
      <c r="N127" s="40">
        <f>(осн2!O32*осн2!$B$2)*осн2!$D$1+осн2!$A$2+((осн2!O32*осн2!$B$2)*осн2!$D$1+осн2!$A$2)*осн2!$E$2</f>
        <v>5537990.1600000001</v>
      </c>
      <c r="O127" s="45">
        <f>осн2!N32*осн2!$B$2+осн2!$A$2+(осн2!N32*осн2!$B$2+осн2!$A$2)*осн2!$E$2</f>
        <v>2662495.2419999996</v>
      </c>
      <c r="P127" s="45">
        <f>осн2!O32*осн2!$B$2+осн2!$A$2+(осн2!O32*осн2!$B$2+осн2!$A$2)*осн2!$E$2</f>
        <v>2768995.08</v>
      </c>
      <c r="Q127" s="40">
        <f>(осн2!N32*осн2!$B$2)*осн2!$D$1+осн2!$A$2+((осн2!N32*осн2!$B$2)*осн2!$D$1+осн2!$A$2)*осн2!$E$2</f>
        <v>5324990.4839999992</v>
      </c>
      <c r="R127" s="40">
        <f>(осн2!O32*осн2!$B$2)*осн2!$D$1+осн2!$A$2+((осн2!O32*осн2!$B$2)*осн2!$D$1+осн2!$A$2)*осн2!$E$2</f>
        <v>5537990.1600000001</v>
      </c>
      <c r="S127" s="40">
        <f t="shared" si="0"/>
        <v>2662495.2419999996</v>
      </c>
      <c r="T127" s="40">
        <f t="shared" si="1"/>
        <v>2768995.08</v>
      </c>
      <c r="U127"/>
      <c r="V127"/>
      <c r="W127"/>
      <c r="X127"/>
      <c r="Y127"/>
    </row>
    <row r="128" spans="1:25" ht="15" hidden="1" customHeight="1" x14ac:dyDescent="0.3">
      <c r="A128" s="147"/>
      <c r="B128" s="189"/>
      <c r="C128" s="186"/>
      <c r="D128" s="46" t="s">
        <v>134</v>
      </c>
      <c r="E128" s="45">
        <f>(осн2!N33*осн2!$B$2)*осн2!$D$1+осн2!$A$2+((осн2!N33*осн2!$B$2)*осн2!$D$1+осн2!$A$2)*осн2!$E$2</f>
        <v>7135473.9239999996</v>
      </c>
      <c r="F128" s="45">
        <f>(осн2!O33*осн2!$B$2)*осн2!$D$1+осн2!$A$2+((осн2!O33*осн2!$B$2)*осн2!$D$1+осн2!$A$2)*осн2!$E$2</f>
        <v>7420892.7960000001</v>
      </c>
      <c r="G128" s="163"/>
      <c r="H128" s="164"/>
      <c r="I128" s="45">
        <f>(осн2!N33*осн2!$B$2)*осн2!$D$1+осн2!$A$2+((осн2!N33*осн2!$B$2)*осн2!$D$1+осн2!$A$2)*осн2!$E$2</f>
        <v>7135473.9239999996</v>
      </c>
      <c r="J128" s="45">
        <f>(осн2!O33*осн2!$B$2)*осн2!$D$1+осн2!$A$2+((осн2!O33*осн2!$B$2)*осн2!$D$1+осн2!$A$2)*осн2!$E$2</f>
        <v>7420892.7960000001</v>
      </c>
      <c r="K128" s="163"/>
      <c r="L128" s="164"/>
      <c r="M128" s="40">
        <f>(осн2!N33*осн2!$B$2)*осн2!$D$1+осн2!$A$2+((осн2!N33*осн2!$B$2)*осн2!$D$1+осн2!$A$2)*осн2!$E$2</f>
        <v>7135473.9239999996</v>
      </c>
      <c r="N128" s="40">
        <f>(осн2!O33*осн2!$B$2)*осн2!$D$1+осн2!$A$2+((осн2!O33*осн2!$B$2)*осн2!$D$1+осн2!$A$2)*осн2!$E$2</f>
        <v>7420892.7960000001</v>
      </c>
      <c r="O128" s="45">
        <f>осн2!N33*осн2!$B$2+осн2!$A$2+(осн2!N33*осн2!$B$2+осн2!$A$2)*осн2!$E$2</f>
        <v>3567736.9619999998</v>
      </c>
      <c r="P128" s="45">
        <f>осн2!O33*осн2!$B$2+осн2!$A$2+(осн2!O33*осн2!$B$2+осн2!$A$2)*осн2!$E$2</f>
        <v>3710446.398</v>
      </c>
      <c r="Q128" s="40">
        <f>(осн2!N33*осн2!$B$2)*осн2!$D$1+осн2!$A$2+((осн2!N33*осн2!$B$2)*осн2!$D$1+осн2!$A$2)*осн2!$E$2</f>
        <v>7135473.9239999996</v>
      </c>
      <c r="R128" s="40">
        <f>(осн2!O33*осн2!$B$2)*осн2!$D$1+осн2!$A$2+((осн2!O33*осн2!$B$2)*осн2!$D$1+осн2!$A$2)*осн2!$E$2</f>
        <v>7420892.7960000001</v>
      </c>
      <c r="S128" s="40">
        <f t="shared" ref="S128:S159" si="2">O128</f>
        <v>3567736.9619999998</v>
      </c>
      <c r="T128" s="40">
        <f t="shared" ref="T128:T159" si="3">P128</f>
        <v>3710446.398</v>
      </c>
      <c r="U128"/>
      <c r="V128"/>
      <c r="W128"/>
      <c r="X128"/>
      <c r="Y128"/>
    </row>
    <row r="129" spans="1:25" ht="15" hidden="1" customHeight="1" x14ac:dyDescent="0.3">
      <c r="A129" s="147"/>
      <c r="B129" s="189"/>
      <c r="C129" s="186"/>
      <c r="D129" s="117" t="s">
        <v>45</v>
      </c>
      <c r="E129" s="44">
        <f>(осн2!N34*осн2!$B$2)*осн2!$D$1+осн2!$A$2+((осн2!N34*осн2!$B$2)*осн2!$D$1+осн2!$A$2)*осн2!$E$2</f>
        <v>1183134.5519999999</v>
      </c>
      <c r="F129" s="44">
        <f>(осн2!O34*осн2!$B$2)*осн2!$D$1+осн2!$A$2+((осн2!O34*осн2!$B$2)*осн2!$D$1+осн2!$A$2)*осн2!$E$2</f>
        <v>1230460.1039999998</v>
      </c>
      <c r="G129" s="163"/>
      <c r="H129" s="164"/>
      <c r="I129" s="44">
        <f>(осн2!N34*осн2!$B$2)*осн2!$D$1+осн2!$A$2+((осн2!N34*осн2!$B$2)*осн2!$D$1+осн2!$A$2)*осн2!$E$2</f>
        <v>1183134.5519999999</v>
      </c>
      <c r="J129" s="44">
        <f>(осн2!O34*осн2!$B$2)*осн2!$D$1+осн2!$A$2+((осн2!O34*осн2!$B$2)*осн2!$D$1+осн2!$A$2)*осн2!$E$2</f>
        <v>1230460.1039999998</v>
      </c>
      <c r="K129" s="163"/>
      <c r="L129" s="164"/>
      <c r="M129" s="39">
        <f>(осн2!N34*осн2!$B$2)*осн2!$D$1+осн2!$A$2+((осн2!N34*осн2!$B$2)*осн2!$D$1+осн2!$A$2)*осн2!$E$2</f>
        <v>1183134.5519999999</v>
      </c>
      <c r="N129" s="39">
        <f>(осн2!O34*осн2!$B$2)*осн2!$D$1+осн2!$A$2+((осн2!O34*осн2!$B$2)*осн2!$D$1+осн2!$A$2)*осн2!$E$2</f>
        <v>1230460.1039999998</v>
      </c>
      <c r="O129" s="44">
        <f>осн2!N34*осн2!$B$2+осн2!$A$2+(осн2!N34*осн2!$B$2+осн2!$A$2)*осн2!$E$2</f>
        <v>591567.27599999995</v>
      </c>
      <c r="P129" s="44">
        <f>осн2!O34*осн2!$B$2+осн2!$A$2+(осн2!O34*осн2!$B$2+осн2!$A$2)*осн2!$E$2</f>
        <v>615230.05199999991</v>
      </c>
      <c r="Q129" s="39">
        <f>(осн2!N34*осн2!$B$2)*осн2!$D$1+осн2!$A$2+((осн2!N34*осн2!$B$2)*осн2!$D$1+осн2!$A$2)*осн2!$E$2</f>
        <v>1183134.5519999999</v>
      </c>
      <c r="R129" s="39">
        <f>(осн2!O34*осн2!$B$2)*осн2!$D$1+осн2!$A$2+((осн2!O34*осн2!$B$2)*осн2!$D$1+осн2!$A$2)*осн2!$E$2</f>
        <v>1230460.1039999998</v>
      </c>
      <c r="S129" s="39">
        <f t="shared" si="2"/>
        <v>591567.27599999995</v>
      </c>
      <c r="T129" s="39">
        <f t="shared" si="3"/>
        <v>615230.05199999991</v>
      </c>
      <c r="U129"/>
      <c r="V129"/>
      <c r="W129"/>
      <c r="X129"/>
      <c r="Y129"/>
    </row>
    <row r="130" spans="1:25" ht="15" hidden="1" customHeight="1" x14ac:dyDescent="0.3">
      <c r="A130" s="147"/>
      <c r="B130" s="189"/>
      <c r="C130" s="186"/>
      <c r="D130" s="46" t="s">
        <v>46</v>
      </c>
      <c r="E130" s="45">
        <f>(осн2!N35*осн2!$B$2)*осн2!$D$1+осн2!$A$2+((осн2!N35*осн2!$B$2)*осн2!$D$1+осн2!$A$2)*осн2!$E$2</f>
        <v>2363007.3479999998</v>
      </c>
      <c r="F130" s="45">
        <f>(осн2!O35*осн2!$B$2)*осн2!$D$1+осн2!$A$2+((осн2!O35*осн2!$B$2)*осн2!$D$1+осн2!$A$2)*осн2!$E$2</f>
        <v>2457527.4720000001</v>
      </c>
      <c r="G130" s="163"/>
      <c r="H130" s="164"/>
      <c r="I130" s="45">
        <f>(осн2!N35*осн2!$B$2)*осн2!$D$1+осн2!$A$2+((осн2!N35*осн2!$B$2)*осн2!$D$1+осн2!$A$2)*осн2!$E$2</f>
        <v>2363007.3479999998</v>
      </c>
      <c r="J130" s="45">
        <f>(осн2!O35*осн2!$B$2)*осн2!$D$1+осн2!$A$2+((осн2!O35*осн2!$B$2)*осн2!$D$1+осн2!$A$2)*осн2!$E$2</f>
        <v>2457527.4720000001</v>
      </c>
      <c r="K130" s="163"/>
      <c r="L130" s="164"/>
      <c r="M130" s="40">
        <f>(осн2!N35*осн2!$B$2)*осн2!$D$1+осн2!$A$2+((осн2!N35*осн2!$B$2)*осн2!$D$1+осн2!$A$2)*осн2!$E$2</f>
        <v>2363007.3479999998</v>
      </c>
      <c r="N130" s="40">
        <f>(осн2!O35*осн2!$B$2)*осн2!$D$1+осн2!$A$2+((осн2!O35*осн2!$B$2)*осн2!$D$1+осн2!$A$2)*осн2!$E$2</f>
        <v>2457527.4720000001</v>
      </c>
      <c r="O130" s="45">
        <f>осн2!N35*осн2!$B$2+осн2!$A$2+(осн2!N35*осн2!$B$2+осн2!$A$2)*осн2!$E$2</f>
        <v>1181503.6739999999</v>
      </c>
      <c r="P130" s="45">
        <f>осн2!O35*осн2!$B$2+осн2!$A$2+(осн2!O35*осн2!$B$2+осн2!$A$2)*осн2!$E$2</f>
        <v>1228763.736</v>
      </c>
      <c r="Q130" s="40">
        <f>(осн2!N35*осн2!$B$2)*осн2!$D$1+осн2!$A$2+((осн2!N35*осн2!$B$2)*осн2!$D$1+осн2!$A$2)*осн2!$E$2</f>
        <v>2363007.3479999998</v>
      </c>
      <c r="R130" s="40">
        <f>(осн2!O35*осн2!$B$2)*осн2!$D$1+осн2!$A$2+((осн2!O35*осн2!$B$2)*осн2!$D$1+осн2!$A$2)*осн2!$E$2</f>
        <v>2457527.4720000001</v>
      </c>
      <c r="S130" s="40">
        <f t="shared" si="2"/>
        <v>1181503.6739999999</v>
      </c>
      <c r="T130" s="40">
        <f t="shared" si="3"/>
        <v>1228763.736</v>
      </c>
      <c r="U130"/>
      <c r="V130"/>
      <c r="W130"/>
      <c r="X130"/>
      <c r="Y130"/>
    </row>
    <row r="131" spans="1:25" ht="15" hidden="1" customHeight="1" x14ac:dyDescent="0.3">
      <c r="A131" s="147"/>
      <c r="B131" s="189"/>
      <c r="C131" s="186"/>
      <c r="D131" s="46" t="s">
        <v>47</v>
      </c>
      <c r="E131" s="45">
        <f>(осн2!N36*осн2!$B$2)*осн2!$D$1+осн2!$A$2+((осн2!N36*осн2!$B$2)*осн2!$D$1+осн2!$A$2)*осн2!$E$2</f>
        <v>3165324.2759999996</v>
      </c>
      <c r="F131" s="45">
        <f>(осн2!O36*осн2!$B$2)*осн2!$D$1+осн2!$A$2+((осн2!O36*осн2!$B$2)*осн2!$D$1+осн2!$A$2)*осн2!$E$2</f>
        <v>3291937.3319999999</v>
      </c>
      <c r="G131" s="163"/>
      <c r="H131" s="164"/>
      <c r="I131" s="45">
        <f>(осн2!N36*осн2!$B$2)*осн2!$D$1+осн2!$A$2+((осн2!N36*осн2!$B$2)*осн2!$D$1+осн2!$A$2)*осн2!$E$2</f>
        <v>3165324.2759999996</v>
      </c>
      <c r="J131" s="45">
        <f>(осн2!O36*осн2!$B$2)*осн2!$D$1+осн2!$A$2+((осн2!O36*осн2!$B$2)*осн2!$D$1+осн2!$A$2)*осн2!$E$2</f>
        <v>3291937.3319999999</v>
      </c>
      <c r="K131" s="163"/>
      <c r="L131" s="164"/>
      <c r="M131" s="40">
        <f>(осн2!N36*осн2!$B$2)*осн2!$D$1+осн2!$A$2+((осн2!N36*осн2!$B$2)*осн2!$D$1+осн2!$A$2)*осн2!$E$2</f>
        <v>3165324.2759999996</v>
      </c>
      <c r="N131" s="40">
        <f>(осн2!O36*осн2!$B$2)*осн2!$D$1+осн2!$A$2+((осн2!O36*осн2!$B$2)*осн2!$D$1+осн2!$A$2)*осн2!$E$2</f>
        <v>3291937.3319999999</v>
      </c>
      <c r="O131" s="45">
        <f>осн2!N36*осн2!$B$2+осн2!$A$2+(осн2!N36*осн2!$B$2+осн2!$A$2)*осн2!$E$2</f>
        <v>1582662.1379999998</v>
      </c>
      <c r="P131" s="45">
        <f>осн2!O36*осн2!$B$2+осн2!$A$2+(осн2!O36*осн2!$B$2+осн2!$A$2)*осн2!$E$2</f>
        <v>1645968.666</v>
      </c>
      <c r="Q131" s="40">
        <f>(осн2!N36*осн2!$B$2)*осн2!$D$1+осн2!$A$2+((осн2!N36*осн2!$B$2)*осн2!$D$1+осн2!$A$2)*осн2!$E$2</f>
        <v>3165324.2759999996</v>
      </c>
      <c r="R131" s="40">
        <f>(осн2!O36*осн2!$B$2)*осн2!$D$1+осн2!$A$2+((осн2!O36*осн2!$B$2)*осн2!$D$1+осн2!$A$2)*осн2!$E$2</f>
        <v>3291937.3319999999</v>
      </c>
      <c r="S131" s="40">
        <f t="shared" si="2"/>
        <v>1582662.1379999998</v>
      </c>
      <c r="T131" s="40">
        <f t="shared" si="3"/>
        <v>1645968.666</v>
      </c>
      <c r="U131"/>
      <c r="V131"/>
      <c r="W131"/>
      <c r="X131"/>
      <c r="Y131"/>
    </row>
    <row r="132" spans="1:25" ht="15" hidden="1" customHeight="1" x14ac:dyDescent="0.3">
      <c r="A132" s="147"/>
      <c r="B132" s="189"/>
      <c r="C132" s="186"/>
      <c r="D132" s="46" t="s">
        <v>48</v>
      </c>
      <c r="E132" s="45">
        <f>(осн2!N37*осн2!$B$2)*осн2!$D$1+осн2!$A$2+((осн2!N37*осн2!$B$2)*осн2!$D$1+осн2!$A$2)*осн2!$E$2</f>
        <v>4241535.96</v>
      </c>
      <c r="F132" s="45">
        <f>(осн2!O37*осн2!$B$2)*осн2!$D$1+осн2!$A$2+((осн2!O37*осн2!$B$2)*осн2!$D$1+осн2!$A$2)*осн2!$E$2</f>
        <v>4411197.54</v>
      </c>
      <c r="G132" s="163"/>
      <c r="H132" s="164"/>
      <c r="I132" s="45">
        <f>(осн2!N37*осн2!$B$2)*осн2!$D$1+осн2!$A$2+((осн2!N37*осн2!$B$2)*осн2!$D$1+осн2!$A$2)*осн2!$E$2</f>
        <v>4241535.96</v>
      </c>
      <c r="J132" s="45">
        <f>(осн2!O37*осн2!$B$2)*осн2!$D$1+осн2!$A$2+((осн2!O37*осн2!$B$2)*осн2!$D$1+осн2!$A$2)*осн2!$E$2</f>
        <v>4411197.54</v>
      </c>
      <c r="K132" s="163"/>
      <c r="L132" s="164"/>
      <c r="M132" s="40">
        <f>(осн2!N37*осн2!$B$2)*осн2!$D$1+осн2!$A$2+((осн2!N37*осн2!$B$2)*осн2!$D$1+осн2!$A$2)*осн2!$E$2</f>
        <v>4241535.96</v>
      </c>
      <c r="N132" s="40">
        <f>(осн2!O37*осн2!$B$2)*осн2!$D$1+осн2!$A$2+((осн2!O37*осн2!$B$2)*осн2!$D$1+осн2!$A$2)*осн2!$E$2</f>
        <v>4411197.54</v>
      </c>
      <c r="O132" s="45">
        <f>осн2!N37*осн2!$B$2+осн2!$A$2+(осн2!N37*осн2!$B$2+осн2!$A$2)*осн2!$E$2</f>
        <v>2120767.98</v>
      </c>
      <c r="P132" s="45">
        <f>осн2!O37*осн2!$B$2+осн2!$A$2+(осн2!O37*осн2!$B$2+осн2!$A$2)*осн2!$E$2</f>
        <v>2205598.77</v>
      </c>
      <c r="Q132" s="40">
        <f>(осн2!N37*осн2!$B$2)*осн2!$D$1+осн2!$A$2+((осн2!N37*осн2!$B$2)*осн2!$D$1+осн2!$A$2)*осн2!$E$2</f>
        <v>4241535.96</v>
      </c>
      <c r="R132" s="40">
        <f>(осн2!O37*осн2!$B$2)*осн2!$D$1+осн2!$A$2+((осн2!O37*осн2!$B$2)*осн2!$D$1+осн2!$A$2)*осн2!$E$2</f>
        <v>4411197.54</v>
      </c>
      <c r="S132" s="40">
        <f t="shared" si="2"/>
        <v>2120767.98</v>
      </c>
      <c r="T132" s="40">
        <f t="shared" si="3"/>
        <v>2205598.77</v>
      </c>
      <c r="U132"/>
      <c r="V132"/>
      <c r="W132"/>
      <c r="X132"/>
      <c r="Y132"/>
    </row>
    <row r="133" spans="1:25" ht="15" hidden="1" customHeight="1" x14ac:dyDescent="0.3">
      <c r="A133" s="147"/>
      <c r="B133" s="189"/>
      <c r="C133" s="186"/>
      <c r="D133" s="46" t="s">
        <v>49</v>
      </c>
      <c r="E133" s="45">
        <f>(осн2!N38*осн2!$B$2)*осн2!$D$1+осн2!$A$2+((осн2!N38*осн2!$B$2)*осн2!$D$1+осн2!$A$2)*осн2!$E$2</f>
        <v>5683666.824</v>
      </c>
      <c r="F133" s="45">
        <f>(осн2!O38*осн2!$B$2)*осн2!$D$1+осн2!$A$2+((осн2!O38*осн2!$B$2)*осн2!$D$1+осн2!$A$2)*осн2!$E$2</f>
        <v>5911013.4119999995</v>
      </c>
      <c r="G133" s="163"/>
      <c r="H133" s="164"/>
      <c r="I133" s="45">
        <f>(осн2!N38*осн2!$B$2)*осн2!$D$1+осн2!$A$2+((осн2!N38*осн2!$B$2)*осн2!$D$1+осн2!$A$2)*осн2!$E$2</f>
        <v>5683666.824</v>
      </c>
      <c r="J133" s="45">
        <f>(осн2!O38*осн2!$B$2)*осн2!$D$1+осн2!$A$2+((осн2!O38*осн2!$B$2)*осн2!$D$1+осн2!$A$2)*осн2!$E$2</f>
        <v>5911013.4119999995</v>
      </c>
      <c r="K133" s="163"/>
      <c r="L133" s="164"/>
      <c r="M133" s="40">
        <f>(осн2!N38*осн2!$B$2)*осн2!$D$1+осн2!$A$2+((осн2!N38*осн2!$B$2)*осн2!$D$1+осн2!$A$2)*осн2!$E$2</f>
        <v>5683666.824</v>
      </c>
      <c r="N133" s="40">
        <f>(осн2!O38*осн2!$B$2)*осн2!$D$1+осн2!$A$2+((осн2!O38*осн2!$B$2)*осн2!$D$1+осн2!$A$2)*осн2!$E$2</f>
        <v>5911013.4119999995</v>
      </c>
      <c r="O133" s="45">
        <f>осн2!N38*осн2!$B$2+осн2!$A$2+(осн2!N38*осн2!$B$2+осн2!$A$2)*осн2!$E$2</f>
        <v>2841833.412</v>
      </c>
      <c r="P133" s="45">
        <f>осн2!O38*осн2!$B$2+осн2!$A$2+(осн2!O38*осн2!$B$2+осн2!$A$2)*осн2!$E$2</f>
        <v>2955506.7059999998</v>
      </c>
      <c r="Q133" s="40">
        <f>(осн2!N38*осн2!$B$2)*осн2!$D$1+осн2!$A$2+((осн2!N38*осн2!$B$2)*осн2!$D$1+осн2!$A$2)*осн2!$E$2</f>
        <v>5683666.824</v>
      </c>
      <c r="R133" s="40">
        <f>(осн2!O38*осн2!$B$2)*осн2!$D$1+осн2!$A$2+((осн2!O38*осн2!$B$2)*осн2!$D$1+осн2!$A$2)*осн2!$E$2</f>
        <v>5911013.4119999995</v>
      </c>
      <c r="S133" s="40">
        <f t="shared" si="2"/>
        <v>2841833.412</v>
      </c>
      <c r="T133" s="40">
        <f t="shared" si="3"/>
        <v>2955506.7059999998</v>
      </c>
      <c r="U133"/>
      <c r="V133"/>
      <c r="W133"/>
      <c r="X133"/>
      <c r="Y133"/>
    </row>
    <row r="134" spans="1:25" ht="15" hidden="1" customHeight="1" x14ac:dyDescent="0.3">
      <c r="A134" s="147"/>
      <c r="B134" s="189"/>
      <c r="C134" s="186"/>
      <c r="D134" s="46" t="s">
        <v>50</v>
      </c>
      <c r="E134" s="45">
        <f>(осн2!N39*осн2!$B$2)*осн2!$D$1+осн2!$A$2+((осн2!N39*осн2!$B$2)*осн2!$D$1+осн2!$A$2)*осн2!$E$2</f>
        <v>7616102.5559999999</v>
      </c>
      <c r="F134" s="45">
        <f>(осн2!O39*осн2!$B$2)*осн2!$D$1+осн2!$A$2+((осн2!O39*осн2!$B$2)*осн2!$D$1+осн2!$A$2)*осн2!$E$2</f>
        <v>7920746.46</v>
      </c>
      <c r="G134" s="163"/>
      <c r="H134" s="164"/>
      <c r="I134" s="45">
        <f>(осн2!N39*осн2!$B$2)*осн2!$D$1+осн2!$A$2+((осн2!N39*осн2!$B$2)*осн2!$D$1+осн2!$A$2)*осн2!$E$2</f>
        <v>7616102.5559999999</v>
      </c>
      <c r="J134" s="45">
        <f>(осн2!O39*осн2!$B$2)*осн2!$D$1+осн2!$A$2+((осн2!O39*осн2!$B$2)*осн2!$D$1+осн2!$A$2)*осн2!$E$2</f>
        <v>7920746.46</v>
      </c>
      <c r="K134" s="163"/>
      <c r="L134" s="164"/>
      <c r="M134" s="40">
        <f>(осн2!N39*осн2!$B$2)*осн2!$D$1+осн2!$A$2+((осн2!N39*осн2!$B$2)*осн2!$D$1+осн2!$A$2)*осн2!$E$2</f>
        <v>7616102.5559999999</v>
      </c>
      <c r="N134" s="40">
        <f>(осн2!O39*осн2!$B$2)*осн2!$D$1+осн2!$A$2+((осн2!O39*осн2!$B$2)*осн2!$D$1+осн2!$A$2)*осн2!$E$2</f>
        <v>7920746.46</v>
      </c>
      <c r="O134" s="45">
        <f>осн2!N39*осн2!$B$2+осн2!$A$2+(осн2!N39*осн2!$B$2+осн2!$A$2)*осн2!$E$2</f>
        <v>3808051.2779999999</v>
      </c>
      <c r="P134" s="45">
        <f>осн2!O39*осн2!$B$2+осн2!$A$2+(осн2!O39*осн2!$B$2+осн2!$A$2)*осн2!$E$2</f>
        <v>3960373.23</v>
      </c>
      <c r="Q134" s="40">
        <f>(осн2!N39*осн2!$B$2)*осн2!$D$1+осн2!$A$2+((осн2!N39*осн2!$B$2)*осн2!$D$1+осн2!$A$2)*осн2!$E$2</f>
        <v>7616102.5559999999</v>
      </c>
      <c r="R134" s="40">
        <f>(осн2!O39*осн2!$B$2)*осн2!$D$1+осн2!$A$2+((осн2!O39*осн2!$B$2)*осн2!$D$1+осн2!$A$2)*осн2!$E$2</f>
        <v>7920746.46</v>
      </c>
      <c r="S134" s="40">
        <f t="shared" si="2"/>
        <v>3808051.2779999999</v>
      </c>
      <c r="T134" s="40">
        <f t="shared" si="3"/>
        <v>3960373.23</v>
      </c>
      <c r="U134"/>
      <c r="V134"/>
      <c r="W134"/>
      <c r="X134"/>
      <c r="Y134"/>
    </row>
    <row r="135" spans="1:25" ht="15" hidden="1" customHeight="1" x14ac:dyDescent="0.3">
      <c r="A135" s="147"/>
      <c r="B135" s="189"/>
      <c r="C135" s="186"/>
      <c r="D135" s="117" t="s">
        <v>51</v>
      </c>
      <c r="E135" s="44">
        <f>(осн2!N40*осн2!$B$2)*осн2!$D$1+осн2!$A$2+((осн2!N40*осн2!$B$2)*осн2!$D$1+осн2!$A$2)*осн2!$E$2</f>
        <v>1254531.3959999999</v>
      </c>
      <c r="F135" s="44">
        <f>(осн2!O40*осн2!$B$2)*осн2!$D$1+осн2!$A$2+((осн2!O40*осн2!$B$2)*осн2!$D$1+осн2!$A$2)*осн2!$E$2</f>
        <v>1304712.3119999999</v>
      </c>
      <c r="G135" s="163"/>
      <c r="H135" s="164"/>
      <c r="I135" s="44">
        <f>(осн2!N40*осн2!$B$2)*осн2!$D$1+осн2!$A$2+((осн2!N40*осн2!$B$2)*осн2!$D$1+осн2!$A$2)*осн2!$E$2</f>
        <v>1254531.3959999999</v>
      </c>
      <c r="J135" s="44">
        <f>(осн2!O40*осн2!$B$2)*осн2!$D$1+осн2!$A$2+((осн2!O40*осн2!$B$2)*осн2!$D$1+осн2!$A$2)*осн2!$E$2</f>
        <v>1304712.3119999999</v>
      </c>
      <c r="K135" s="163"/>
      <c r="L135" s="164"/>
      <c r="M135" s="39">
        <f>(осн2!N40*осн2!$B$2)*осн2!$D$1+осн2!$A$2+((осн2!N40*осн2!$B$2)*осн2!$D$1+осн2!$A$2)*осн2!$E$2</f>
        <v>1254531.3959999999</v>
      </c>
      <c r="N135" s="39">
        <f>(осн2!O40*осн2!$B$2)*осн2!$D$1+осн2!$A$2+((осн2!O40*осн2!$B$2)*осн2!$D$1+осн2!$A$2)*осн2!$E$2</f>
        <v>1304712.3119999999</v>
      </c>
      <c r="O135" s="44">
        <f>осн2!N40*осн2!$B$2+осн2!$A$2+(осн2!N40*осн2!$B$2+осн2!$A$2)*осн2!$E$2</f>
        <v>627265.69799999997</v>
      </c>
      <c r="P135" s="44">
        <f>осн2!O40*осн2!$B$2+осн2!$A$2+(осн2!O40*осн2!$B$2+осн2!$A$2)*осн2!$E$2</f>
        <v>652356.15599999996</v>
      </c>
      <c r="Q135" s="39">
        <f>(осн2!N40*осн2!$B$2)*осн2!$D$1+осн2!$A$2+((осн2!N40*осн2!$B$2)*осн2!$D$1+осн2!$A$2)*осн2!$E$2</f>
        <v>1254531.3959999999</v>
      </c>
      <c r="R135" s="39">
        <f>(осн2!O40*осн2!$B$2)*осн2!$D$1+осн2!$A$2+((осн2!O40*осн2!$B$2)*осн2!$D$1+осн2!$A$2)*осн2!$E$2</f>
        <v>1304712.3119999999</v>
      </c>
      <c r="S135" s="39">
        <f t="shared" si="2"/>
        <v>627265.69799999997</v>
      </c>
      <c r="T135" s="39">
        <f t="shared" si="3"/>
        <v>652356.15599999996</v>
      </c>
      <c r="U135"/>
      <c r="V135"/>
      <c r="W135"/>
      <c r="X135"/>
      <c r="Y135"/>
    </row>
    <row r="136" spans="1:25" ht="15" hidden="1" customHeight="1" x14ac:dyDescent="0.3">
      <c r="A136" s="147"/>
      <c r="B136" s="189"/>
      <c r="C136" s="186"/>
      <c r="D136" s="46" t="s">
        <v>52</v>
      </c>
      <c r="E136" s="45">
        <f>(осн2!N41*осн2!$B$2)*осн2!$D$1+осн2!$A$2+((осн2!N41*осн2!$B$2)*осн2!$D$1+осн2!$A$2)*осн2!$E$2</f>
        <v>2505809.5319999997</v>
      </c>
      <c r="F136" s="45">
        <f>(осн2!O41*осн2!$B$2)*осн2!$D$1+осн2!$A$2+((осн2!O41*осн2!$B$2)*осн2!$D$1+осн2!$A$2)*осн2!$E$2</f>
        <v>2606041.7999999998</v>
      </c>
      <c r="G136" s="163"/>
      <c r="H136" s="164"/>
      <c r="I136" s="45">
        <f>(осн2!N41*осн2!$B$2)*осн2!$D$1+осн2!$A$2+((осн2!N41*осн2!$B$2)*осн2!$D$1+осн2!$A$2)*осн2!$E$2</f>
        <v>2505809.5319999997</v>
      </c>
      <c r="J136" s="45">
        <f>(осн2!O41*осн2!$B$2)*осн2!$D$1+осн2!$A$2+((осн2!O41*осн2!$B$2)*осн2!$D$1+осн2!$A$2)*осн2!$E$2</f>
        <v>2606041.7999999998</v>
      </c>
      <c r="K136" s="163"/>
      <c r="L136" s="164"/>
      <c r="M136" s="40">
        <f>(осн2!N41*осн2!$B$2)*осн2!$D$1+осн2!$A$2+((осн2!N41*осн2!$B$2)*осн2!$D$1+осн2!$A$2)*осн2!$E$2</f>
        <v>2505809.5319999997</v>
      </c>
      <c r="N136" s="40">
        <f>(осн2!O41*осн2!$B$2)*осн2!$D$1+осн2!$A$2+((осн2!O41*осн2!$B$2)*осн2!$D$1+осн2!$A$2)*осн2!$E$2</f>
        <v>2606041.7999999998</v>
      </c>
      <c r="O136" s="45">
        <f>осн2!N41*осн2!$B$2+осн2!$A$2+(осн2!N41*осн2!$B$2+осн2!$A$2)*осн2!$E$2</f>
        <v>1252904.7659999998</v>
      </c>
      <c r="P136" s="45">
        <f>осн2!O41*осн2!$B$2+осн2!$A$2+(осн2!O41*осн2!$B$2+осн2!$A$2)*осн2!$E$2</f>
        <v>1303020.8999999999</v>
      </c>
      <c r="Q136" s="40">
        <f>(осн2!N41*осн2!$B$2)*осн2!$D$1+осн2!$A$2+((осн2!N41*осн2!$B$2)*осн2!$D$1+осн2!$A$2)*осн2!$E$2</f>
        <v>2505809.5319999997</v>
      </c>
      <c r="R136" s="40">
        <f>(осн2!O41*осн2!$B$2)*осн2!$D$1+осн2!$A$2+((осн2!O41*осн2!$B$2)*осн2!$D$1+осн2!$A$2)*осн2!$E$2</f>
        <v>2606041.7999999998</v>
      </c>
      <c r="S136" s="40">
        <f t="shared" si="2"/>
        <v>1252904.7659999998</v>
      </c>
      <c r="T136" s="40">
        <f t="shared" si="3"/>
        <v>1303020.8999999999</v>
      </c>
      <c r="U136"/>
      <c r="V136"/>
      <c r="W136"/>
      <c r="X136"/>
      <c r="Y136"/>
    </row>
    <row r="137" spans="1:25" ht="15" hidden="1" customHeight="1" x14ac:dyDescent="0.3">
      <c r="A137" s="147"/>
      <c r="B137" s="189"/>
      <c r="C137" s="186"/>
      <c r="D137" s="46" t="s">
        <v>53</v>
      </c>
      <c r="E137" s="45">
        <f>(осн2!N42*осн2!$B$2)*осн2!$D$1+осн2!$A$2+((осн2!N42*осн2!$B$2)*осн2!$D$1+осн2!$A$2)*осн2!$E$2</f>
        <v>3356678.2680000002</v>
      </c>
      <c r="F137" s="45">
        <f>(осн2!O42*осн2!$B$2)*осн2!$D$1+осн2!$A$2+((осн2!O42*осн2!$B$2)*осн2!$D$1+осн2!$A$2)*осн2!$E$2</f>
        <v>3490944.8039999995</v>
      </c>
      <c r="G137" s="163"/>
      <c r="H137" s="164"/>
      <c r="I137" s="45">
        <f>(осн2!N42*осн2!$B$2)*осн2!$D$1+осн2!$A$2+((осн2!N42*осн2!$B$2)*осн2!$D$1+осн2!$A$2)*осн2!$E$2</f>
        <v>3356678.2680000002</v>
      </c>
      <c r="J137" s="45">
        <f>(осн2!O42*осн2!$B$2)*осн2!$D$1+осн2!$A$2+((осн2!O42*осн2!$B$2)*осн2!$D$1+осн2!$A$2)*осн2!$E$2</f>
        <v>3490944.8039999995</v>
      </c>
      <c r="K137" s="163"/>
      <c r="L137" s="164"/>
      <c r="M137" s="40">
        <f>(осн2!N42*осн2!$B$2)*осн2!$D$1+осн2!$A$2+((осн2!N42*осн2!$B$2)*осн2!$D$1+осн2!$A$2)*осн2!$E$2</f>
        <v>3356678.2680000002</v>
      </c>
      <c r="N137" s="40">
        <f>(осн2!O42*осн2!$B$2)*осн2!$D$1+осн2!$A$2+((осн2!O42*осн2!$B$2)*осн2!$D$1+осн2!$A$2)*осн2!$E$2</f>
        <v>3490944.8039999995</v>
      </c>
      <c r="O137" s="45">
        <f>осн2!N42*осн2!$B$2+осн2!$A$2+(осн2!N42*осн2!$B$2+осн2!$A$2)*осн2!$E$2</f>
        <v>1678339.1340000001</v>
      </c>
      <c r="P137" s="45">
        <f>осн2!O42*осн2!$B$2+осн2!$A$2+(осн2!O42*осн2!$B$2+осн2!$A$2)*осн2!$E$2</f>
        <v>1745472.4019999998</v>
      </c>
      <c r="Q137" s="40">
        <f>(осн2!N42*осн2!$B$2)*осн2!$D$1+осн2!$A$2+((осн2!N42*осн2!$B$2)*осн2!$D$1+осн2!$A$2)*осн2!$E$2</f>
        <v>3356678.2680000002</v>
      </c>
      <c r="R137" s="40">
        <f>(осн2!O42*осн2!$B$2)*осн2!$D$1+осн2!$A$2+((осн2!O42*осн2!$B$2)*осн2!$D$1+осн2!$A$2)*осн2!$E$2</f>
        <v>3490944.8039999995</v>
      </c>
      <c r="S137" s="40">
        <f t="shared" si="2"/>
        <v>1678339.1340000001</v>
      </c>
      <c r="T137" s="40">
        <f t="shared" si="3"/>
        <v>1745472.4019999998</v>
      </c>
      <c r="U137"/>
      <c r="V137"/>
      <c r="W137"/>
      <c r="X137"/>
      <c r="Y137"/>
    </row>
    <row r="138" spans="1:25" ht="15" hidden="1" customHeight="1" x14ac:dyDescent="0.3">
      <c r="A138" s="147"/>
      <c r="B138" s="189"/>
      <c r="C138" s="186"/>
      <c r="D138" s="46" t="s">
        <v>54</v>
      </c>
      <c r="E138" s="45">
        <f>(осн2!N43*осн2!$B$2)*осн2!$D$1+осн2!$A$2+((осн2!N43*осн2!$B$2)*осн2!$D$1+осн2!$A$2)*осн2!$E$2</f>
        <v>4497945.24</v>
      </c>
      <c r="F138" s="45">
        <f>(осн2!O43*осн2!$B$2)*осн2!$D$1+осн2!$A$2+((осн2!O43*осн2!$B$2)*осн2!$D$1+осн2!$A$2)*осн2!$E$2</f>
        <v>4677862.9079999998</v>
      </c>
      <c r="G138" s="163"/>
      <c r="H138" s="164"/>
      <c r="I138" s="45">
        <f>(осн2!N43*осн2!$B$2)*осн2!$D$1+осн2!$A$2+((осн2!N43*осн2!$B$2)*осн2!$D$1+осн2!$A$2)*осн2!$E$2</f>
        <v>4497945.24</v>
      </c>
      <c r="J138" s="45">
        <f>(осн2!O43*осн2!$B$2)*осн2!$D$1+осн2!$A$2+((осн2!O43*осн2!$B$2)*осн2!$D$1+осн2!$A$2)*осн2!$E$2</f>
        <v>4677862.9079999998</v>
      </c>
      <c r="K138" s="163"/>
      <c r="L138" s="164"/>
      <c r="M138" s="40">
        <f>(осн2!N43*осн2!$B$2)*осн2!$D$1+осн2!$A$2+((осн2!N43*осн2!$B$2)*осн2!$D$1+осн2!$A$2)*осн2!$E$2</f>
        <v>4497945.24</v>
      </c>
      <c r="N138" s="40">
        <f>(осн2!O43*осн2!$B$2)*осн2!$D$1+осн2!$A$2+((осн2!O43*осн2!$B$2)*осн2!$D$1+осн2!$A$2)*осн2!$E$2</f>
        <v>4677862.9079999998</v>
      </c>
      <c r="O138" s="45">
        <f>осн2!N43*осн2!$B$2+осн2!$A$2+(осн2!N43*осн2!$B$2+осн2!$A$2)*осн2!$E$2</f>
        <v>2248972.62</v>
      </c>
      <c r="P138" s="45">
        <f>осн2!O43*осн2!$B$2+осн2!$A$2+(осн2!O43*осн2!$B$2+осн2!$A$2)*осн2!$E$2</f>
        <v>2338931.4539999999</v>
      </c>
      <c r="Q138" s="40">
        <f>(осн2!N43*осн2!$B$2)*осн2!$D$1+осн2!$A$2+((осн2!N43*осн2!$B$2)*осн2!$D$1+осн2!$A$2)*осн2!$E$2</f>
        <v>4497945.24</v>
      </c>
      <c r="R138" s="40">
        <f>(осн2!O43*осн2!$B$2)*осн2!$D$1+осн2!$A$2+((осн2!O43*осн2!$B$2)*осн2!$D$1+осн2!$A$2)*осн2!$E$2</f>
        <v>4677862.9079999998</v>
      </c>
      <c r="S138" s="40">
        <f t="shared" si="2"/>
        <v>2248972.62</v>
      </c>
      <c r="T138" s="40">
        <f t="shared" si="3"/>
        <v>2338931.4539999999</v>
      </c>
      <c r="U138"/>
      <c r="V138"/>
      <c r="W138"/>
      <c r="X138"/>
      <c r="Y138"/>
    </row>
    <row r="139" spans="1:25" ht="15" hidden="1" customHeight="1" x14ac:dyDescent="0.3">
      <c r="A139" s="147"/>
      <c r="B139" s="189"/>
      <c r="C139" s="186"/>
      <c r="D139" s="46" t="s">
        <v>55</v>
      </c>
      <c r="E139" s="45">
        <f>(осн2!N44*осн2!$B$2)*осн2!$D$1+осн2!$A$2+((осн2!N44*осн2!$B$2)*осн2!$D$1+осн2!$A$2)*осн2!$E$2</f>
        <v>6027247.1879999992</v>
      </c>
      <c r="F139" s="45">
        <f>(осн2!O44*осн2!$B$2)*осн2!$D$1+осн2!$A$2+((осн2!O44*осн2!$B$2)*осн2!$D$1+осн2!$A$2)*осн2!$E$2</f>
        <v>6268337.4719999991</v>
      </c>
      <c r="G139" s="163"/>
      <c r="H139" s="164"/>
      <c r="I139" s="45">
        <f>(осн2!N44*осн2!$B$2)*осн2!$D$1+осн2!$A$2+((осн2!N44*осн2!$B$2)*осн2!$D$1+осн2!$A$2)*осн2!$E$2</f>
        <v>6027247.1879999992</v>
      </c>
      <c r="J139" s="45">
        <f>(осн2!O44*осн2!$B$2)*осн2!$D$1+осн2!$A$2+((осн2!O44*осн2!$B$2)*осн2!$D$1+осн2!$A$2)*осн2!$E$2</f>
        <v>6268337.4719999991</v>
      </c>
      <c r="K139" s="163"/>
      <c r="L139" s="164"/>
      <c r="M139" s="40">
        <f>(осн2!N44*осн2!$B$2)*осн2!$D$1+осн2!$A$2+((осн2!N44*осн2!$B$2)*осн2!$D$1+осн2!$A$2)*осн2!$E$2</f>
        <v>6027247.1879999992</v>
      </c>
      <c r="N139" s="40">
        <f>(осн2!O44*осн2!$B$2)*осн2!$D$1+осн2!$A$2+((осн2!O44*осн2!$B$2)*осн2!$D$1+осн2!$A$2)*осн2!$E$2</f>
        <v>6268337.4719999991</v>
      </c>
      <c r="O139" s="45">
        <f>осн2!N44*осн2!$B$2+осн2!$A$2+(осн2!N44*осн2!$B$2+осн2!$A$2)*осн2!$E$2</f>
        <v>3013623.5939999996</v>
      </c>
      <c r="P139" s="45">
        <f>осн2!O44*осн2!$B$2+осн2!$A$2+(осн2!O44*осн2!$B$2+осн2!$A$2)*осн2!$E$2</f>
        <v>3134168.7359999996</v>
      </c>
      <c r="Q139" s="40">
        <f>(осн2!N44*осн2!$B$2)*осн2!$D$1+осн2!$A$2+((осн2!N44*осн2!$B$2)*осн2!$D$1+осн2!$A$2)*осн2!$E$2</f>
        <v>6027247.1879999992</v>
      </c>
      <c r="R139" s="40">
        <f>(осн2!O44*осн2!$B$2)*осн2!$D$1+осн2!$A$2+((осн2!O44*осн2!$B$2)*осн2!$D$1+осн2!$A$2)*осн2!$E$2</f>
        <v>6268337.4719999991</v>
      </c>
      <c r="S139" s="40">
        <f t="shared" si="2"/>
        <v>3013623.5939999996</v>
      </c>
      <c r="T139" s="40">
        <f t="shared" si="3"/>
        <v>3134168.7359999996</v>
      </c>
      <c r="U139"/>
      <c r="V139"/>
      <c r="W139"/>
      <c r="X139"/>
      <c r="Y139"/>
    </row>
    <row r="140" spans="1:25" ht="15" hidden="1" customHeight="1" x14ac:dyDescent="0.3">
      <c r="A140" s="147"/>
      <c r="B140" s="189"/>
      <c r="C140" s="186"/>
      <c r="D140" s="46" t="s">
        <v>56</v>
      </c>
      <c r="E140" s="45">
        <f>(осн2!N45*осн2!$B$2)*осн2!$D$1+осн2!$A$2+((осн2!N45*осн2!$B$2)*осн2!$D$1+осн2!$A$2)*осн2!$E$2</f>
        <v>8076507.8760000002</v>
      </c>
      <c r="F140" s="45">
        <f>(осн2!O45*осн2!$B$2)*осн2!$D$1+осн2!$A$2+((осн2!O45*осн2!$B$2)*осн2!$D$1+осн2!$A$2)*осн2!$E$2</f>
        <v>8399568.2760000005</v>
      </c>
      <c r="G140" s="163"/>
      <c r="H140" s="164"/>
      <c r="I140" s="45">
        <f>(осн2!N45*осн2!$B$2)*осн2!$D$1+осн2!$A$2+((осн2!N45*осн2!$B$2)*осн2!$D$1+осн2!$A$2)*осн2!$E$2</f>
        <v>8076507.8760000002</v>
      </c>
      <c r="J140" s="45">
        <f>(осн2!O45*осн2!$B$2)*осн2!$D$1+осн2!$A$2+((осн2!O45*осн2!$B$2)*осн2!$D$1+осн2!$A$2)*осн2!$E$2</f>
        <v>8399568.2760000005</v>
      </c>
      <c r="K140" s="163"/>
      <c r="L140" s="164"/>
      <c r="M140" s="40">
        <f>(осн2!N45*осн2!$B$2)*осн2!$D$1+осн2!$A$2+((осн2!N45*осн2!$B$2)*осн2!$D$1+осн2!$A$2)*осн2!$E$2</f>
        <v>8076507.8760000002</v>
      </c>
      <c r="N140" s="40">
        <f>(осн2!O45*осн2!$B$2)*осн2!$D$1+осн2!$A$2+((осн2!O45*осн2!$B$2)*осн2!$D$1+осн2!$A$2)*осн2!$E$2</f>
        <v>8399568.2760000005</v>
      </c>
      <c r="O140" s="45">
        <f>осн2!N45*осн2!$B$2+осн2!$A$2+(осн2!N45*осн2!$B$2+осн2!$A$2)*осн2!$E$2</f>
        <v>4038253.9380000001</v>
      </c>
      <c r="P140" s="45">
        <f>осн2!O45*осн2!$B$2+осн2!$A$2+(осн2!O45*осн2!$B$2+осн2!$A$2)*осн2!$E$2</f>
        <v>4199784.1380000003</v>
      </c>
      <c r="Q140" s="40">
        <f>(осн2!N45*осн2!$B$2)*осн2!$D$1+осн2!$A$2+((осн2!N45*осн2!$B$2)*осн2!$D$1+осн2!$A$2)*осн2!$E$2</f>
        <v>8076507.8760000002</v>
      </c>
      <c r="R140" s="40">
        <f>(осн2!O45*осн2!$B$2)*осн2!$D$1+осн2!$A$2+((осн2!O45*осн2!$B$2)*осн2!$D$1+осн2!$A$2)*осн2!$E$2</f>
        <v>8399568.2760000005</v>
      </c>
      <c r="S140" s="40">
        <f t="shared" si="2"/>
        <v>4038253.9380000001</v>
      </c>
      <c r="T140" s="40">
        <f t="shared" si="3"/>
        <v>4199784.1380000003</v>
      </c>
      <c r="U140"/>
      <c r="V140"/>
      <c r="W140"/>
      <c r="X140"/>
      <c r="Y140"/>
    </row>
    <row r="141" spans="1:25" ht="15" hidden="1" customHeight="1" x14ac:dyDescent="0.3">
      <c r="A141" s="147"/>
      <c r="B141" s="189"/>
      <c r="C141" s="186"/>
      <c r="D141" s="117" t="s">
        <v>135</v>
      </c>
      <c r="E141" s="44">
        <f>(осн2!N46*осн2!$B$2)*осн2!$D$1+осн2!$A$2+((осн2!N46*осн2!$B$2)*осн2!$D$1+осн2!$A$2)*осн2!$E$2</f>
        <v>2000297.5319999999</v>
      </c>
      <c r="F141" s="44">
        <f>(осн2!O46*осн2!$B$2)*осн2!$D$1+осн2!$A$2+((осн2!O46*осн2!$B$2)*осн2!$D$1+осн2!$A$2)*осн2!$E$2</f>
        <v>2080309.32</v>
      </c>
      <c r="G141" s="163"/>
      <c r="H141" s="164"/>
      <c r="I141" s="44">
        <f>(осн2!N46*осн2!$B$2)*осн2!$D$1+осн2!$A$2+((осн2!N46*осн2!$B$2)*осн2!$D$1+осн2!$A$2)*осн2!$E$2</f>
        <v>2000297.5319999999</v>
      </c>
      <c r="J141" s="44">
        <f>(осн2!O46*осн2!$B$2)*осн2!$D$1+осн2!$A$2+((осн2!O46*осн2!$B$2)*осн2!$D$1+осн2!$A$2)*осн2!$E$2</f>
        <v>2080309.32</v>
      </c>
      <c r="K141" s="163"/>
      <c r="L141" s="164"/>
      <c r="M141" s="39">
        <f>(осн2!N46*осн2!$B$2)*осн2!$D$1+осн2!$A$2+((осн2!N46*осн2!$B$2)*осн2!$D$1+осн2!$A$2)*осн2!$E$2</f>
        <v>2000297.5319999999</v>
      </c>
      <c r="N141" s="39">
        <f>(осн2!O46*осн2!$B$2)*осн2!$D$1+осн2!$A$2+((осн2!O46*осн2!$B$2)*осн2!$D$1+осн2!$A$2)*осн2!$E$2</f>
        <v>2080309.32</v>
      </c>
      <c r="O141" s="44">
        <f>осн2!N46*осн2!$B$2+осн2!$A$2+(осн2!N46*осн2!$B$2+осн2!$A$2)*осн2!$E$2</f>
        <v>1000148.7659999999</v>
      </c>
      <c r="P141" s="44">
        <f>осн2!O46*осн2!$B$2+осн2!$A$2+(осн2!O46*осн2!$B$2+осн2!$A$2)*осн2!$E$2</f>
        <v>1040154.66</v>
      </c>
      <c r="Q141" s="39">
        <f>(осн2!N46*осн2!$B$2)*осн2!$D$1+осн2!$A$2+((осн2!N46*осн2!$B$2)*осн2!$D$1+осн2!$A$2)*осн2!$E$2</f>
        <v>2000297.5319999999</v>
      </c>
      <c r="R141" s="39">
        <f>(осн2!O46*осн2!$B$2)*осн2!$D$1+осн2!$A$2+((осн2!O46*осн2!$B$2)*осн2!$D$1+осн2!$A$2)*осн2!$E$2</f>
        <v>2080309.32</v>
      </c>
      <c r="S141" s="39">
        <f t="shared" si="2"/>
        <v>1000148.7659999999</v>
      </c>
      <c r="T141" s="39">
        <f t="shared" si="3"/>
        <v>1040154.66</v>
      </c>
      <c r="U141"/>
      <c r="V141"/>
      <c r="W141"/>
      <c r="X141"/>
      <c r="Y141"/>
    </row>
    <row r="142" spans="1:25" ht="15" hidden="1" customHeight="1" x14ac:dyDescent="0.3">
      <c r="A142" s="147"/>
      <c r="B142" s="189"/>
      <c r="C142" s="186"/>
      <c r="D142" s="46" t="s">
        <v>136</v>
      </c>
      <c r="E142" s="45">
        <f>(осн2!N47*осн2!$B$2)*осн2!$D$1+осн2!$A$2+((осн2!N47*осн2!$B$2)*осн2!$D$1+осн2!$A$2)*осн2!$E$2</f>
        <v>2082629.436</v>
      </c>
      <c r="F142" s="45">
        <f>(осн2!O47*осн2!$B$2)*осн2!$D$1+осн2!$A$2+((осн2!O47*осн2!$B$2)*осн2!$D$1+осн2!$A$2)*осн2!$E$2</f>
        <v>2165934.84</v>
      </c>
      <c r="G142" s="163"/>
      <c r="H142" s="164"/>
      <c r="I142" s="45">
        <f>(осн2!N47*осн2!$B$2)*осн2!$D$1+осн2!$A$2+((осн2!N47*осн2!$B$2)*осн2!$D$1+осн2!$A$2)*осн2!$E$2</f>
        <v>2082629.436</v>
      </c>
      <c r="J142" s="45">
        <f>(осн2!O47*осн2!$B$2)*осн2!$D$1+осн2!$A$2+((осн2!O47*осн2!$B$2)*осн2!$D$1+осн2!$A$2)*осн2!$E$2</f>
        <v>2165934.84</v>
      </c>
      <c r="K142" s="163"/>
      <c r="L142" s="164"/>
      <c r="M142" s="40">
        <f>(осн2!N47*осн2!$B$2)*осн2!$D$1+осн2!$A$2+((осн2!N47*осн2!$B$2)*осн2!$D$1+осн2!$A$2)*осн2!$E$2</f>
        <v>2082629.436</v>
      </c>
      <c r="N142" s="40">
        <f>(осн2!O47*осн2!$B$2)*осн2!$D$1+осн2!$A$2+((осн2!O47*осн2!$B$2)*осн2!$D$1+осн2!$A$2)*осн2!$E$2</f>
        <v>2165934.84</v>
      </c>
      <c r="O142" s="45">
        <f>осн2!N47*осн2!$B$2+осн2!$A$2+(осн2!N47*осн2!$B$2+осн2!$A$2)*осн2!$E$2</f>
        <v>1041314.718</v>
      </c>
      <c r="P142" s="45">
        <f>осн2!O47*осн2!$B$2+осн2!$A$2+(осн2!O47*осн2!$B$2+осн2!$A$2)*осн2!$E$2</f>
        <v>1082967.42</v>
      </c>
      <c r="Q142" s="40">
        <f>(осн2!N47*осн2!$B$2)*осн2!$D$1+осн2!$A$2+((осн2!N47*осн2!$B$2)*осн2!$D$1+осн2!$A$2)*осн2!$E$2</f>
        <v>2082629.436</v>
      </c>
      <c r="R142" s="40">
        <f>(осн2!O47*осн2!$B$2)*осн2!$D$1+осн2!$A$2+((осн2!O47*осн2!$B$2)*осн2!$D$1+осн2!$A$2)*осн2!$E$2</f>
        <v>2165934.84</v>
      </c>
      <c r="S142" s="40">
        <f t="shared" si="2"/>
        <v>1041314.718</v>
      </c>
      <c r="T142" s="40">
        <f t="shared" si="3"/>
        <v>1082967.42</v>
      </c>
      <c r="U142"/>
      <c r="V142"/>
      <c r="W142"/>
      <c r="X142"/>
      <c r="Y142"/>
    </row>
    <row r="143" spans="1:25" ht="15" hidden="1" customHeight="1" x14ac:dyDescent="0.3">
      <c r="A143" s="147"/>
      <c r="B143" s="189"/>
      <c r="C143" s="186"/>
      <c r="D143" s="46" t="s">
        <v>137</v>
      </c>
      <c r="E143" s="45">
        <f>(осн2!N48*осн2!$B$2)*осн2!$D$1+осн2!$A$2+((осн2!N48*осн2!$B$2)*осн2!$D$1+осн2!$A$2)*осн2!$E$2</f>
        <v>2193619.764</v>
      </c>
      <c r="F143" s="45">
        <f>(осн2!O48*осн2!$B$2)*осн2!$D$1+осн2!$A$2+((осн2!O48*осн2!$B$2)*осн2!$D$1+осн2!$A$2)*осн2!$E$2</f>
        <v>2281364.3279999997</v>
      </c>
      <c r="G143" s="163"/>
      <c r="H143" s="164"/>
      <c r="I143" s="45">
        <f>(осн2!N48*осн2!$B$2)*осн2!$D$1+осн2!$A$2+((осн2!N48*осн2!$B$2)*осн2!$D$1+осн2!$A$2)*осн2!$E$2</f>
        <v>2193619.764</v>
      </c>
      <c r="J143" s="45">
        <f>(осн2!O48*осн2!$B$2)*осн2!$D$1+осн2!$A$2+((осн2!O48*осн2!$B$2)*осн2!$D$1+осн2!$A$2)*осн2!$E$2</f>
        <v>2281364.3279999997</v>
      </c>
      <c r="K143" s="163"/>
      <c r="L143" s="164"/>
      <c r="M143" s="40">
        <f>(осн2!N48*осн2!$B$2)*осн2!$D$1+осн2!$A$2+((осн2!N48*осн2!$B$2)*осн2!$D$1+осн2!$A$2)*осн2!$E$2</f>
        <v>2193619.764</v>
      </c>
      <c r="N143" s="40">
        <f>(осн2!O48*осн2!$B$2)*осн2!$D$1+осн2!$A$2+((осн2!O48*осн2!$B$2)*осн2!$D$1+осн2!$A$2)*осн2!$E$2</f>
        <v>2281364.3279999997</v>
      </c>
      <c r="O143" s="45">
        <f>осн2!N48*осн2!$B$2+осн2!$A$2+(осн2!N48*осн2!$B$2+осн2!$A$2)*осн2!$E$2</f>
        <v>1096809.882</v>
      </c>
      <c r="P143" s="45">
        <f>осн2!O48*осн2!$B$2+осн2!$A$2+(осн2!O48*осн2!$B$2+осн2!$A$2)*осн2!$E$2</f>
        <v>1140682.1639999999</v>
      </c>
      <c r="Q143" s="40">
        <f>(осн2!N48*осн2!$B$2)*осн2!$D$1+осн2!$A$2+((осн2!N48*осн2!$B$2)*осн2!$D$1+осн2!$A$2)*осн2!$E$2</f>
        <v>2193619.764</v>
      </c>
      <c r="R143" s="40">
        <f>(осн2!O48*осн2!$B$2)*осн2!$D$1+осн2!$A$2+((осн2!O48*осн2!$B$2)*осн2!$D$1+осн2!$A$2)*осн2!$E$2</f>
        <v>2281364.3279999997</v>
      </c>
      <c r="S143" s="40">
        <f t="shared" si="2"/>
        <v>1096809.882</v>
      </c>
      <c r="T143" s="40">
        <f t="shared" si="3"/>
        <v>1140682.1639999999</v>
      </c>
      <c r="U143"/>
      <c r="V143"/>
      <c r="W143"/>
      <c r="X143"/>
      <c r="Y143"/>
    </row>
    <row r="144" spans="1:25" ht="15" hidden="1" customHeight="1" x14ac:dyDescent="0.3">
      <c r="A144" s="147"/>
      <c r="B144" s="189"/>
      <c r="C144" s="186"/>
      <c r="D144" s="46" t="s">
        <v>138</v>
      </c>
      <c r="E144" s="45">
        <f>(осн2!N49*осн2!$B$2)*осн2!$D$1+осн2!$A$2+((осн2!N49*осн2!$B$2)*осн2!$D$1+осн2!$A$2)*осн2!$E$2</f>
        <v>2398928.4359999998</v>
      </c>
      <c r="F144" s="45">
        <f>(осн2!O49*осн2!$B$2)*осн2!$D$1+осн2!$A$2+((осн2!O49*осн2!$B$2)*осн2!$D$1+осн2!$A$2)*осн2!$E$2</f>
        <v>2494885.0919999997</v>
      </c>
      <c r="G144" s="163"/>
      <c r="H144" s="164"/>
      <c r="I144" s="45">
        <f>(осн2!N49*осн2!$B$2)*осн2!$D$1+осн2!$A$2+((осн2!N49*осн2!$B$2)*осн2!$D$1+осн2!$A$2)*осн2!$E$2</f>
        <v>2398928.4359999998</v>
      </c>
      <c r="J144" s="45">
        <f>(осн2!O49*осн2!$B$2)*осн2!$D$1+осн2!$A$2+((осн2!O49*осн2!$B$2)*осн2!$D$1+осн2!$A$2)*осн2!$E$2</f>
        <v>2494885.0919999997</v>
      </c>
      <c r="K144" s="163"/>
      <c r="L144" s="164"/>
      <c r="M144" s="40">
        <f>(осн2!N49*осн2!$B$2)*осн2!$D$1+осн2!$A$2+((осн2!N49*осн2!$B$2)*осн2!$D$1+осн2!$A$2)*осн2!$E$2</f>
        <v>2398928.4359999998</v>
      </c>
      <c r="N144" s="40">
        <f>(осн2!O49*осн2!$B$2)*осн2!$D$1+осн2!$A$2+((осн2!O49*осн2!$B$2)*осн2!$D$1+осн2!$A$2)*осн2!$E$2</f>
        <v>2494885.0919999997</v>
      </c>
      <c r="O144" s="45">
        <f>осн2!N49*осн2!$B$2+осн2!$A$2+(осн2!N49*осн2!$B$2+осн2!$A$2)*осн2!$E$2</f>
        <v>1199464.2179999999</v>
      </c>
      <c r="P144" s="45">
        <f>осн2!O49*осн2!$B$2+осн2!$A$2+(осн2!O49*осн2!$B$2+осн2!$A$2)*осн2!$E$2</f>
        <v>1247442.5459999999</v>
      </c>
      <c r="Q144" s="40">
        <f>(осн2!N49*осн2!$B$2)*осн2!$D$1+осн2!$A$2+((осн2!N49*осн2!$B$2)*осн2!$D$1+осн2!$A$2)*осн2!$E$2</f>
        <v>2398928.4359999998</v>
      </c>
      <c r="R144" s="40">
        <f>(осн2!O49*осн2!$B$2)*осн2!$D$1+осн2!$A$2+((осн2!O49*осн2!$B$2)*осн2!$D$1+осн2!$A$2)*осн2!$E$2</f>
        <v>2494885.0919999997</v>
      </c>
      <c r="S144" s="40">
        <f t="shared" si="2"/>
        <v>1199464.2179999999</v>
      </c>
      <c r="T144" s="40">
        <f t="shared" si="3"/>
        <v>1247442.5459999999</v>
      </c>
      <c r="U144"/>
      <c r="V144"/>
      <c r="W144"/>
      <c r="X144"/>
      <c r="Y144"/>
    </row>
    <row r="145" spans="1:25" ht="15" hidden="1" customHeight="1" x14ac:dyDescent="0.3">
      <c r="A145" s="147"/>
      <c r="B145" s="189"/>
      <c r="C145" s="186"/>
      <c r="D145" s="46" t="s">
        <v>139</v>
      </c>
      <c r="E145" s="45">
        <f>(осн2!N50*осн2!$B$2)*осн2!$D$1+осн2!$A$2+((осн2!N50*осн2!$B$2)*осн2!$D$1+осн2!$A$2)*осн2!$E$2</f>
        <v>2496726.6</v>
      </c>
      <c r="F145" s="45">
        <f>(осн2!O50*осн2!$B$2)*осн2!$D$1+осн2!$A$2+((осн2!O50*осн2!$B$2)*осн2!$D$1+осн2!$A$2)*осн2!$E$2</f>
        <v>2596595.6639999999</v>
      </c>
      <c r="G145" s="163"/>
      <c r="H145" s="164"/>
      <c r="I145" s="45">
        <f>(осн2!N50*осн2!$B$2)*осн2!$D$1+осн2!$A$2+((осн2!N50*осн2!$B$2)*осн2!$D$1+осн2!$A$2)*осн2!$E$2</f>
        <v>2496726.6</v>
      </c>
      <c r="J145" s="45">
        <f>(осн2!O50*осн2!$B$2)*осн2!$D$1+осн2!$A$2+((осн2!O50*осн2!$B$2)*осн2!$D$1+осн2!$A$2)*осн2!$E$2</f>
        <v>2596595.6639999999</v>
      </c>
      <c r="K145" s="163"/>
      <c r="L145" s="164"/>
      <c r="M145" s="40">
        <f>(осн2!N50*осн2!$B$2)*осн2!$D$1+осн2!$A$2+((осн2!N50*осн2!$B$2)*осн2!$D$1+осн2!$A$2)*осн2!$E$2</f>
        <v>2496726.6</v>
      </c>
      <c r="N145" s="40">
        <f>(осн2!O50*осн2!$B$2)*осн2!$D$1+осн2!$A$2+((осн2!O50*осн2!$B$2)*осн2!$D$1+осн2!$A$2)*осн2!$E$2</f>
        <v>2596595.6639999999</v>
      </c>
      <c r="O145" s="45">
        <f>осн2!N50*осн2!$B$2+осн2!$A$2+(осн2!N50*осн2!$B$2+осн2!$A$2)*осн2!$E$2</f>
        <v>1248363.3</v>
      </c>
      <c r="P145" s="45">
        <f>осн2!O50*осн2!$B$2+осн2!$A$2+(осн2!O50*осн2!$B$2+осн2!$A$2)*осн2!$E$2</f>
        <v>1298297.8319999999</v>
      </c>
      <c r="Q145" s="40">
        <f>(осн2!N50*осн2!$B$2)*осн2!$D$1+осн2!$A$2+((осн2!N50*осн2!$B$2)*осн2!$D$1+осн2!$A$2)*осн2!$E$2</f>
        <v>2496726.6</v>
      </c>
      <c r="R145" s="40">
        <f>(осн2!O50*осн2!$B$2)*осн2!$D$1+осн2!$A$2+((осн2!O50*осн2!$B$2)*осн2!$D$1+осн2!$A$2)*осн2!$E$2</f>
        <v>2596595.6639999999</v>
      </c>
      <c r="S145" s="40">
        <f t="shared" si="2"/>
        <v>1248363.3</v>
      </c>
      <c r="T145" s="40">
        <f t="shared" si="3"/>
        <v>1298297.8319999999</v>
      </c>
      <c r="U145"/>
      <c r="V145"/>
      <c r="W145"/>
      <c r="X145"/>
      <c r="Y145"/>
    </row>
    <row r="146" spans="1:25" ht="15" hidden="1" customHeight="1" x14ac:dyDescent="0.3">
      <c r="A146" s="147"/>
      <c r="B146" s="189"/>
      <c r="C146" s="186"/>
      <c r="D146" s="117" t="s">
        <v>140</v>
      </c>
      <c r="E146" s="44">
        <f>(осн2!N51*осн2!$B$2)*осн2!$D$1+осн2!$A$2+((осн2!N51*осн2!$B$2)*осн2!$D$1+осн2!$A$2)*осн2!$E$2</f>
        <v>3348776.9879999999</v>
      </c>
      <c r="F146" s="44">
        <f>(осн2!O51*осн2!$B$2)*осн2!$D$1+осн2!$A$2+((осн2!O51*осн2!$B$2)*осн2!$D$1+осн2!$A$2)*осн2!$E$2</f>
        <v>3482728.4639999997</v>
      </c>
      <c r="G146" s="163"/>
      <c r="H146" s="164"/>
      <c r="I146" s="44">
        <f>(осн2!N51*осн2!$B$2)*осн2!$D$1+осн2!$A$2+((осн2!N51*осн2!$B$2)*осн2!$D$1+осн2!$A$2)*осн2!$E$2</f>
        <v>3348776.9879999999</v>
      </c>
      <c r="J146" s="44">
        <f>(осн2!O51*осн2!$B$2)*осн2!$D$1+осн2!$A$2+((осн2!O51*осн2!$B$2)*осн2!$D$1+осн2!$A$2)*осн2!$E$2</f>
        <v>3482728.4639999997</v>
      </c>
      <c r="K146" s="163"/>
      <c r="L146" s="164"/>
      <c r="M146" s="39">
        <f>(осн2!N51*осн2!$B$2)*осн2!$D$1+осн2!$A$2+((осн2!N51*осн2!$B$2)*осн2!$D$1+осн2!$A$2)*осн2!$E$2</f>
        <v>3348776.9879999999</v>
      </c>
      <c r="N146" s="39">
        <f>(осн2!O51*осн2!$B$2)*осн2!$D$1+осн2!$A$2+((осн2!O51*осн2!$B$2)*осн2!$D$1+осн2!$A$2)*осн2!$E$2</f>
        <v>3482728.4639999997</v>
      </c>
      <c r="O146" s="44">
        <f>осн2!N51*осн2!$B$2+осн2!$A$2+(осн2!N51*осн2!$B$2+осн2!$A$2)*осн2!$E$2</f>
        <v>1674388.4939999999</v>
      </c>
      <c r="P146" s="44">
        <f>осн2!O51*осн2!$B$2+осн2!$A$2+(осн2!O51*осн2!$B$2+осн2!$A$2)*осн2!$E$2</f>
        <v>1741364.2319999998</v>
      </c>
      <c r="Q146" s="39">
        <f>(осн2!N51*осн2!$B$2)*осн2!$D$1+осн2!$A$2+((осн2!N51*осн2!$B$2)*осн2!$D$1+осн2!$A$2)*осн2!$E$2</f>
        <v>3348776.9879999999</v>
      </c>
      <c r="R146" s="39">
        <f>(осн2!O51*осн2!$B$2)*осн2!$D$1+осн2!$A$2+((осн2!O51*осн2!$B$2)*осн2!$D$1+осн2!$A$2)*осн2!$E$2</f>
        <v>3482728.4639999997</v>
      </c>
      <c r="S146" s="39">
        <f t="shared" si="2"/>
        <v>1674388.4939999999</v>
      </c>
      <c r="T146" s="39">
        <f t="shared" si="3"/>
        <v>1741364.2319999998</v>
      </c>
      <c r="U146"/>
      <c r="V146"/>
      <c r="W146"/>
      <c r="X146"/>
      <c r="Y146"/>
    </row>
    <row r="147" spans="1:25" ht="15" hidden="1" customHeight="1" x14ac:dyDescent="0.3">
      <c r="A147" s="147"/>
      <c r="B147" s="189"/>
      <c r="C147" s="186"/>
      <c r="D147" s="46" t="s">
        <v>141</v>
      </c>
      <c r="E147" s="45">
        <f>(осн2!N52*осн2!$B$2)*осн2!$D$1+осн2!$A$2+((осн2!N52*осн2!$B$2)*осн2!$D$1+осн2!$A$2)*осн2!$E$2</f>
        <v>3431109.6</v>
      </c>
      <c r="F147" s="45">
        <f>(осн2!O52*осн2!$B$2)*осн2!$D$1+осн2!$A$2+((осн2!O52*осн2!$B$2)*осн2!$D$1+осн2!$A$2)*осн2!$E$2</f>
        <v>3568353.9839999997</v>
      </c>
      <c r="G147" s="163"/>
      <c r="H147" s="164"/>
      <c r="I147" s="45">
        <f>(осн2!N52*осн2!$B$2)*осн2!$D$1+осн2!$A$2+((осн2!N52*осн2!$B$2)*осн2!$D$1+осн2!$A$2)*осн2!$E$2</f>
        <v>3431109.6</v>
      </c>
      <c r="J147" s="45">
        <f>(осн2!O52*осн2!$B$2)*осн2!$D$1+осн2!$A$2+((осн2!O52*осн2!$B$2)*осн2!$D$1+осн2!$A$2)*осн2!$E$2</f>
        <v>3568353.9839999997</v>
      </c>
      <c r="K147" s="163"/>
      <c r="L147" s="164"/>
      <c r="M147" s="40">
        <f>(осн2!N52*осн2!$B$2)*осн2!$D$1+осн2!$A$2+((осн2!N52*осн2!$B$2)*осн2!$D$1+осн2!$A$2)*осн2!$E$2</f>
        <v>3431109.6</v>
      </c>
      <c r="N147" s="40">
        <f>(осн2!O52*осн2!$B$2)*осн2!$D$1+осн2!$A$2+((осн2!O52*осн2!$B$2)*осн2!$D$1+осн2!$A$2)*осн2!$E$2</f>
        <v>3568353.9839999997</v>
      </c>
      <c r="O147" s="45">
        <f>осн2!N52*осн2!$B$2+осн2!$A$2+(осн2!N52*осн2!$B$2+осн2!$A$2)*осн2!$E$2</f>
        <v>1715554.8</v>
      </c>
      <c r="P147" s="45">
        <f>осн2!O52*осн2!$B$2+осн2!$A$2+(осн2!O52*осн2!$B$2+осн2!$A$2)*осн2!$E$2</f>
        <v>1784176.9919999999</v>
      </c>
      <c r="Q147" s="40">
        <f>(осн2!N52*осн2!$B$2)*осн2!$D$1+осн2!$A$2+((осн2!N52*осн2!$B$2)*осн2!$D$1+осн2!$A$2)*осн2!$E$2</f>
        <v>3431109.6</v>
      </c>
      <c r="R147" s="40">
        <f>(осн2!O52*осн2!$B$2)*осн2!$D$1+осн2!$A$2+((осн2!O52*осн2!$B$2)*осн2!$D$1+осн2!$A$2)*осн2!$E$2</f>
        <v>3568353.9839999997</v>
      </c>
      <c r="S147" s="40">
        <f t="shared" si="2"/>
        <v>1715554.8</v>
      </c>
      <c r="T147" s="40">
        <f t="shared" si="3"/>
        <v>1784176.9919999999</v>
      </c>
      <c r="U147"/>
      <c r="V147"/>
      <c r="W147"/>
      <c r="X147"/>
      <c r="Y147"/>
    </row>
    <row r="148" spans="1:25" ht="15" hidden="1" customHeight="1" x14ac:dyDescent="0.3">
      <c r="A148" s="147"/>
      <c r="B148" s="189"/>
      <c r="C148" s="186"/>
      <c r="D148" s="46" t="s">
        <v>142</v>
      </c>
      <c r="E148" s="45">
        <f>(осн2!N53*осн2!$B$2)*осн2!$D$1+осн2!$A$2+((осн2!N53*осн2!$B$2)*осн2!$D$1+осн2!$A$2)*осн2!$E$2</f>
        <v>3542090.0159999998</v>
      </c>
      <c r="F148" s="45">
        <f>(осн2!O53*осн2!$B$2)*осн2!$D$1+осн2!$A$2+((осн2!O53*осн2!$B$2)*осн2!$D$1+осн2!$A$2)*осн2!$E$2</f>
        <v>3683773.56</v>
      </c>
      <c r="G148" s="163"/>
      <c r="H148" s="164"/>
      <c r="I148" s="45">
        <f>(осн2!N53*осн2!$B$2)*осн2!$D$1+осн2!$A$2+((осн2!N53*осн2!$B$2)*осн2!$D$1+осн2!$A$2)*осн2!$E$2</f>
        <v>3542090.0159999998</v>
      </c>
      <c r="J148" s="45">
        <f>(осн2!O53*осн2!$B$2)*осн2!$D$1+осн2!$A$2+((осн2!O53*осн2!$B$2)*осн2!$D$1+осн2!$A$2)*осн2!$E$2</f>
        <v>3683773.56</v>
      </c>
      <c r="K148" s="163"/>
      <c r="L148" s="164"/>
      <c r="M148" s="40">
        <f>(осн2!N53*осн2!$B$2)*осн2!$D$1+осн2!$A$2+((осн2!N53*осн2!$B$2)*осн2!$D$1+осн2!$A$2)*осн2!$E$2</f>
        <v>3542090.0159999998</v>
      </c>
      <c r="N148" s="40">
        <f>(осн2!O53*осн2!$B$2)*осн2!$D$1+осн2!$A$2+((осн2!O53*осн2!$B$2)*осн2!$D$1+осн2!$A$2)*осн2!$E$2</f>
        <v>3683773.56</v>
      </c>
      <c r="O148" s="45">
        <f>осн2!N53*осн2!$B$2+осн2!$A$2+(осн2!N53*осн2!$B$2+осн2!$A$2)*осн2!$E$2</f>
        <v>1771045.0079999999</v>
      </c>
      <c r="P148" s="45">
        <f>осн2!O53*осн2!$B$2+осн2!$A$2+(осн2!O53*осн2!$B$2+осн2!$A$2)*осн2!$E$2</f>
        <v>1841886.78</v>
      </c>
      <c r="Q148" s="40">
        <f>(осн2!N53*осн2!$B$2)*осн2!$D$1+осн2!$A$2+((осн2!N53*осн2!$B$2)*осн2!$D$1+осн2!$A$2)*осн2!$E$2</f>
        <v>3542090.0159999998</v>
      </c>
      <c r="R148" s="40">
        <f>(осн2!O53*осн2!$B$2)*осн2!$D$1+осн2!$A$2+((осн2!O53*осн2!$B$2)*осн2!$D$1+осн2!$A$2)*осн2!$E$2</f>
        <v>3683773.56</v>
      </c>
      <c r="S148" s="40">
        <f t="shared" si="2"/>
        <v>1771045.0079999999</v>
      </c>
      <c r="T148" s="40">
        <f t="shared" si="3"/>
        <v>1841886.78</v>
      </c>
      <c r="U148"/>
      <c r="V148"/>
      <c r="W148"/>
      <c r="X148"/>
      <c r="Y148"/>
    </row>
    <row r="149" spans="1:25" ht="15" hidden="1" customHeight="1" x14ac:dyDescent="0.3">
      <c r="A149" s="147"/>
      <c r="B149" s="189"/>
      <c r="C149" s="186"/>
      <c r="D149" s="46" t="s">
        <v>143</v>
      </c>
      <c r="E149" s="45">
        <f>(осн2!N54*осн2!$B$2)*осн2!$D$1+осн2!$A$2+((осн2!N54*осн2!$B$2)*осн2!$D$1+осн2!$A$2)*осн2!$E$2</f>
        <v>3747407.892</v>
      </c>
      <c r="F149" s="45">
        <f>(осн2!O54*осн2!$B$2)*осн2!$D$1+осн2!$A$2+((осн2!O54*осн2!$B$2)*осн2!$D$1+осн2!$A$2)*осн2!$E$2</f>
        <v>3897304.2359999996</v>
      </c>
      <c r="G149" s="163"/>
      <c r="H149" s="164"/>
      <c r="I149" s="45">
        <f>(осн2!N54*осн2!$B$2)*осн2!$D$1+осн2!$A$2+((осн2!N54*осн2!$B$2)*осн2!$D$1+осн2!$A$2)*осн2!$E$2</f>
        <v>3747407.892</v>
      </c>
      <c r="J149" s="45">
        <f>(осн2!O54*осн2!$B$2)*осн2!$D$1+осн2!$A$2+((осн2!O54*осн2!$B$2)*осн2!$D$1+осн2!$A$2)*осн2!$E$2</f>
        <v>3897304.2359999996</v>
      </c>
      <c r="K149" s="163"/>
      <c r="L149" s="164"/>
      <c r="M149" s="40">
        <f>(осн2!N54*осн2!$B$2)*осн2!$D$1+осн2!$A$2+((осн2!N54*осн2!$B$2)*осн2!$D$1+осн2!$A$2)*осн2!$E$2</f>
        <v>3747407.892</v>
      </c>
      <c r="N149" s="40">
        <f>(осн2!O54*осн2!$B$2)*осн2!$D$1+осн2!$A$2+((осн2!O54*осн2!$B$2)*осн2!$D$1+осн2!$A$2)*осн2!$E$2</f>
        <v>3897304.2359999996</v>
      </c>
      <c r="O149" s="45">
        <f>осн2!N54*осн2!$B$2+осн2!$A$2+(осн2!N54*осн2!$B$2+осн2!$A$2)*осн2!$E$2</f>
        <v>1873703.946</v>
      </c>
      <c r="P149" s="45">
        <f>осн2!O54*осн2!$B$2+осн2!$A$2+(осн2!O54*осн2!$B$2+осн2!$A$2)*осн2!$E$2</f>
        <v>1948652.1179999998</v>
      </c>
      <c r="Q149" s="40">
        <f>(осн2!N54*осн2!$B$2)*осн2!$D$1+осн2!$A$2+((осн2!N54*осн2!$B$2)*осн2!$D$1+осн2!$A$2)*осн2!$E$2</f>
        <v>3747407.892</v>
      </c>
      <c r="R149" s="40">
        <f>(осн2!O54*осн2!$B$2)*осн2!$D$1+осн2!$A$2+((осн2!O54*осн2!$B$2)*осн2!$D$1+осн2!$A$2)*осн2!$E$2</f>
        <v>3897304.2359999996</v>
      </c>
      <c r="S149" s="40">
        <f t="shared" si="2"/>
        <v>1873703.946</v>
      </c>
      <c r="T149" s="40">
        <f t="shared" si="3"/>
        <v>1948652.1179999998</v>
      </c>
      <c r="U149"/>
      <c r="V149"/>
      <c r="W149"/>
      <c r="X149"/>
      <c r="Y149"/>
    </row>
    <row r="150" spans="1:25" ht="30" hidden="1" customHeight="1" x14ac:dyDescent="0.3">
      <c r="A150" s="147"/>
      <c r="B150" s="189"/>
      <c r="C150" s="186"/>
      <c r="D150" s="46" t="s">
        <v>144</v>
      </c>
      <c r="E150" s="45">
        <f>(осн2!N55*осн2!$B$2)*осн2!$D$1+осн2!$A$2+((осн2!N55*осн2!$B$2)*осн2!$D$1+осн2!$A$2)*осн2!$E$2</f>
        <v>3845203.2239999999</v>
      </c>
      <c r="F150" s="45">
        <f>(осн2!O55*осн2!$B$2)*осн2!$D$1+осн2!$A$2+((осн2!O55*осн2!$B$2)*осн2!$D$1+осн2!$A$2)*осн2!$E$2</f>
        <v>3999011.2680000002</v>
      </c>
      <c r="G150" s="163"/>
      <c r="H150" s="164"/>
      <c r="I150" s="45">
        <f>(осн2!N55*осн2!$B$2)*осн2!$D$1+осн2!$A$2+((осн2!N55*осн2!$B$2)*осн2!$D$1+осн2!$A$2)*осн2!$E$2</f>
        <v>3845203.2239999999</v>
      </c>
      <c r="J150" s="45">
        <f>(осн2!O55*осн2!$B$2)*осн2!$D$1+осн2!$A$2+((осн2!O55*осн2!$B$2)*осн2!$D$1+осн2!$A$2)*осн2!$E$2</f>
        <v>3999011.2680000002</v>
      </c>
      <c r="K150" s="163"/>
      <c r="L150" s="164"/>
      <c r="M150" s="40">
        <f>(осн2!N55*осн2!$B$2)*осн2!$D$1+осн2!$A$2+((осн2!N55*осн2!$B$2)*осн2!$D$1+осн2!$A$2)*осн2!$E$2</f>
        <v>3845203.2239999999</v>
      </c>
      <c r="N150" s="40">
        <f>(осн2!O55*осн2!$B$2)*осн2!$D$1+осн2!$A$2+((осн2!O55*осн2!$B$2)*осн2!$D$1+осн2!$A$2)*осн2!$E$2</f>
        <v>3999011.2680000002</v>
      </c>
      <c r="O150" s="45">
        <f>осн2!N55*осн2!$B$2+осн2!$A$2+(осн2!N55*осн2!$B$2+осн2!$A$2)*осн2!$E$2</f>
        <v>1922601.612</v>
      </c>
      <c r="P150" s="45">
        <f>осн2!O55*осн2!$B$2+осн2!$A$2+(осн2!O55*осн2!$B$2+осн2!$A$2)*осн2!$E$2</f>
        <v>1999505.6340000001</v>
      </c>
      <c r="Q150" s="40">
        <f>(осн2!N55*осн2!$B$2)*осн2!$D$1+осн2!$A$2+((осн2!N55*осн2!$B$2)*осн2!$D$1+осн2!$A$2)*осн2!$E$2</f>
        <v>3845203.2239999999</v>
      </c>
      <c r="R150" s="40">
        <f>(осн2!O55*осн2!$B$2)*осн2!$D$1+осн2!$A$2+((осн2!O55*осн2!$B$2)*осн2!$D$1+осн2!$A$2)*осн2!$E$2</f>
        <v>3999011.2680000002</v>
      </c>
      <c r="S150" s="40">
        <f t="shared" si="2"/>
        <v>1922601.612</v>
      </c>
      <c r="T150" s="40">
        <f t="shared" si="3"/>
        <v>1999505.6340000001</v>
      </c>
      <c r="U150"/>
      <c r="V150"/>
      <c r="W150"/>
      <c r="X150"/>
      <c r="Y150"/>
    </row>
    <row r="151" spans="1:25" ht="30" hidden="1" customHeight="1" x14ac:dyDescent="0.3">
      <c r="A151" s="147"/>
      <c r="B151" s="189"/>
      <c r="C151" s="186"/>
      <c r="D151" s="115" t="s">
        <v>57</v>
      </c>
      <c r="E151" s="44">
        <f>(осн2!N56*осн2!$B$2)*осн2!$D$1+осн2!$A$2+((осн2!N56*осн2!$B$2)*осн2!$D$1+осн2!$A$2)*осн2!$E$2</f>
        <v>2198951.7119999998</v>
      </c>
      <c r="F151" s="44">
        <f>(осн2!O56*осн2!$B$2)*осн2!$D$1+осн2!$A$2+((осн2!O56*осн2!$B$2)*осн2!$D$1+осн2!$A$2)*осн2!$E$2</f>
        <v>2286909.3839999996</v>
      </c>
      <c r="G151" s="163"/>
      <c r="H151" s="164"/>
      <c r="I151" s="44">
        <f>(осн2!N56*осн2!$B$2)*осн2!$D$1+осн2!$A$2+((осн2!N56*осн2!$B$2)*осн2!$D$1+осн2!$A$2)*осн2!$E$2</f>
        <v>2198951.7119999998</v>
      </c>
      <c r="J151" s="44">
        <f>(осн2!O56*осн2!$B$2)*осн2!$D$1+осн2!$A$2+((осн2!O56*осн2!$B$2)*осн2!$D$1+осн2!$A$2)*осн2!$E$2</f>
        <v>2286909.3839999996</v>
      </c>
      <c r="K151" s="163"/>
      <c r="L151" s="164"/>
      <c r="M151" s="39">
        <f>(осн2!N56*осн2!$B$2)*осн2!$D$1+осн2!$A$2+((осн2!N56*осн2!$B$2)*осн2!$D$1+осн2!$A$2)*осн2!$E$2</f>
        <v>2198951.7119999998</v>
      </c>
      <c r="N151" s="39">
        <f>(осн2!O56*осн2!$B$2)*осн2!$D$1+осн2!$A$2+((осн2!O56*осн2!$B$2)*осн2!$D$1+осн2!$A$2)*осн2!$E$2</f>
        <v>2286909.3839999996</v>
      </c>
      <c r="O151" s="44">
        <f>осн2!N56*осн2!$B$2+осн2!$A$2+(осн2!N56*осн2!$B$2+осн2!$A$2)*осн2!$E$2</f>
        <v>1099475.8559999999</v>
      </c>
      <c r="P151" s="44">
        <f>осн2!O56*осн2!$B$2+осн2!$A$2+(осн2!O56*осн2!$B$2+осн2!$A$2)*осн2!$E$2</f>
        <v>1143454.6919999998</v>
      </c>
      <c r="Q151" s="39">
        <f>(осн2!N56*осн2!$B$2)*осн2!$D$1+осн2!$A$2+((осн2!N56*осн2!$B$2)*осн2!$D$1+осн2!$A$2)*осн2!$E$2</f>
        <v>2198951.7119999998</v>
      </c>
      <c r="R151" s="39">
        <f>(осн2!O56*осн2!$B$2)*осн2!$D$1+осн2!$A$2+((осн2!O56*осн2!$B$2)*осн2!$D$1+осн2!$A$2)*осн2!$E$2</f>
        <v>2286909.3839999996</v>
      </c>
      <c r="S151" s="39">
        <f t="shared" si="2"/>
        <v>1099475.8559999999</v>
      </c>
      <c r="T151" s="39">
        <f t="shared" si="3"/>
        <v>1143454.6919999998</v>
      </c>
      <c r="U151"/>
      <c r="V151"/>
      <c r="W151"/>
      <c r="X151"/>
      <c r="Y151"/>
    </row>
    <row r="152" spans="1:25" ht="30" hidden="1" customHeight="1" x14ac:dyDescent="0.3">
      <c r="A152" s="147"/>
      <c r="B152" s="189"/>
      <c r="C152" s="186"/>
      <c r="D152" s="116" t="s">
        <v>58</v>
      </c>
      <c r="E152" s="45">
        <f>(осн2!N57*осн2!$B$2)*осн2!$D$1+осн2!$A$2+((осн2!N57*осн2!$B$2)*осн2!$D$1+осн2!$A$2)*осн2!$E$2</f>
        <v>3310741.8119999999</v>
      </c>
      <c r="F152" s="45">
        <f>(осн2!O57*осн2!$B$2)*осн2!$D$1+осн2!$A$2+((осн2!O57*осн2!$B$2)*осн2!$D$1+осн2!$A$2)*осн2!$E$2</f>
        <v>3443171.7959999996</v>
      </c>
      <c r="G152" s="163"/>
      <c r="H152" s="164"/>
      <c r="I152" s="45">
        <f>(осн2!N57*осн2!$B$2)*осн2!$D$1+осн2!$A$2+((осн2!N57*осн2!$B$2)*осн2!$D$1+осн2!$A$2)*осн2!$E$2</f>
        <v>3310741.8119999999</v>
      </c>
      <c r="J152" s="45">
        <f>(осн2!O57*осн2!$B$2)*осн2!$D$1+осн2!$A$2+((осн2!O57*осн2!$B$2)*осн2!$D$1+осн2!$A$2)*осн2!$E$2</f>
        <v>3443171.7959999996</v>
      </c>
      <c r="K152" s="163"/>
      <c r="L152" s="164"/>
      <c r="M152" s="40">
        <f>(осн2!N57*осн2!$B$2)*осн2!$D$1+осн2!$A$2+((осн2!N57*осн2!$B$2)*осн2!$D$1+осн2!$A$2)*осн2!$E$2</f>
        <v>3310741.8119999999</v>
      </c>
      <c r="N152" s="40">
        <f>(осн2!O57*осн2!$B$2)*осн2!$D$1+осн2!$A$2+((осн2!O57*осн2!$B$2)*осн2!$D$1+осн2!$A$2)*осн2!$E$2</f>
        <v>3443171.7959999996</v>
      </c>
      <c r="O152" s="45">
        <f>осн2!N57*осн2!$B$2+осн2!$A$2+(осн2!N57*осн2!$B$2+осн2!$A$2)*осн2!$E$2</f>
        <v>1655370.906</v>
      </c>
      <c r="P152" s="45">
        <f>осн2!O57*осн2!$B$2+осн2!$A$2+(осн2!O57*осн2!$B$2+осн2!$A$2)*осн2!$E$2</f>
        <v>1721585.8979999998</v>
      </c>
      <c r="Q152" s="40">
        <f>(осн2!N57*осн2!$B$2)*осн2!$D$1+осн2!$A$2+((осн2!N57*осн2!$B$2)*осн2!$D$1+осн2!$A$2)*осн2!$E$2</f>
        <v>3310741.8119999999</v>
      </c>
      <c r="R152" s="40">
        <f>(осн2!O57*осн2!$B$2)*осн2!$D$1+осн2!$A$2+((осн2!O57*осн2!$B$2)*осн2!$D$1+осн2!$A$2)*осн2!$E$2</f>
        <v>3443171.7959999996</v>
      </c>
      <c r="S152" s="40">
        <f t="shared" si="2"/>
        <v>1655370.906</v>
      </c>
      <c r="T152" s="40">
        <f t="shared" si="3"/>
        <v>1721585.8979999998</v>
      </c>
      <c r="U152"/>
      <c r="V152"/>
      <c r="W152"/>
      <c r="X152"/>
      <c r="Y152"/>
    </row>
    <row r="153" spans="1:25" ht="30" hidden="1" customHeight="1" x14ac:dyDescent="0.3">
      <c r="A153" s="147"/>
      <c r="B153" s="189"/>
      <c r="C153" s="186"/>
      <c r="D153" s="116" t="s">
        <v>59</v>
      </c>
      <c r="E153" s="45">
        <f>(осн2!N58*осн2!$B$2)*осн2!$D$1+осн2!$A$2+((осн2!N58*осн2!$B$2)*осн2!$D$1+осн2!$A$2)*осн2!$E$2</f>
        <v>2946589.8</v>
      </c>
      <c r="F153" s="45">
        <f>(осн2!O58*осн2!$B$2)*осн2!$D$1+осн2!$A$2+((осн2!O58*осн2!$B$2)*осн2!$D$1+осн2!$A$2)*осн2!$E$2</f>
        <v>3064452.6839999999</v>
      </c>
      <c r="G153" s="163"/>
      <c r="H153" s="164"/>
      <c r="I153" s="45">
        <f>(осн2!N58*осн2!$B$2)*осн2!$D$1+осн2!$A$2+((осн2!N58*осн2!$B$2)*осн2!$D$1+осн2!$A$2)*осн2!$E$2</f>
        <v>2946589.8</v>
      </c>
      <c r="J153" s="45">
        <f>(осн2!O58*осн2!$B$2)*осн2!$D$1+осн2!$A$2+((осн2!O58*осн2!$B$2)*осн2!$D$1+осн2!$A$2)*осн2!$E$2</f>
        <v>3064452.6839999999</v>
      </c>
      <c r="K153" s="163"/>
      <c r="L153" s="164"/>
      <c r="M153" s="40">
        <f>(осн2!N58*осн2!$B$2)*осн2!$D$1+осн2!$A$2+((осн2!N58*осн2!$B$2)*осн2!$D$1+осн2!$A$2)*осн2!$E$2</f>
        <v>2946589.8</v>
      </c>
      <c r="N153" s="40">
        <f>(осн2!O58*осн2!$B$2)*осн2!$D$1+осн2!$A$2+((осн2!O58*осн2!$B$2)*осн2!$D$1+осн2!$A$2)*осн2!$E$2</f>
        <v>3064452.6839999999</v>
      </c>
      <c r="O153" s="45">
        <f>осн2!N58*осн2!$B$2+осн2!$A$2+(осн2!N58*осн2!$B$2+осн2!$A$2)*осн2!$E$2</f>
        <v>1473294.9</v>
      </c>
      <c r="P153" s="45">
        <f>осн2!O58*осн2!$B$2+осн2!$A$2+(осн2!O58*осн2!$B$2+осн2!$A$2)*осн2!$E$2</f>
        <v>1532226.3419999999</v>
      </c>
      <c r="Q153" s="40">
        <f>(осн2!N58*осн2!$B$2)*осн2!$D$1+осн2!$A$2+((осн2!N58*осн2!$B$2)*осн2!$D$1+осн2!$A$2)*осн2!$E$2</f>
        <v>2946589.8</v>
      </c>
      <c r="R153" s="40">
        <f>(осн2!O58*осн2!$B$2)*осн2!$D$1+осн2!$A$2+((осн2!O58*осн2!$B$2)*осн2!$D$1+осн2!$A$2)*осн2!$E$2</f>
        <v>3064452.6839999999</v>
      </c>
      <c r="S153" s="40">
        <f t="shared" si="2"/>
        <v>1473294.9</v>
      </c>
      <c r="T153" s="40">
        <f t="shared" si="3"/>
        <v>1532226.3419999999</v>
      </c>
      <c r="U153"/>
      <c r="V153"/>
      <c r="W153"/>
      <c r="X153"/>
      <c r="Y153"/>
    </row>
    <row r="154" spans="1:25" ht="30" hidden="1" customHeight="1" x14ac:dyDescent="0.3">
      <c r="A154" s="147"/>
      <c r="B154" s="189"/>
      <c r="C154" s="186"/>
      <c r="D154" s="116" t="s">
        <v>60</v>
      </c>
      <c r="E154" s="45">
        <f>(осн2!N59*осн2!$B$2)*осн2!$D$1+осн2!$A$2+((осн2!N59*осн2!$B$2)*осн2!$D$1+осн2!$A$2)*осн2!$E$2</f>
        <v>3948428.2080000001</v>
      </c>
      <c r="F154" s="45">
        <f>(осн2!O59*осн2!$B$2)*осн2!$D$1+осн2!$A$2+((осн2!O59*осн2!$B$2)*осн2!$D$1+осн2!$A$2)*осн2!$E$2</f>
        <v>4106365.3080000002</v>
      </c>
      <c r="G154" s="163"/>
      <c r="H154" s="164"/>
      <c r="I154" s="45">
        <f>(осн2!N59*осн2!$B$2)*осн2!$D$1+осн2!$A$2+((осн2!N59*осн2!$B$2)*осн2!$D$1+осн2!$A$2)*осн2!$E$2</f>
        <v>3948428.2080000001</v>
      </c>
      <c r="J154" s="45">
        <f>(осн2!O59*осн2!$B$2)*осн2!$D$1+осн2!$A$2+((осн2!O59*осн2!$B$2)*осн2!$D$1+осн2!$A$2)*осн2!$E$2</f>
        <v>4106365.3080000002</v>
      </c>
      <c r="K154" s="163"/>
      <c r="L154" s="164"/>
      <c r="M154" s="40">
        <f>(осн2!N59*осн2!$B$2)*осн2!$D$1+осн2!$A$2+((осн2!N59*осн2!$B$2)*осн2!$D$1+осн2!$A$2)*осн2!$E$2</f>
        <v>3948428.2080000001</v>
      </c>
      <c r="N154" s="40">
        <f>(осн2!O59*осн2!$B$2)*осн2!$D$1+осн2!$A$2+((осн2!O59*осн2!$B$2)*осн2!$D$1+осн2!$A$2)*осн2!$E$2</f>
        <v>4106365.3080000002</v>
      </c>
      <c r="O154" s="45">
        <f>осн2!N59*осн2!$B$2+осн2!$A$2+(осн2!N59*осн2!$B$2+осн2!$A$2)*осн2!$E$2</f>
        <v>1974214.1040000001</v>
      </c>
      <c r="P154" s="45">
        <f>осн2!O59*осн2!$B$2+осн2!$A$2+(осн2!O59*осн2!$B$2+осн2!$A$2)*осн2!$E$2</f>
        <v>2053182.6540000001</v>
      </c>
      <c r="Q154" s="40">
        <f>(осн2!N59*осн2!$B$2)*осн2!$D$1+осн2!$A$2+((осн2!N59*осн2!$B$2)*осн2!$D$1+осн2!$A$2)*осн2!$E$2</f>
        <v>3948428.2080000001</v>
      </c>
      <c r="R154" s="40">
        <f>(осн2!O59*осн2!$B$2)*осн2!$D$1+осн2!$A$2+((осн2!O59*осн2!$B$2)*осн2!$D$1+осн2!$A$2)*осн2!$E$2</f>
        <v>4106365.3080000002</v>
      </c>
      <c r="S154" s="40">
        <f t="shared" si="2"/>
        <v>1974214.1040000001</v>
      </c>
      <c r="T154" s="40">
        <f t="shared" si="3"/>
        <v>2053182.6540000001</v>
      </c>
      <c r="U154"/>
      <c r="V154"/>
      <c r="W154"/>
      <c r="X154"/>
      <c r="Y154"/>
    </row>
    <row r="155" spans="1:25" ht="30" hidden="1" customHeight="1" x14ac:dyDescent="0.3">
      <c r="A155" s="147"/>
      <c r="B155" s="189"/>
      <c r="C155" s="186"/>
      <c r="D155" s="116" t="s">
        <v>61</v>
      </c>
      <c r="E155" s="45">
        <f>(осн2!N60*осн2!$B$2)*осн2!$D$1+осн2!$A$2+((осн2!N60*осн2!$B$2)*осн2!$D$1+осн2!$A$2)*осн2!$E$2</f>
        <v>5290892.4960000003</v>
      </c>
      <c r="F155" s="45">
        <f>(осн2!O60*осн2!$B$2)*осн2!$D$1+осн2!$A$2+((осн2!O60*осн2!$B$2)*осн2!$D$1+осн2!$A$2)*осн2!$E$2</f>
        <v>5502527.8560000006</v>
      </c>
      <c r="G155" s="163"/>
      <c r="H155" s="164"/>
      <c r="I155" s="45">
        <f>(осн2!N60*осн2!$B$2)*осн2!$D$1+осн2!$A$2+((осн2!N60*осн2!$B$2)*осн2!$D$1+осн2!$A$2)*осн2!$E$2</f>
        <v>5290892.4960000003</v>
      </c>
      <c r="J155" s="45">
        <f>(осн2!O60*осн2!$B$2)*осн2!$D$1+осн2!$A$2+((осн2!O60*осн2!$B$2)*осн2!$D$1+осн2!$A$2)*осн2!$E$2</f>
        <v>5502527.8560000006</v>
      </c>
      <c r="K155" s="163"/>
      <c r="L155" s="164"/>
      <c r="M155" s="40">
        <f>(осн2!N60*осн2!$B$2)*осн2!$D$1+осн2!$A$2+((осн2!N60*осн2!$B$2)*осн2!$D$1+осн2!$A$2)*осн2!$E$2</f>
        <v>5290892.4960000003</v>
      </c>
      <c r="N155" s="40">
        <f>(осн2!O60*осн2!$B$2)*осн2!$D$1+осн2!$A$2+((осн2!O60*осн2!$B$2)*осн2!$D$1+осн2!$A$2)*осн2!$E$2</f>
        <v>5502527.8560000006</v>
      </c>
      <c r="O155" s="45">
        <f>осн2!N60*осн2!$B$2+осн2!$A$2+(осн2!N60*осн2!$B$2+осн2!$A$2)*осн2!$E$2</f>
        <v>2645446.2480000001</v>
      </c>
      <c r="P155" s="45">
        <f>осн2!O60*осн2!$B$2+осн2!$A$2+(осн2!O60*осн2!$B$2+осн2!$A$2)*осн2!$E$2</f>
        <v>2751263.9280000003</v>
      </c>
      <c r="Q155" s="40">
        <f>(осн2!N60*осн2!$B$2)*осн2!$D$1+осн2!$A$2+((осн2!N60*осн2!$B$2)*осн2!$D$1+осн2!$A$2)*осн2!$E$2</f>
        <v>5290892.4960000003</v>
      </c>
      <c r="R155" s="40">
        <f>(осн2!O60*осн2!$B$2)*осн2!$D$1+осн2!$A$2+((осн2!O60*осн2!$B$2)*осн2!$D$1+осн2!$A$2)*осн2!$E$2</f>
        <v>5502527.8560000006</v>
      </c>
      <c r="S155" s="40">
        <f t="shared" si="2"/>
        <v>2645446.2480000001</v>
      </c>
      <c r="T155" s="40">
        <f t="shared" si="3"/>
        <v>2751263.9280000003</v>
      </c>
      <c r="U155"/>
      <c r="V155"/>
      <c r="W155"/>
      <c r="X155"/>
      <c r="Y155"/>
    </row>
    <row r="156" spans="1:25" ht="15" hidden="1" customHeight="1" x14ac:dyDescent="0.3">
      <c r="A156" s="147"/>
      <c r="B156" s="189"/>
      <c r="C156" s="186"/>
      <c r="D156" s="116" t="s">
        <v>62</v>
      </c>
      <c r="E156" s="45">
        <f>(осн2!N61*осн2!$B$2)*осн2!$D$1+осн2!$A$2+((осн2!N61*осн2!$B$2)*осн2!$D$1+осн2!$A$2)*осн2!$E$2</f>
        <v>7089803.676</v>
      </c>
      <c r="F156" s="45">
        <f>(осн2!O61*осн2!$B$2)*осн2!$D$1+осн2!$A$2+((осн2!O61*осн2!$B$2)*осн2!$D$1+осн2!$A$2)*осн2!$E$2</f>
        <v>7373395.2000000002</v>
      </c>
      <c r="G156" s="163"/>
      <c r="H156" s="164"/>
      <c r="I156" s="45">
        <f>(осн2!N61*осн2!$B$2)*осн2!$D$1+осн2!$A$2+((осн2!N61*осн2!$B$2)*осн2!$D$1+осн2!$A$2)*осн2!$E$2</f>
        <v>7089803.676</v>
      </c>
      <c r="J156" s="45">
        <f>(осн2!O61*осн2!$B$2)*осн2!$D$1+осн2!$A$2+((осн2!O61*осн2!$B$2)*осн2!$D$1+осн2!$A$2)*осн2!$E$2</f>
        <v>7373395.2000000002</v>
      </c>
      <c r="K156" s="163"/>
      <c r="L156" s="164"/>
      <c r="M156" s="40">
        <f>(осн2!N61*осн2!$B$2)*осн2!$D$1+осн2!$A$2+((осн2!N61*осн2!$B$2)*осн2!$D$1+осн2!$A$2)*осн2!$E$2</f>
        <v>7089803.676</v>
      </c>
      <c r="N156" s="40">
        <f>(осн2!O61*осн2!$B$2)*осн2!$D$1+осн2!$A$2+((осн2!O61*осн2!$B$2)*осн2!$D$1+осн2!$A$2)*осн2!$E$2</f>
        <v>7373395.2000000002</v>
      </c>
      <c r="O156" s="45">
        <f>осн2!N61*осн2!$B$2+осн2!$A$2+(осн2!N61*осн2!$B$2+осн2!$A$2)*осн2!$E$2</f>
        <v>3544901.838</v>
      </c>
      <c r="P156" s="45">
        <f>осн2!O61*осн2!$B$2+осн2!$A$2+(осн2!O61*осн2!$B$2+осн2!$A$2)*осн2!$E$2</f>
        <v>3686697.6</v>
      </c>
      <c r="Q156" s="40">
        <f>(осн2!N61*осн2!$B$2)*осн2!$D$1+осн2!$A$2+((осн2!N61*осн2!$B$2)*осн2!$D$1+осн2!$A$2)*осн2!$E$2</f>
        <v>7089803.676</v>
      </c>
      <c r="R156" s="40">
        <f>(осн2!O61*осн2!$B$2)*осн2!$D$1+осн2!$A$2+((осн2!O61*осн2!$B$2)*осн2!$D$1+осн2!$A$2)*осн2!$E$2</f>
        <v>7373395.2000000002</v>
      </c>
      <c r="S156" s="40">
        <f t="shared" si="2"/>
        <v>3544901.838</v>
      </c>
      <c r="T156" s="40">
        <f t="shared" si="3"/>
        <v>3686697.6</v>
      </c>
      <c r="U156"/>
      <c r="V156"/>
      <c r="W156"/>
      <c r="X156"/>
      <c r="Y156"/>
    </row>
    <row r="157" spans="1:25" ht="15" hidden="1" customHeight="1" x14ac:dyDescent="0.3">
      <c r="A157" s="147"/>
      <c r="B157" s="189"/>
      <c r="C157" s="186"/>
      <c r="D157" s="117" t="s">
        <v>63</v>
      </c>
      <c r="E157" s="44">
        <f>(осн2!N62*осн2!$B$2)*осн2!$D$1+осн2!$A$2+((осн2!N62*осн2!$B$2)*осн2!$D$1+осн2!$A$2)*осн2!$E$2</f>
        <v>5117131.5959999999</v>
      </c>
      <c r="F157" s="44">
        <f>(осн2!O62*осн2!$B$2)*осн2!$D$1+осн2!$A$2+((осн2!O62*осн2!$B$2)*осн2!$D$1+осн2!$A$2)*осн2!$E$2</f>
        <v>5321817.2279999992</v>
      </c>
      <c r="G157" s="163"/>
      <c r="H157" s="164"/>
      <c r="I157" s="44">
        <f>(осн2!N62*осн2!$B$2)*осн2!$D$1+осн2!$A$2+((осн2!N62*осн2!$B$2)*осн2!$D$1+осн2!$A$2)*осн2!$E$2</f>
        <v>5117131.5959999999</v>
      </c>
      <c r="J157" s="44">
        <f>(осн2!O62*осн2!$B$2)*осн2!$D$1+осн2!$A$2+((осн2!O62*осн2!$B$2)*осн2!$D$1+осн2!$A$2)*осн2!$E$2</f>
        <v>5321817.2279999992</v>
      </c>
      <c r="K157" s="163"/>
      <c r="L157" s="164"/>
      <c r="M157" s="39">
        <f>(осн2!N62*осн2!$B$2)*осн2!$D$1+осн2!$A$2+((осн2!N62*осн2!$B$2)*осн2!$D$1+осн2!$A$2)*осн2!$E$2</f>
        <v>5117131.5959999999</v>
      </c>
      <c r="N157" s="39">
        <f>(осн2!O62*осн2!$B$2)*осн2!$D$1+осн2!$A$2+((осн2!O62*осн2!$B$2)*осн2!$D$1+осн2!$A$2)*осн2!$E$2</f>
        <v>5321817.2279999992</v>
      </c>
      <c r="O157" s="44">
        <f>осн2!N62*осн2!$B$2+осн2!$A$2+(осн2!N62*осн2!$B$2+осн2!$A$2)*осн2!$E$2</f>
        <v>2558565.798</v>
      </c>
      <c r="P157" s="44">
        <f>осн2!O62*осн2!$B$2+осн2!$A$2+(осн2!O62*осн2!$B$2+осн2!$A$2)*осн2!$E$2</f>
        <v>2660908.6139999996</v>
      </c>
      <c r="Q157" s="39">
        <f>(осн2!N62*осн2!$B$2)*осн2!$D$1+осн2!$A$2+((осн2!N62*осн2!$B$2)*осн2!$D$1+осн2!$A$2)*осн2!$E$2</f>
        <v>5117131.5959999999</v>
      </c>
      <c r="R157" s="39">
        <f>(осн2!O62*осн2!$B$2)*осн2!$D$1+осн2!$A$2+((осн2!O62*осн2!$B$2)*осн2!$D$1+осн2!$A$2)*осн2!$E$2</f>
        <v>5321817.2279999992</v>
      </c>
      <c r="S157" s="39">
        <f t="shared" si="2"/>
        <v>2558565.798</v>
      </c>
      <c r="T157" s="39">
        <f t="shared" si="3"/>
        <v>2660908.6139999996</v>
      </c>
      <c r="U157"/>
      <c r="V157"/>
      <c r="W157"/>
      <c r="X157"/>
      <c r="Y157"/>
    </row>
    <row r="158" spans="1:25" ht="15" hidden="1" customHeight="1" x14ac:dyDescent="0.3">
      <c r="A158" s="147"/>
      <c r="B158" s="189"/>
      <c r="C158" s="186"/>
      <c r="D158" s="46" t="s">
        <v>64</v>
      </c>
      <c r="E158" s="45">
        <f>(осн2!N63*осн2!$B$2)*осн2!$D$1+осн2!$A$2+((осн2!N63*осн2!$B$2)*осн2!$D$1+осн2!$A$2)*осн2!$E$2</f>
        <v>6856959.4679999994</v>
      </c>
      <c r="F158" s="45">
        <f>(осн2!O63*осн2!$B$2)*осн2!$D$1+осн2!$A$2+((осн2!O63*осн2!$B$2)*осн2!$D$1+осн2!$A$2)*осн2!$E$2</f>
        <v>7131237.96</v>
      </c>
      <c r="G158" s="163"/>
      <c r="H158" s="164"/>
      <c r="I158" s="45">
        <f>(осн2!N63*осн2!$B$2)*осн2!$D$1+осн2!$A$2+((осн2!N63*осн2!$B$2)*осн2!$D$1+осн2!$A$2)*осн2!$E$2</f>
        <v>6856959.4679999994</v>
      </c>
      <c r="J158" s="45">
        <f>(осн2!O63*осн2!$B$2)*осн2!$D$1+осн2!$A$2+((осн2!O63*осн2!$B$2)*осн2!$D$1+осн2!$A$2)*осн2!$E$2</f>
        <v>7131237.96</v>
      </c>
      <c r="K158" s="163"/>
      <c r="L158" s="164"/>
      <c r="M158" s="40">
        <f>(осн2!N63*осн2!$B$2)*осн2!$D$1+осн2!$A$2+((осн2!N63*осн2!$B$2)*осн2!$D$1+осн2!$A$2)*осн2!$E$2</f>
        <v>6856959.4679999994</v>
      </c>
      <c r="N158" s="40">
        <f>(осн2!O63*осн2!$B$2)*осн2!$D$1+осн2!$A$2+((осн2!O63*осн2!$B$2)*осн2!$D$1+осн2!$A$2)*осн2!$E$2</f>
        <v>7131237.96</v>
      </c>
      <c r="O158" s="45">
        <f>осн2!N63*осн2!$B$2+осн2!$A$2+(осн2!N63*осн2!$B$2+осн2!$A$2)*осн2!$E$2</f>
        <v>3428479.7339999997</v>
      </c>
      <c r="P158" s="45">
        <f>осн2!O63*осн2!$B$2+осн2!$A$2+(осн2!O63*осн2!$B$2+осн2!$A$2)*осн2!$E$2</f>
        <v>3565618.98</v>
      </c>
      <c r="Q158" s="40">
        <f>(осн2!N63*осн2!$B$2)*осн2!$D$1+осн2!$A$2+((осн2!N63*осн2!$B$2)*осн2!$D$1+осн2!$A$2)*осн2!$E$2</f>
        <v>6856959.4679999994</v>
      </c>
      <c r="R158" s="40">
        <f>(осн2!O63*осн2!$B$2)*осн2!$D$1+осн2!$A$2+((осн2!O63*осн2!$B$2)*осн2!$D$1+осн2!$A$2)*осн2!$E$2</f>
        <v>7131237.96</v>
      </c>
      <c r="S158" s="40">
        <f t="shared" si="2"/>
        <v>3428479.7339999997</v>
      </c>
      <c r="T158" s="40">
        <f t="shared" si="3"/>
        <v>3565618.98</v>
      </c>
      <c r="U158"/>
      <c r="V158"/>
      <c r="W158"/>
      <c r="X158"/>
      <c r="Y158"/>
    </row>
    <row r="159" spans="1:25" ht="15" hidden="1" customHeight="1" x14ac:dyDescent="0.3">
      <c r="A159" s="147"/>
      <c r="B159" s="189"/>
      <c r="C159" s="186"/>
      <c r="D159" s="46" t="s">
        <v>65</v>
      </c>
      <c r="E159" s="45">
        <f>(осн2!N64*осн2!$B$2)*осн2!$D$1+осн2!$A$2+((осн2!N64*осн2!$B$2)*осн2!$D$1+осн2!$A$2)*осн2!$E$2</f>
        <v>9188329.1279999986</v>
      </c>
      <c r="F159" s="45">
        <f>(осн2!O64*осн2!$B$2)*осн2!$D$1+осн2!$A$2+((осн2!O64*осн2!$B$2)*осн2!$D$1+осн2!$A$2)*осн2!$E$2</f>
        <v>9555862.5480000004</v>
      </c>
      <c r="G159" s="163"/>
      <c r="H159" s="164"/>
      <c r="I159" s="45">
        <f>(осн2!N64*осн2!$B$2)*осн2!$D$1+осн2!$A$2+((осн2!N64*осн2!$B$2)*осн2!$D$1+осн2!$A$2)*осн2!$E$2</f>
        <v>9188329.1279999986</v>
      </c>
      <c r="J159" s="45">
        <f>(осн2!O64*осн2!$B$2)*осн2!$D$1+осн2!$A$2+((осн2!O64*осн2!$B$2)*осн2!$D$1+осн2!$A$2)*осн2!$E$2</f>
        <v>9555862.5480000004</v>
      </c>
      <c r="K159" s="163"/>
      <c r="L159" s="164"/>
      <c r="M159" s="40">
        <f>(осн2!N64*осн2!$B$2)*осн2!$D$1+осн2!$A$2+((осн2!N64*осн2!$B$2)*осн2!$D$1+осн2!$A$2)*осн2!$E$2</f>
        <v>9188329.1279999986</v>
      </c>
      <c r="N159" s="40">
        <f>(осн2!O64*осн2!$B$2)*осн2!$D$1+осн2!$A$2+((осн2!O64*осн2!$B$2)*осн2!$D$1+осн2!$A$2)*осн2!$E$2</f>
        <v>9555862.5480000004</v>
      </c>
      <c r="O159" s="45">
        <f>осн2!N64*осн2!$B$2+осн2!$A$2+(осн2!N64*осн2!$B$2+осн2!$A$2)*осн2!$E$2</f>
        <v>4594164.5639999993</v>
      </c>
      <c r="P159" s="45">
        <f>осн2!O64*осн2!$B$2+осн2!$A$2+(осн2!O64*осн2!$B$2+осн2!$A$2)*осн2!$E$2</f>
        <v>4777931.2740000002</v>
      </c>
      <c r="Q159" s="40">
        <f>(осн2!N64*осн2!$B$2)*осн2!$D$1+осн2!$A$2+((осн2!N64*осн2!$B$2)*осн2!$D$1+осн2!$A$2)*осн2!$E$2</f>
        <v>9188329.1279999986</v>
      </c>
      <c r="R159" s="40">
        <f>(осн2!O64*осн2!$B$2)*осн2!$D$1+осн2!$A$2+((осн2!O64*осн2!$B$2)*осн2!$D$1+осн2!$A$2)*осн2!$E$2</f>
        <v>9555862.5480000004</v>
      </c>
      <c r="S159" s="40">
        <f t="shared" si="2"/>
        <v>4594164.5639999993</v>
      </c>
      <c r="T159" s="40">
        <f t="shared" si="3"/>
        <v>4777931.2740000002</v>
      </c>
      <c r="U159"/>
      <c r="V159"/>
      <c r="W159"/>
      <c r="X159"/>
      <c r="Y159"/>
    </row>
    <row r="160" spans="1:25" ht="15" hidden="1" customHeight="1" x14ac:dyDescent="0.3">
      <c r="A160" s="147"/>
      <c r="B160" s="189"/>
      <c r="C160" s="186"/>
      <c r="D160" s="46" t="s">
        <v>66</v>
      </c>
      <c r="E160" s="45">
        <f>(осн2!N65*осн2!$B$2)*осн2!$D$1+осн2!$A$2+((осн2!N65*осн2!$B$2)*осн2!$D$1+осн2!$A$2)*осн2!$E$2</f>
        <v>9986186.3639999982</v>
      </c>
      <c r="F160" s="45">
        <f>(осн2!O65*осн2!$B$2)*осн2!$D$1+осн2!$A$2+((осн2!O65*осн2!$B$2)*осн2!$D$1+осн2!$A$2)*осн2!$E$2</f>
        <v>10385633.592</v>
      </c>
      <c r="G160" s="163"/>
      <c r="H160" s="164"/>
      <c r="I160" s="45">
        <f>(осн2!N65*осн2!$B$2)*осн2!$D$1+осн2!$A$2+((осн2!N65*осн2!$B$2)*осн2!$D$1+осн2!$A$2)*осн2!$E$2</f>
        <v>9986186.3639999982</v>
      </c>
      <c r="J160" s="45">
        <f>(осн2!O65*осн2!$B$2)*осн2!$D$1+осн2!$A$2+((осн2!O65*осн2!$B$2)*осн2!$D$1+осн2!$A$2)*осн2!$E$2</f>
        <v>10385633.592</v>
      </c>
      <c r="K160" s="163"/>
      <c r="L160" s="164"/>
      <c r="M160" s="40">
        <f>(осн2!N65*осн2!$B$2)*осн2!$D$1+осн2!$A$2+((осн2!N65*осн2!$B$2)*осн2!$D$1+осн2!$A$2)*осн2!$E$2</f>
        <v>9986186.3639999982</v>
      </c>
      <c r="N160" s="40">
        <f>(осн2!O65*осн2!$B$2)*осн2!$D$1+осн2!$A$2+((осн2!O65*осн2!$B$2)*осн2!$D$1+осн2!$A$2)*осн2!$E$2</f>
        <v>10385633.592</v>
      </c>
      <c r="O160" s="45">
        <f>осн2!N65*осн2!$B$2+осн2!$A$2+(осн2!N65*осн2!$B$2+осн2!$A$2)*осн2!$E$2</f>
        <v>4993093.1819999991</v>
      </c>
      <c r="P160" s="45">
        <f>осн2!O65*осн2!$B$2+осн2!$A$2+(осн2!O65*осн2!$B$2+осн2!$A$2)*осн2!$E$2</f>
        <v>5192816.7960000001</v>
      </c>
      <c r="Q160" s="40">
        <f>(осн2!N65*осн2!$B$2)*осн2!$D$1+осн2!$A$2+((осн2!N65*осн2!$B$2)*осн2!$D$1+осн2!$A$2)*осн2!$E$2</f>
        <v>9986186.3639999982</v>
      </c>
      <c r="R160" s="40">
        <f>(осн2!O65*осн2!$B$2)*осн2!$D$1+осн2!$A$2+((осн2!O65*осн2!$B$2)*осн2!$D$1+осн2!$A$2)*осн2!$E$2</f>
        <v>10385633.592</v>
      </c>
      <c r="S160" s="40">
        <f t="shared" ref="S160:S194" si="4">O160</f>
        <v>4993093.1819999991</v>
      </c>
      <c r="T160" s="40">
        <f t="shared" ref="T160:T194" si="5">P160</f>
        <v>5192816.7960000001</v>
      </c>
      <c r="U160"/>
      <c r="V160"/>
      <c r="W160"/>
      <c r="X160"/>
      <c r="Y160"/>
    </row>
    <row r="161" spans="1:25" ht="15" hidden="1" customHeight="1" x14ac:dyDescent="0.3">
      <c r="A161" s="147"/>
      <c r="B161" s="189"/>
      <c r="C161" s="186"/>
      <c r="D161" s="46" t="s">
        <v>67</v>
      </c>
      <c r="E161" s="45">
        <f>(осн2!N66*осн2!$B$2)*осн2!$D$1+осн2!$A$2+((осн2!N66*осн2!$B$2)*осн2!$D$1+осн2!$A$2)*осн2!$E$2</f>
        <v>13204226.195999999</v>
      </c>
      <c r="F161" s="45">
        <f>(осн2!O66*осн2!$B$2)*осн2!$D$1+осн2!$A$2+((осн2!O66*осн2!$B$2)*осн2!$D$1+осн2!$A$2)*осн2!$E$2</f>
        <v>13732395.612</v>
      </c>
      <c r="G161" s="163"/>
      <c r="H161" s="164"/>
      <c r="I161" s="45">
        <f>(осн2!N66*осн2!$B$2)*осн2!$D$1+осн2!$A$2+((осн2!N66*осн2!$B$2)*осн2!$D$1+осн2!$A$2)*осн2!$E$2</f>
        <v>13204226.195999999</v>
      </c>
      <c r="J161" s="45">
        <f>(осн2!O66*осн2!$B$2)*осн2!$D$1+осн2!$A$2+((осн2!O66*осн2!$B$2)*осн2!$D$1+осн2!$A$2)*осн2!$E$2</f>
        <v>13732395.612</v>
      </c>
      <c r="K161" s="163"/>
      <c r="L161" s="164"/>
      <c r="M161" s="40">
        <f>(осн2!N66*осн2!$B$2)*осн2!$D$1+осн2!$A$2+((осн2!N66*осн2!$B$2)*осн2!$D$1+осн2!$A$2)*осн2!$E$2</f>
        <v>13204226.195999999</v>
      </c>
      <c r="N161" s="40">
        <f>(осн2!O66*осн2!$B$2)*осн2!$D$1+осн2!$A$2+((осн2!O66*осн2!$B$2)*осн2!$D$1+осн2!$A$2)*осн2!$E$2</f>
        <v>13732395.612</v>
      </c>
      <c r="O161" s="45">
        <f>осн2!N66*осн2!$B$2+осн2!$A$2+(осн2!N66*осн2!$B$2+осн2!$A$2)*осн2!$E$2</f>
        <v>6602113.0979999993</v>
      </c>
      <c r="P161" s="45">
        <f>осн2!O66*осн2!$B$2+осн2!$A$2+(осн2!O66*осн2!$B$2+осн2!$A$2)*осн2!$E$2</f>
        <v>6866197.8059999999</v>
      </c>
      <c r="Q161" s="40">
        <f>(осн2!N66*осн2!$B$2)*осн2!$D$1+осн2!$A$2+((осн2!N66*осн2!$B$2)*осн2!$D$1+осн2!$A$2)*осн2!$E$2</f>
        <v>13204226.195999999</v>
      </c>
      <c r="R161" s="40">
        <f>(осн2!O66*осн2!$B$2)*осн2!$D$1+осн2!$A$2+((осн2!O66*осн2!$B$2)*осн2!$D$1+осн2!$A$2)*осн2!$E$2</f>
        <v>13732395.612</v>
      </c>
      <c r="S161" s="40">
        <f t="shared" si="4"/>
        <v>6602113.0979999993</v>
      </c>
      <c r="T161" s="40">
        <f t="shared" si="5"/>
        <v>6866197.8059999999</v>
      </c>
      <c r="U161"/>
      <c r="V161"/>
      <c r="W161"/>
      <c r="X161"/>
      <c r="Y161"/>
    </row>
    <row r="162" spans="1:25" ht="15" hidden="1" customHeight="1" x14ac:dyDescent="0.3">
      <c r="A162" s="147"/>
      <c r="B162" s="189"/>
      <c r="C162" s="186"/>
      <c r="D162" s="46" t="s">
        <v>68</v>
      </c>
      <c r="E162" s="45">
        <f>(осн2!N67*осн2!$B$2)*осн2!$D$1+осн2!$A$2+((осн2!N67*осн2!$B$2)*осн2!$D$1+осн2!$A$2)*осн2!$E$2</f>
        <v>14016605.927999999</v>
      </c>
      <c r="F162" s="45">
        <f>(осн2!O67*осн2!$B$2)*осн2!$D$1+осн2!$A$2+((осн2!O67*осн2!$B$2)*осн2!$D$1+осн2!$A$2)*осн2!$E$2</f>
        <v>14577269.712000001</v>
      </c>
      <c r="G162" s="163"/>
      <c r="H162" s="164"/>
      <c r="I162" s="45">
        <f>(осн2!N67*осн2!$B$2)*осн2!$D$1+осн2!$A$2+((осн2!N67*осн2!$B$2)*осн2!$D$1+осн2!$A$2)*осн2!$E$2</f>
        <v>14016605.927999999</v>
      </c>
      <c r="J162" s="45">
        <f>(осн2!O67*осн2!$B$2)*осн2!$D$1+осн2!$A$2+((осн2!O67*осн2!$B$2)*осн2!$D$1+осн2!$A$2)*осн2!$E$2</f>
        <v>14577269.712000001</v>
      </c>
      <c r="K162" s="163"/>
      <c r="L162" s="164"/>
      <c r="M162" s="40">
        <f>(осн2!N67*осн2!$B$2)*осн2!$D$1+осн2!$A$2+((осн2!N67*осн2!$B$2)*осн2!$D$1+осн2!$A$2)*осн2!$E$2</f>
        <v>14016605.927999999</v>
      </c>
      <c r="N162" s="40">
        <f>(осн2!O67*осн2!$B$2)*осн2!$D$1+осн2!$A$2+((осн2!O67*осн2!$B$2)*осн2!$D$1+осн2!$A$2)*осн2!$E$2</f>
        <v>14577269.712000001</v>
      </c>
      <c r="O162" s="45">
        <f>осн2!N67*осн2!$B$2+осн2!$A$2+(осн2!N67*осн2!$B$2+осн2!$A$2)*осн2!$E$2</f>
        <v>7008302.9639999997</v>
      </c>
      <c r="P162" s="45">
        <f>осн2!O67*осн2!$B$2+осн2!$A$2+(осн2!O67*осн2!$B$2+осн2!$A$2)*осн2!$E$2</f>
        <v>7288634.8560000006</v>
      </c>
      <c r="Q162" s="40">
        <f>(осн2!N67*осн2!$B$2)*осн2!$D$1+осн2!$A$2+((осн2!N67*осн2!$B$2)*осн2!$D$1+осн2!$A$2)*осн2!$E$2</f>
        <v>14016605.927999999</v>
      </c>
      <c r="R162" s="40">
        <f>(осн2!O67*осн2!$B$2)*осн2!$D$1+осн2!$A$2+((осн2!O67*осн2!$B$2)*осн2!$D$1+осн2!$A$2)*осн2!$E$2</f>
        <v>14577269.712000001</v>
      </c>
      <c r="S162" s="40">
        <f t="shared" si="4"/>
        <v>7008302.9639999997</v>
      </c>
      <c r="T162" s="40">
        <f t="shared" si="5"/>
        <v>7288634.8560000006</v>
      </c>
      <c r="U162"/>
      <c r="V162"/>
      <c r="W162"/>
      <c r="X162"/>
      <c r="Y162"/>
    </row>
    <row r="163" spans="1:25" ht="15" hidden="1" customHeight="1" x14ac:dyDescent="0.3">
      <c r="A163" s="147"/>
      <c r="B163" s="189"/>
      <c r="C163" s="186"/>
      <c r="D163" s="46" t="s">
        <v>69</v>
      </c>
      <c r="E163" s="45">
        <f>(осн2!N68*осн2!$B$2)*осн2!$D$1+осн2!$A$2+((осн2!N68*осн2!$B$2)*осн2!$D$1+осн2!$A$2)*осн2!$E$2</f>
        <v>15382304.652000001</v>
      </c>
      <c r="F163" s="45">
        <f>(осн2!O68*осн2!$B$2)*осн2!$D$1+осн2!$A$2+((осн2!O68*осн2!$B$2)*осн2!$D$1+осн2!$A$2)*осн2!$E$2</f>
        <v>15997596.300000001</v>
      </c>
      <c r="G163" s="163"/>
      <c r="H163" s="164"/>
      <c r="I163" s="45">
        <f>(осн2!N68*осн2!$B$2)*осн2!$D$1+осн2!$A$2+((осн2!N68*осн2!$B$2)*осн2!$D$1+осн2!$A$2)*осн2!$E$2</f>
        <v>15382304.652000001</v>
      </c>
      <c r="J163" s="45">
        <f>(осн2!O68*осн2!$B$2)*осн2!$D$1+осн2!$A$2+((осн2!O68*осн2!$B$2)*осн2!$D$1+осн2!$A$2)*осн2!$E$2</f>
        <v>15997596.300000001</v>
      </c>
      <c r="K163" s="163"/>
      <c r="L163" s="164"/>
      <c r="M163" s="40">
        <f>(осн2!N68*осн2!$B$2)*осн2!$D$1+осн2!$A$2+((осн2!N68*осн2!$B$2)*осн2!$D$1+осн2!$A$2)*осн2!$E$2</f>
        <v>15382304.652000001</v>
      </c>
      <c r="N163" s="40">
        <f>(осн2!O68*осн2!$B$2)*осн2!$D$1+осн2!$A$2+((осн2!O68*осн2!$B$2)*осн2!$D$1+осн2!$A$2)*осн2!$E$2</f>
        <v>15997596.300000001</v>
      </c>
      <c r="O163" s="45">
        <f>осн2!N68*осн2!$B$2+осн2!$A$2+(осн2!N68*осн2!$B$2+осн2!$A$2)*осн2!$E$2</f>
        <v>7691152.3260000004</v>
      </c>
      <c r="P163" s="45">
        <f>осн2!O68*осн2!$B$2+осн2!$A$2+(осн2!O68*осн2!$B$2+осн2!$A$2)*осн2!$E$2</f>
        <v>7998798.1500000004</v>
      </c>
      <c r="Q163" s="40">
        <f>(осн2!N68*осн2!$B$2)*осн2!$D$1+осн2!$A$2+((осн2!N68*осн2!$B$2)*осн2!$D$1+осн2!$A$2)*осн2!$E$2</f>
        <v>15382304.652000001</v>
      </c>
      <c r="R163" s="40">
        <f>(осн2!O68*осн2!$B$2)*осн2!$D$1+осн2!$A$2+((осн2!O68*осн2!$B$2)*осн2!$D$1+осн2!$A$2)*осн2!$E$2</f>
        <v>15997596.300000001</v>
      </c>
      <c r="S163" s="40">
        <f t="shared" si="4"/>
        <v>7691152.3260000004</v>
      </c>
      <c r="T163" s="40">
        <f t="shared" si="5"/>
        <v>7998798.1500000004</v>
      </c>
      <c r="U163"/>
      <c r="V163"/>
      <c r="W163"/>
      <c r="X163"/>
      <c r="Y163"/>
    </row>
    <row r="164" spans="1:25" ht="15" hidden="1" customHeight="1" x14ac:dyDescent="0.3">
      <c r="A164" s="147"/>
      <c r="B164" s="189"/>
      <c r="C164" s="186"/>
      <c r="D164" s="46" t="s">
        <v>70</v>
      </c>
      <c r="E164" s="45">
        <f>(осн2!N69*осн2!$B$2)*осн2!$D$1+осн2!$A$2+((осн2!N69*осн2!$B$2)*осн2!$D$1+осн2!$A$2)*осн2!$E$2</f>
        <v>16966884.408</v>
      </c>
      <c r="F164" s="45">
        <f>(осн2!O69*осн2!$B$2)*осн2!$D$1+осн2!$A$2+((осн2!O69*осн2!$B$2)*осн2!$D$1+осн2!$A$2)*осн2!$E$2</f>
        <v>17645559.755999997</v>
      </c>
      <c r="G164" s="163"/>
      <c r="H164" s="164"/>
      <c r="I164" s="45">
        <f>(осн2!N69*осн2!$B$2)*осн2!$D$1+осн2!$A$2+((осн2!N69*осн2!$B$2)*осн2!$D$1+осн2!$A$2)*осн2!$E$2</f>
        <v>16966884.408</v>
      </c>
      <c r="J164" s="45">
        <f>(осн2!O69*осн2!$B$2)*осн2!$D$1+осн2!$A$2+((осн2!O69*осн2!$B$2)*осн2!$D$1+осн2!$A$2)*осн2!$E$2</f>
        <v>17645559.755999997</v>
      </c>
      <c r="K164" s="163"/>
      <c r="L164" s="164"/>
      <c r="M164" s="40">
        <f>(осн2!N69*осн2!$B$2)*осн2!$D$1+осн2!$A$2+((осн2!N69*осн2!$B$2)*осн2!$D$1+осн2!$A$2)*осн2!$E$2</f>
        <v>16966884.408</v>
      </c>
      <c r="N164" s="40">
        <f>(осн2!O69*осн2!$B$2)*осн2!$D$1+осн2!$A$2+((осн2!O69*осн2!$B$2)*осн2!$D$1+осн2!$A$2)*осн2!$E$2</f>
        <v>17645559.755999997</v>
      </c>
      <c r="O164" s="45">
        <f>осн2!N69*осн2!$B$2+осн2!$A$2+(осн2!N69*осн2!$B$2+осн2!$A$2)*осн2!$E$2</f>
        <v>8483442.2039999999</v>
      </c>
      <c r="P164" s="45">
        <f>осн2!O69*осн2!$B$2+осн2!$A$2+(осн2!O69*осн2!$B$2+осн2!$A$2)*осн2!$E$2</f>
        <v>8822779.8779999986</v>
      </c>
      <c r="Q164" s="40">
        <f>(осн2!N69*осн2!$B$2)*осн2!$D$1+осн2!$A$2+((осн2!N69*осн2!$B$2)*осн2!$D$1+осн2!$A$2)*осн2!$E$2</f>
        <v>16966884.408</v>
      </c>
      <c r="R164" s="40">
        <f>(осн2!O69*осн2!$B$2)*осн2!$D$1+осн2!$A$2+((осн2!O69*осн2!$B$2)*осн2!$D$1+осн2!$A$2)*осн2!$E$2</f>
        <v>17645559.755999997</v>
      </c>
      <c r="S164" s="40">
        <f t="shared" si="4"/>
        <v>8483442.2039999999</v>
      </c>
      <c r="T164" s="40">
        <f t="shared" si="5"/>
        <v>8822779.8779999986</v>
      </c>
      <c r="U164"/>
      <c r="V164"/>
      <c r="W164"/>
      <c r="X164"/>
      <c r="Y164"/>
    </row>
    <row r="165" spans="1:25" ht="15" hidden="1" customHeight="1" x14ac:dyDescent="0.3">
      <c r="A165" s="147"/>
      <c r="B165" s="189"/>
      <c r="C165" s="186"/>
      <c r="D165" s="46" t="s">
        <v>71</v>
      </c>
      <c r="E165" s="45">
        <f>(осн2!N70*осн2!$B$2)*осн2!$D$1+осн2!$A$2+((осн2!N70*осн2!$B$2)*осн2!$D$1+осн2!$A$2)*осн2!$E$2</f>
        <v>17700259.835999999</v>
      </c>
      <c r="F165" s="45">
        <f>(осн2!O70*осн2!$B$2)*осн2!$D$1+осн2!$A$2+((осн2!O70*осн2!$B$2)*осн2!$D$1+осн2!$A$2)*осн2!$E$2</f>
        <v>18408269.748</v>
      </c>
      <c r="G165" s="163"/>
      <c r="H165" s="164"/>
      <c r="I165" s="45">
        <f>(осн2!N70*осн2!$B$2)*осн2!$D$1+осн2!$A$2+((осн2!N70*осн2!$B$2)*осн2!$D$1+осн2!$A$2)*осн2!$E$2</f>
        <v>17700259.835999999</v>
      </c>
      <c r="J165" s="45">
        <f>(осн2!O70*осн2!$B$2)*осн2!$D$1+осн2!$A$2+((осн2!O70*осн2!$B$2)*осн2!$D$1+осн2!$A$2)*осн2!$E$2</f>
        <v>18408269.748</v>
      </c>
      <c r="K165" s="163"/>
      <c r="L165" s="164"/>
      <c r="M165" s="40">
        <f>(осн2!N70*осн2!$B$2)*осн2!$D$1+осн2!$A$2+((осн2!N70*осн2!$B$2)*осн2!$D$1+осн2!$A$2)*осн2!$E$2</f>
        <v>17700259.835999999</v>
      </c>
      <c r="N165" s="40">
        <f>(осн2!O70*осн2!$B$2)*осн2!$D$1+осн2!$A$2+((осн2!O70*осн2!$B$2)*осн2!$D$1+осн2!$A$2)*осн2!$E$2</f>
        <v>18408269.748</v>
      </c>
      <c r="O165" s="45">
        <f>осн2!N70*осн2!$B$2+осн2!$A$2+(осн2!N70*осн2!$B$2+осн2!$A$2)*осн2!$E$2</f>
        <v>8850129.9179999996</v>
      </c>
      <c r="P165" s="45">
        <f>осн2!O70*осн2!$B$2+осн2!$A$2+(осн2!O70*осн2!$B$2+осн2!$A$2)*осн2!$E$2</f>
        <v>9204134.8739999998</v>
      </c>
      <c r="Q165" s="40">
        <f>(осн2!N70*осн2!$B$2)*осн2!$D$1+осн2!$A$2+((осн2!N70*осн2!$B$2)*осн2!$D$1+осн2!$A$2)*осн2!$E$2</f>
        <v>17700259.835999999</v>
      </c>
      <c r="R165" s="40">
        <f>(осн2!O70*осн2!$B$2)*осн2!$D$1+осн2!$A$2+((осн2!O70*осн2!$B$2)*осн2!$D$1+осн2!$A$2)*осн2!$E$2</f>
        <v>18408269.748</v>
      </c>
      <c r="S165" s="40">
        <f t="shared" si="4"/>
        <v>8850129.9179999996</v>
      </c>
      <c r="T165" s="40">
        <f t="shared" si="5"/>
        <v>9204134.8739999998</v>
      </c>
      <c r="U165"/>
      <c r="V165"/>
      <c r="W165"/>
      <c r="X165"/>
      <c r="Y165"/>
    </row>
    <row r="166" spans="1:25" ht="15" hidden="1" customHeight="1" x14ac:dyDescent="0.3">
      <c r="A166" s="147"/>
      <c r="B166" s="189"/>
      <c r="C166" s="186"/>
      <c r="D166" s="46" t="s">
        <v>72</v>
      </c>
      <c r="E166" s="45">
        <f>(осн2!N71*осн2!$B$2)*осн2!$D$1+осн2!$A$2+((осн2!N71*осн2!$B$2)*осн2!$D$1+осн2!$A$2)*осн2!$E$2</f>
        <v>19087818.767999999</v>
      </c>
      <c r="F166" s="45">
        <f>(осн2!O71*осн2!$B$2)*осн2!$D$1+осн2!$A$2+((осн2!O71*осн2!$B$2)*осн2!$D$1+осн2!$A$2)*осн2!$E$2</f>
        <v>19851331.631999999</v>
      </c>
      <c r="G166" s="163"/>
      <c r="H166" s="164"/>
      <c r="I166" s="45">
        <f>(осн2!N71*осн2!$B$2)*осн2!$D$1+осн2!$A$2+((осн2!N71*осн2!$B$2)*осн2!$D$1+осн2!$A$2)*осн2!$E$2</f>
        <v>19087818.767999999</v>
      </c>
      <c r="J166" s="45">
        <f>(осн2!O71*осн2!$B$2)*осн2!$D$1+осн2!$A$2+((осн2!O71*осн2!$B$2)*осн2!$D$1+осн2!$A$2)*осн2!$E$2</f>
        <v>19851331.631999999</v>
      </c>
      <c r="K166" s="163"/>
      <c r="L166" s="164"/>
      <c r="M166" s="40">
        <f>(осн2!N71*осн2!$B$2)*осн2!$D$1+осн2!$A$2+((осн2!N71*осн2!$B$2)*осн2!$D$1+осн2!$A$2)*осн2!$E$2</f>
        <v>19087818.767999999</v>
      </c>
      <c r="N166" s="40">
        <f>(осн2!O71*осн2!$B$2)*осн2!$D$1+осн2!$A$2+((осн2!O71*осн2!$B$2)*осн2!$D$1+осн2!$A$2)*осн2!$E$2</f>
        <v>19851331.631999999</v>
      </c>
      <c r="O166" s="45">
        <f>осн2!N71*осн2!$B$2+осн2!$A$2+(осн2!N71*осн2!$B$2+осн2!$A$2)*осн2!$E$2</f>
        <v>9543909.3839999996</v>
      </c>
      <c r="P166" s="45">
        <f>осн2!O71*осн2!$B$2+осн2!$A$2+(осн2!O71*осн2!$B$2+осн2!$A$2)*осн2!$E$2</f>
        <v>9925665.8159999996</v>
      </c>
      <c r="Q166" s="40">
        <f>(осн2!N71*осн2!$B$2)*осн2!$D$1+осн2!$A$2+((осн2!N71*осн2!$B$2)*осн2!$D$1+осн2!$A$2)*осн2!$E$2</f>
        <v>19087818.767999999</v>
      </c>
      <c r="R166" s="40">
        <f>(осн2!O71*осн2!$B$2)*осн2!$D$1+осн2!$A$2+((осн2!O71*осн2!$B$2)*осн2!$D$1+осн2!$A$2)*осн2!$E$2</f>
        <v>19851331.631999999</v>
      </c>
      <c r="S166" s="40">
        <f t="shared" si="4"/>
        <v>9543909.3839999996</v>
      </c>
      <c r="T166" s="40">
        <f t="shared" si="5"/>
        <v>9925665.8159999996</v>
      </c>
      <c r="U166"/>
      <c r="V166"/>
      <c r="W166"/>
      <c r="X166"/>
      <c r="Y166"/>
    </row>
    <row r="167" spans="1:25" ht="15" hidden="1" customHeight="1" x14ac:dyDescent="0.3">
      <c r="A167" s="147"/>
      <c r="B167" s="189"/>
      <c r="C167" s="186"/>
      <c r="D167" s="46" t="s">
        <v>73</v>
      </c>
      <c r="E167" s="45">
        <f>(осн2!N72*осн2!$B$2)*осн2!$D$1+осн2!$A$2+((осн2!N72*осн2!$B$2)*осн2!$D$1+осн2!$A$2)*осн2!$E$2</f>
        <v>20412207.107999995</v>
      </c>
      <c r="F167" s="45">
        <f>(осн2!O72*осн2!$B$2)*осн2!$D$1+осн2!$A$2+((осн2!O72*осн2!$B$2)*осн2!$D$1+осн2!$A$2)*осн2!$E$2</f>
        <v>21228695.364</v>
      </c>
      <c r="G167" s="163"/>
      <c r="H167" s="164"/>
      <c r="I167" s="45">
        <f>(осн2!N72*осн2!$B$2)*осн2!$D$1+осн2!$A$2+((осн2!N72*осн2!$B$2)*осн2!$D$1+осн2!$A$2)*осн2!$E$2</f>
        <v>20412207.107999995</v>
      </c>
      <c r="J167" s="45">
        <f>(осн2!O72*осн2!$B$2)*осн2!$D$1+осн2!$A$2+((осн2!O72*осн2!$B$2)*осн2!$D$1+осн2!$A$2)*осн2!$E$2</f>
        <v>21228695.364</v>
      </c>
      <c r="K167" s="163"/>
      <c r="L167" s="164"/>
      <c r="M167" s="40">
        <f>(осн2!N72*осн2!$B$2)*осн2!$D$1+осн2!$A$2+((осн2!N72*осн2!$B$2)*осн2!$D$1+осн2!$A$2)*осн2!$E$2</f>
        <v>20412207.107999995</v>
      </c>
      <c r="N167" s="40">
        <f>(осн2!O72*осн2!$B$2)*осн2!$D$1+осн2!$A$2+((осн2!O72*осн2!$B$2)*осн2!$D$1+осн2!$A$2)*осн2!$E$2</f>
        <v>21228695.364</v>
      </c>
      <c r="O167" s="45">
        <f>осн2!N72*осн2!$B$2+осн2!$A$2+(осн2!N72*осн2!$B$2+осн2!$A$2)*осн2!$E$2</f>
        <v>10206103.553999998</v>
      </c>
      <c r="P167" s="45">
        <f>осн2!O72*осн2!$B$2+осн2!$A$2+(осн2!O72*осн2!$B$2+осн2!$A$2)*осн2!$E$2</f>
        <v>10614347.682</v>
      </c>
      <c r="Q167" s="40">
        <f>(осн2!N72*осн2!$B$2)*осн2!$D$1+осн2!$A$2+((осн2!N72*осн2!$B$2)*осн2!$D$1+осн2!$A$2)*осн2!$E$2</f>
        <v>20412207.107999995</v>
      </c>
      <c r="R167" s="40">
        <f>(осн2!O72*осн2!$B$2)*осн2!$D$1+осн2!$A$2+((осн2!O72*осн2!$B$2)*осн2!$D$1+осн2!$A$2)*осн2!$E$2</f>
        <v>21228695.364</v>
      </c>
      <c r="S167" s="40">
        <f t="shared" si="4"/>
        <v>10206103.553999998</v>
      </c>
      <c r="T167" s="40">
        <f t="shared" si="5"/>
        <v>10614347.682</v>
      </c>
      <c r="U167"/>
      <c r="V167"/>
      <c r="W167"/>
      <c r="X167"/>
      <c r="Y167"/>
    </row>
    <row r="168" spans="1:25" ht="15" hidden="1" customHeight="1" x14ac:dyDescent="0.3">
      <c r="A168" s="147"/>
      <c r="B168" s="189"/>
      <c r="C168" s="186"/>
      <c r="D168" s="46" t="s">
        <v>74</v>
      </c>
      <c r="E168" s="45">
        <f>(осн2!N73*осн2!$B$2)*осн2!$D$1+осн2!$A$2+((осн2!N73*осн2!$B$2)*осн2!$D$1+осн2!$A$2)*осн2!$E$2</f>
        <v>21762677.460000001</v>
      </c>
      <c r="F168" s="45">
        <f>(осн2!O73*осн2!$B$2)*осн2!$D$1+осн2!$A$2+((осн2!O73*осн2!$B$2)*осн2!$D$1+осн2!$A$2)*осн2!$E$2</f>
        <v>22633184.699999999</v>
      </c>
      <c r="G168" s="163"/>
      <c r="H168" s="164"/>
      <c r="I168" s="45">
        <f>(осн2!N73*осн2!$B$2)*осн2!$D$1+осн2!$A$2+((осн2!N73*осн2!$B$2)*осн2!$D$1+осн2!$A$2)*осн2!$E$2</f>
        <v>21762677.460000001</v>
      </c>
      <c r="J168" s="45">
        <f>(осн2!O73*осн2!$B$2)*осн2!$D$1+осн2!$A$2+((осн2!O73*осн2!$B$2)*осн2!$D$1+осн2!$A$2)*осн2!$E$2</f>
        <v>22633184.699999999</v>
      </c>
      <c r="K168" s="163"/>
      <c r="L168" s="164"/>
      <c r="M168" s="40">
        <f>(осн2!N73*осн2!$B$2)*осн2!$D$1+осн2!$A$2+((осн2!N73*осн2!$B$2)*осн2!$D$1+осн2!$A$2)*осн2!$E$2</f>
        <v>21762677.460000001</v>
      </c>
      <c r="N168" s="40">
        <f>(осн2!O73*осн2!$B$2)*осн2!$D$1+осн2!$A$2+((осн2!O73*осн2!$B$2)*осн2!$D$1+осн2!$A$2)*осн2!$E$2</f>
        <v>22633184.699999999</v>
      </c>
      <c r="O168" s="45">
        <f>осн2!N73*осн2!$B$2+осн2!$A$2+(осн2!N73*осн2!$B$2+осн2!$A$2)*осн2!$E$2</f>
        <v>10881338.73</v>
      </c>
      <c r="P168" s="45">
        <f>осн2!O73*осн2!$B$2+осн2!$A$2+(осн2!O73*осн2!$B$2+осн2!$A$2)*осн2!$E$2</f>
        <v>11316592.35</v>
      </c>
      <c r="Q168" s="40">
        <f>(осн2!N73*осн2!$B$2)*осн2!$D$1+осн2!$A$2+((осн2!N73*осн2!$B$2)*осн2!$D$1+осн2!$A$2)*осн2!$E$2</f>
        <v>21762677.460000001</v>
      </c>
      <c r="R168" s="40">
        <f>(осн2!O73*осн2!$B$2)*осн2!$D$1+осн2!$A$2+((осн2!O73*осн2!$B$2)*осн2!$D$1+осн2!$A$2)*осн2!$E$2</f>
        <v>22633184.699999999</v>
      </c>
      <c r="S168" s="40">
        <f t="shared" si="4"/>
        <v>10881338.73</v>
      </c>
      <c r="T168" s="40">
        <f t="shared" si="5"/>
        <v>11316592.35</v>
      </c>
      <c r="U168"/>
      <c r="V168"/>
      <c r="W168"/>
      <c r="X168"/>
      <c r="Y168"/>
    </row>
    <row r="169" spans="1:25" ht="15" hidden="1" customHeight="1" x14ac:dyDescent="0.3">
      <c r="A169" s="147"/>
      <c r="B169" s="189"/>
      <c r="C169" s="186"/>
      <c r="D169" s="46" t="s">
        <v>75</v>
      </c>
      <c r="E169" s="45">
        <f>(осн2!N74*осн2!$B$2)*осн2!$D$1+осн2!$A$2+((осн2!N74*осн2!$B$2)*осн2!$D$1+осн2!$A$2)*осн2!$E$2</f>
        <v>23113582.524</v>
      </c>
      <c r="F169" s="45">
        <f>(осн2!O74*осн2!$B$2)*осн2!$D$1+осн2!$A$2+((осн2!O74*осн2!$B$2)*осн2!$D$1+осн2!$A$2)*осн2!$E$2</f>
        <v>24038125.739999998</v>
      </c>
      <c r="G169" s="163"/>
      <c r="H169" s="164"/>
      <c r="I169" s="45">
        <f>(осн2!N74*осн2!$B$2)*осн2!$D$1+осн2!$A$2+((осн2!N74*осн2!$B$2)*осн2!$D$1+осн2!$A$2)*осн2!$E$2</f>
        <v>23113582.524</v>
      </c>
      <c r="J169" s="45">
        <f>(осн2!O74*осн2!$B$2)*осн2!$D$1+осн2!$A$2+((осн2!O74*осн2!$B$2)*осн2!$D$1+осн2!$A$2)*осн2!$E$2</f>
        <v>24038125.739999998</v>
      </c>
      <c r="K169" s="163"/>
      <c r="L169" s="164"/>
      <c r="M169" s="40">
        <f>(осн2!N74*осн2!$B$2)*осн2!$D$1+осн2!$A$2+((осн2!N74*осн2!$B$2)*осн2!$D$1+осн2!$A$2)*осн2!$E$2</f>
        <v>23113582.524</v>
      </c>
      <c r="N169" s="40">
        <f>(осн2!O74*осн2!$B$2)*осн2!$D$1+осн2!$A$2+((осн2!O74*осн2!$B$2)*осн2!$D$1+осн2!$A$2)*осн2!$E$2</f>
        <v>24038125.739999998</v>
      </c>
      <c r="O169" s="45">
        <f>осн2!N74*осн2!$B$2+осн2!$A$2+(осн2!N74*осн2!$B$2+осн2!$A$2)*осн2!$E$2</f>
        <v>11556791.262</v>
      </c>
      <c r="P169" s="45">
        <f>осн2!O74*осн2!$B$2+осн2!$A$2+(осн2!O74*осн2!$B$2+осн2!$A$2)*осн2!$E$2</f>
        <v>12019062.869999999</v>
      </c>
      <c r="Q169" s="40">
        <f>(осн2!N74*осн2!$B$2)*осн2!$D$1+осн2!$A$2+((осн2!N74*осн2!$B$2)*осн2!$D$1+осн2!$A$2)*осн2!$E$2</f>
        <v>23113582.524</v>
      </c>
      <c r="R169" s="40">
        <f>(осн2!O74*осн2!$B$2)*осн2!$D$1+осн2!$A$2+((осн2!O74*осн2!$B$2)*осн2!$D$1+осн2!$A$2)*осн2!$E$2</f>
        <v>24038125.739999998</v>
      </c>
      <c r="S169" s="40">
        <f t="shared" si="4"/>
        <v>11556791.262</v>
      </c>
      <c r="T169" s="40">
        <f t="shared" si="5"/>
        <v>12019062.869999999</v>
      </c>
      <c r="U169"/>
      <c r="V169"/>
      <c r="W169"/>
      <c r="X169"/>
      <c r="Y169"/>
    </row>
    <row r="170" spans="1:25" ht="15" hidden="1" customHeight="1" x14ac:dyDescent="0.3">
      <c r="A170" s="147"/>
      <c r="B170" s="189"/>
      <c r="C170" s="186"/>
      <c r="D170" s="46" t="s">
        <v>76</v>
      </c>
      <c r="E170" s="45">
        <f>(осн2!N75*осн2!$B$2)*осн2!$D$1+осн2!$A$2+((осн2!N75*осн2!$B$2)*осн2!$D$1+осн2!$A$2)*осн2!$E$2</f>
        <v>24470039.015999999</v>
      </c>
      <c r="F170" s="45">
        <f>(осн2!O75*осн2!$B$2)*осн2!$D$1+осн2!$A$2+((осн2!O75*осн2!$B$2)*осн2!$D$1+осн2!$A$2)*осн2!$E$2</f>
        <v>25448840.52</v>
      </c>
      <c r="G170" s="163"/>
      <c r="H170" s="164"/>
      <c r="I170" s="45">
        <f>(осн2!N75*осн2!$B$2)*осн2!$D$1+осн2!$A$2+((осн2!N75*осн2!$B$2)*осн2!$D$1+осн2!$A$2)*осн2!$E$2</f>
        <v>24470039.015999999</v>
      </c>
      <c r="J170" s="45">
        <f>(осн2!O75*осн2!$B$2)*осн2!$D$1+осн2!$A$2+((осн2!O75*осн2!$B$2)*осн2!$D$1+осн2!$A$2)*осн2!$E$2</f>
        <v>25448840.52</v>
      </c>
      <c r="K170" s="163"/>
      <c r="L170" s="164"/>
      <c r="M170" s="40">
        <f>(осн2!N75*осн2!$B$2)*осн2!$D$1+осн2!$A$2+((осн2!N75*осн2!$B$2)*осн2!$D$1+осн2!$A$2)*осн2!$E$2</f>
        <v>24470039.015999999</v>
      </c>
      <c r="N170" s="40">
        <f>(осн2!O75*осн2!$B$2)*осн2!$D$1+осн2!$A$2+((осн2!O75*осн2!$B$2)*осн2!$D$1+осн2!$A$2)*осн2!$E$2</f>
        <v>25448840.52</v>
      </c>
      <c r="O170" s="45">
        <f>осн2!N75*осн2!$B$2+осн2!$A$2+(осн2!N75*осн2!$B$2+осн2!$A$2)*осн2!$E$2</f>
        <v>12235019.507999999</v>
      </c>
      <c r="P170" s="45">
        <f>осн2!O75*осн2!$B$2+осн2!$A$2+(осн2!O75*осн2!$B$2+осн2!$A$2)*осн2!$E$2</f>
        <v>12724420.26</v>
      </c>
      <c r="Q170" s="40">
        <f>(осн2!N75*осн2!$B$2)*осн2!$D$1+осн2!$A$2+((осн2!N75*осн2!$B$2)*осн2!$D$1+осн2!$A$2)*осн2!$E$2</f>
        <v>24470039.015999999</v>
      </c>
      <c r="R170" s="40">
        <f>(осн2!O75*осн2!$B$2)*осн2!$D$1+осн2!$A$2+((осн2!O75*осн2!$B$2)*осн2!$D$1+осн2!$A$2)*осн2!$E$2</f>
        <v>25448840.52</v>
      </c>
      <c r="S170" s="40">
        <f t="shared" si="4"/>
        <v>12235019.507999999</v>
      </c>
      <c r="T170" s="40">
        <f t="shared" si="5"/>
        <v>12724420.26</v>
      </c>
      <c r="U170"/>
      <c r="V170"/>
      <c r="W170"/>
      <c r="X170"/>
      <c r="Y170"/>
    </row>
    <row r="171" spans="1:25" ht="15" hidden="1" customHeight="1" x14ac:dyDescent="0.3">
      <c r="A171" s="147"/>
      <c r="B171" s="189"/>
      <c r="C171" s="186"/>
      <c r="D171" s="46" t="s">
        <v>77</v>
      </c>
      <c r="E171" s="45">
        <f>(осн2!N76*осн2!$B$2)*осн2!$D$1+осн2!$A$2+((осн2!N76*осн2!$B$2)*осн2!$D$1+осн2!$A$2)*осн2!$E$2</f>
        <v>25754565.539999999</v>
      </c>
      <c r="F171" s="45">
        <f>(осн2!O76*осн2!$B$2)*осн2!$D$1+осн2!$A$2+((осн2!O76*осн2!$B$2)*осн2!$D$1+осн2!$A$2)*осн2!$E$2</f>
        <v>26784748.02</v>
      </c>
      <c r="G171" s="163"/>
      <c r="H171" s="164"/>
      <c r="I171" s="45">
        <f>(осн2!N76*осн2!$B$2)*осн2!$D$1+осн2!$A$2+((осн2!N76*осн2!$B$2)*осн2!$D$1+осн2!$A$2)*осн2!$E$2</f>
        <v>25754565.539999999</v>
      </c>
      <c r="J171" s="45">
        <f>(осн2!O76*осн2!$B$2)*осн2!$D$1+осн2!$A$2+((осн2!O76*осн2!$B$2)*осн2!$D$1+осн2!$A$2)*осн2!$E$2</f>
        <v>26784748.02</v>
      </c>
      <c r="K171" s="163"/>
      <c r="L171" s="164"/>
      <c r="M171" s="40">
        <f>(осн2!N76*осн2!$B$2)*осн2!$D$1+осн2!$A$2+((осн2!N76*осн2!$B$2)*осн2!$D$1+осн2!$A$2)*осн2!$E$2</f>
        <v>25754565.539999999</v>
      </c>
      <c r="N171" s="40">
        <f>(осн2!O76*осн2!$B$2)*осн2!$D$1+осн2!$A$2+((осн2!O76*осн2!$B$2)*осн2!$D$1+осн2!$A$2)*осн2!$E$2</f>
        <v>26784748.02</v>
      </c>
      <c r="O171" s="45">
        <f>осн2!N76*осн2!$B$2+осн2!$A$2+(осн2!N76*осн2!$B$2+осн2!$A$2)*осн2!$E$2</f>
        <v>12877282.77</v>
      </c>
      <c r="P171" s="45">
        <f>осн2!O76*осн2!$B$2+осн2!$A$2+(осн2!O76*осн2!$B$2+осн2!$A$2)*осн2!$E$2</f>
        <v>13392374.01</v>
      </c>
      <c r="Q171" s="40">
        <f>(осн2!N76*осн2!$B$2)*осн2!$D$1+осн2!$A$2+((осн2!N76*осн2!$B$2)*осн2!$D$1+осн2!$A$2)*осн2!$E$2</f>
        <v>25754565.539999999</v>
      </c>
      <c r="R171" s="40">
        <f>(осн2!O76*осн2!$B$2)*осн2!$D$1+осн2!$A$2+((осн2!O76*осн2!$B$2)*осн2!$D$1+осн2!$A$2)*осн2!$E$2</f>
        <v>26784748.02</v>
      </c>
      <c r="S171" s="40">
        <f t="shared" si="4"/>
        <v>12877282.77</v>
      </c>
      <c r="T171" s="40">
        <f t="shared" si="5"/>
        <v>13392374.01</v>
      </c>
      <c r="U171"/>
      <c r="V171"/>
      <c r="W171"/>
      <c r="X171"/>
      <c r="Y171"/>
    </row>
    <row r="172" spans="1:25" ht="15" hidden="1" customHeight="1" x14ac:dyDescent="0.3">
      <c r="A172" s="147"/>
      <c r="B172" s="189"/>
      <c r="C172" s="186"/>
      <c r="D172" s="46" t="s">
        <v>78</v>
      </c>
      <c r="E172" s="45">
        <f>(осн2!N77*осн2!$B$2)*осн2!$D$1+осн2!$A$2+((осн2!N77*осн2!$B$2)*осн2!$D$1+осн2!$A$2)*осн2!$E$2</f>
        <v>27107351.759999998</v>
      </c>
      <c r="F172" s="45">
        <f>(осн2!O77*осн2!$B$2)*осн2!$D$1+осн2!$A$2+((осн2!O77*осн2!$B$2)*осн2!$D$1+осн2!$A$2)*осн2!$E$2</f>
        <v>28191645.971999999</v>
      </c>
      <c r="G172" s="163"/>
      <c r="H172" s="164"/>
      <c r="I172" s="45">
        <f>(осн2!N77*осн2!$B$2)*осн2!$D$1+осн2!$A$2+((осн2!N77*осн2!$B$2)*осн2!$D$1+осн2!$A$2)*осн2!$E$2</f>
        <v>27107351.759999998</v>
      </c>
      <c r="J172" s="45">
        <f>(осн2!O77*осн2!$B$2)*осн2!$D$1+осн2!$A$2+((осн2!O77*осн2!$B$2)*осн2!$D$1+осн2!$A$2)*осн2!$E$2</f>
        <v>28191645.971999999</v>
      </c>
      <c r="K172" s="163"/>
      <c r="L172" s="164"/>
      <c r="M172" s="40">
        <f>(осн2!N77*осн2!$B$2)*осн2!$D$1+осн2!$A$2+((осн2!N77*осн2!$B$2)*осн2!$D$1+осн2!$A$2)*осн2!$E$2</f>
        <v>27107351.759999998</v>
      </c>
      <c r="N172" s="40">
        <f>(осн2!O77*осн2!$B$2)*осн2!$D$1+осн2!$A$2+((осн2!O77*осн2!$B$2)*осн2!$D$1+осн2!$A$2)*осн2!$E$2</f>
        <v>28191645.971999999</v>
      </c>
      <c r="O172" s="45">
        <f>осн2!N77*осн2!$B$2+осн2!$A$2+(осн2!N77*осн2!$B$2+осн2!$A$2)*осн2!$E$2</f>
        <v>13553675.879999999</v>
      </c>
      <c r="P172" s="45">
        <f>осн2!O77*осн2!$B$2+осн2!$A$2+(осн2!O77*осн2!$B$2+осн2!$A$2)*осн2!$E$2</f>
        <v>14095822.986</v>
      </c>
      <c r="Q172" s="40">
        <f>(осн2!N77*осн2!$B$2)*осн2!$D$1+осн2!$A$2+((осн2!N77*осн2!$B$2)*осн2!$D$1+осн2!$A$2)*осн2!$E$2</f>
        <v>27107351.759999998</v>
      </c>
      <c r="R172" s="40">
        <f>(осн2!O77*осн2!$B$2)*осн2!$D$1+осн2!$A$2+((осн2!O77*осн2!$B$2)*осн2!$D$1+осн2!$A$2)*осн2!$E$2</f>
        <v>28191645.971999999</v>
      </c>
      <c r="S172" s="40">
        <f t="shared" si="4"/>
        <v>13553675.879999999</v>
      </c>
      <c r="T172" s="40">
        <f t="shared" si="5"/>
        <v>14095822.986</v>
      </c>
      <c r="U172"/>
      <c r="V172"/>
      <c r="W172"/>
      <c r="X172"/>
      <c r="Y172"/>
    </row>
    <row r="173" spans="1:25" ht="15" hidden="1" customHeight="1" x14ac:dyDescent="0.3">
      <c r="A173" s="147"/>
      <c r="B173" s="189"/>
      <c r="C173" s="186"/>
      <c r="D173" s="117" t="s">
        <v>79</v>
      </c>
      <c r="E173" s="44">
        <f>(осн2!N78*осн2!$B$2)*осн2!$D$1+осн2!$A$2+((осн2!N78*осн2!$B$2)*осн2!$D$1+осн2!$A$2)*осн2!$E$2</f>
        <v>7678639.4879999999</v>
      </c>
      <c r="F173" s="44">
        <f>(осн2!O78*осн2!$B$2)*осн2!$D$1+осн2!$A$2+((осн2!O78*осн2!$B$2)*осн2!$D$1+осн2!$A$2)*осн2!$E$2</f>
        <v>7985784.7560000001</v>
      </c>
      <c r="G173" s="163"/>
      <c r="H173" s="164"/>
      <c r="I173" s="44">
        <f>(осн2!N78*осн2!$B$2)*осн2!$D$1+осн2!$A$2+((осн2!N78*осн2!$B$2)*осн2!$D$1+осн2!$A$2)*осн2!$E$2</f>
        <v>7678639.4879999999</v>
      </c>
      <c r="J173" s="44">
        <f>(осн2!O78*осн2!$B$2)*осн2!$D$1+осн2!$A$2+((осн2!O78*осн2!$B$2)*осн2!$D$1+осн2!$A$2)*осн2!$E$2</f>
        <v>7985784.7560000001</v>
      </c>
      <c r="K173" s="163"/>
      <c r="L173" s="164"/>
      <c r="M173" s="39">
        <f>(осн2!N78*осн2!$B$2)*осн2!$D$1+осн2!$A$2+((осн2!N78*осн2!$B$2)*осн2!$D$1+осн2!$A$2)*осн2!$E$2</f>
        <v>7678639.4879999999</v>
      </c>
      <c r="N173" s="39">
        <f>(осн2!O78*осн2!$B$2)*осн2!$D$1+осн2!$A$2+((осн2!O78*осн2!$B$2)*осн2!$D$1+осн2!$A$2)*осн2!$E$2</f>
        <v>7985784.7560000001</v>
      </c>
      <c r="O173" s="44">
        <f>осн2!N78*осн2!$B$2+осн2!$A$2+(осн2!N78*осн2!$B$2+осн2!$A$2)*осн2!$E$2</f>
        <v>3839319.7439999999</v>
      </c>
      <c r="P173" s="44">
        <f>осн2!O78*осн2!$B$2+осн2!$A$2+(осн2!O78*осн2!$B$2+осн2!$A$2)*осн2!$E$2</f>
        <v>3992892.378</v>
      </c>
      <c r="Q173" s="39">
        <f>(осн2!N78*осн2!$B$2)*осн2!$D$1+осн2!$A$2+((осн2!N78*осн2!$B$2)*осн2!$D$1+осн2!$A$2)*осн2!$E$2</f>
        <v>7678639.4879999999</v>
      </c>
      <c r="R173" s="39">
        <f>(осн2!O78*осн2!$B$2)*осн2!$D$1+осн2!$A$2+((осн2!O78*осн2!$B$2)*осн2!$D$1+осн2!$A$2)*осн2!$E$2</f>
        <v>7985784.7560000001</v>
      </c>
      <c r="S173" s="39">
        <f t="shared" si="4"/>
        <v>3839319.7439999999</v>
      </c>
      <c r="T173" s="39">
        <f t="shared" si="5"/>
        <v>3992892.378</v>
      </c>
      <c r="U173"/>
      <c r="V173"/>
      <c r="W173"/>
      <c r="X173"/>
      <c r="Y173"/>
    </row>
    <row r="174" spans="1:25" ht="15" hidden="1" customHeight="1" x14ac:dyDescent="0.3">
      <c r="A174" s="147"/>
      <c r="B174" s="189"/>
      <c r="C174" s="186"/>
      <c r="D174" s="46" t="s">
        <v>80</v>
      </c>
      <c r="E174" s="45">
        <f>(осн2!N79*осн2!$B$2)*осн2!$D$1+осн2!$A$2+((осн2!N79*осн2!$B$2)*осн2!$D$1+осн2!$A$2)*осн2!$E$2</f>
        <v>8793196.4519999996</v>
      </c>
      <c r="F174" s="45">
        <f>(осн2!O79*осн2!$B$2)*осн2!$D$1+осн2!$A$2+((осн2!O79*осн2!$B$2)*осн2!$D$1+осн2!$A$2)*осн2!$E$2</f>
        <v>9144924.4800000004</v>
      </c>
      <c r="G174" s="163"/>
      <c r="H174" s="164"/>
      <c r="I174" s="45">
        <f>(осн2!N79*осн2!$B$2)*осн2!$D$1+осн2!$A$2+((осн2!N79*осн2!$B$2)*осн2!$D$1+осн2!$A$2)*осн2!$E$2</f>
        <v>8793196.4519999996</v>
      </c>
      <c r="J174" s="45">
        <f>(осн2!O79*осн2!$B$2)*осн2!$D$1+осн2!$A$2+((осн2!O79*осн2!$B$2)*осн2!$D$1+осн2!$A$2)*осн2!$E$2</f>
        <v>9144924.4800000004</v>
      </c>
      <c r="K174" s="163"/>
      <c r="L174" s="164"/>
      <c r="M174" s="40">
        <f>(осн2!N79*осн2!$B$2)*осн2!$D$1+осн2!$A$2+((осн2!N79*осн2!$B$2)*осн2!$D$1+осн2!$A$2)*осн2!$E$2</f>
        <v>8793196.4519999996</v>
      </c>
      <c r="N174" s="40">
        <f>(осн2!O79*осн2!$B$2)*осн2!$D$1+осн2!$A$2+((осн2!O79*осн2!$B$2)*осн2!$D$1+осн2!$A$2)*осн2!$E$2</f>
        <v>9144924.4800000004</v>
      </c>
      <c r="O174" s="45">
        <f>осн2!N79*осн2!$B$2+осн2!$A$2+(осн2!N79*осн2!$B$2+осн2!$A$2)*осн2!$E$2</f>
        <v>4396598.2259999998</v>
      </c>
      <c r="P174" s="45">
        <f>осн2!O79*осн2!$B$2+осн2!$A$2+(осн2!O79*осн2!$B$2+осн2!$A$2)*осн2!$E$2</f>
        <v>4572462.24</v>
      </c>
      <c r="Q174" s="40">
        <f>(осн2!N79*осн2!$B$2)*осн2!$D$1+осн2!$A$2+((осн2!N79*осн2!$B$2)*осн2!$D$1+осн2!$A$2)*осн2!$E$2</f>
        <v>8793196.4519999996</v>
      </c>
      <c r="R174" s="40">
        <f>(осн2!O79*осн2!$B$2)*осн2!$D$1+осн2!$A$2+((осн2!O79*осн2!$B$2)*осн2!$D$1+осн2!$A$2)*осн2!$E$2</f>
        <v>9144924.4800000004</v>
      </c>
      <c r="S174" s="40">
        <f t="shared" si="4"/>
        <v>4396598.2259999998</v>
      </c>
      <c r="T174" s="40">
        <f t="shared" si="5"/>
        <v>4572462.24</v>
      </c>
      <c r="U174"/>
      <c r="V174"/>
      <c r="W174"/>
      <c r="X174"/>
      <c r="Y174"/>
    </row>
    <row r="175" spans="1:25" ht="15" hidden="1" customHeight="1" x14ac:dyDescent="0.3">
      <c r="A175" s="147"/>
      <c r="B175" s="189"/>
      <c r="C175" s="186"/>
      <c r="D175" s="46" t="s">
        <v>81</v>
      </c>
      <c r="E175" s="45">
        <f>(осн2!N80*осн2!$B$2)*осн2!$D$1+осн2!$A$2+((осн2!N80*осн2!$B$2)*осн2!$D$1+осн2!$A$2)*осн2!$E$2</f>
        <v>10183362.947999999</v>
      </c>
      <c r="F175" s="45">
        <f>(осн2!O80*осн2!$B$2)*осн2!$D$1+осн2!$A$2+((осн2!O80*осн2!$B$2)*осн2!$D$1+осн2!$A$2)*осн2!$E$2</f>
        <v>10590697.296</v>
      </c>
      <c r="G175" s="163"/>
      <c r="H175" s="164"/>
      <c r="I175" s="45">
        <f>(осн2!N80*осн2!$B$2)*осн2!$D$1+осн2!$A$2+((осн2!N80*осн2!$B$2)*осн2!$D$1+осн2!$A$2)*осн2!$E$2</f>
        <v>10183362.947999999</v>
      </c>
      <c r="J175" s="45">
        <f>(осн2!O80*осн2!$B$2)*осн2!$D$1+осн2!$A$2+((осн2!O80*осн2!$B$2)*осн2!$D$1+осн2!$A$2)*осн2!$E$2</f>
        <v>10590697.296</v>
      </c>
      <c r="K175" s="163"/>
      <c r="L175" s="164"/>
      <c r="M175" s="40">
        <f>(осн2!N80*осн2!$B$2)*осн2!$D$1+осн2!$A$2+((осн2!N80*осн2!$B$2)*осн2!$D$1+осн2!$A$2)*осн2!$E$2</f>
        <v>10183362.947999999</v>
      </c>
      <c r="N175" s="40">
        <f>(осн2!O80*осн2!$B$2)*осн2!$D$1+осн2!$A$2+((осн2!O80*осн2!$B$2)*осн2!$D$1+осн2!$A$2)*осн2!$E$2</f>
        <v>10590697.296</v>
      </c>
      <c r="O175" s="45">
        <f>осн2!N80*осн2!$B$2+осн2!$A$2+(осн2!N80*осн2!$B$2+осн2!$A$2)*осн2!$E$2</f>
        <v>5091681.4739999995</v>
      </c>
      <c r="P175" s="45">
        <f>осн2!O80*осн2!$B$2+осн2!$A$2+(осн2!O80*осн2!$B$2+осн2!$A$2)*осн2!$E$2</f>
        <v>5295348.648</v>
      </c>
      <c r="Q175" s="40">
        <f>(осн2!N80*осн2!$B$2)*осн2!$D$1+осн2!$A$2+((осн2!N80*осн2!$B$2)*осн2!$D$1+осн2!$A$2)*осн2!$E$2</f>
        <v>10183362.947999999</v>
      </c>
      <c r="R175" s="40">
        <f>(осн2!O80*осн2!$B$2)*осн2!$D$1+осн2!$A$2+((осн2!O80*осн2!$B$2)*осн2!$D$1+осн2!$A$2)*осн2!$E$2</f>
        <v>10590697.296</v>
      </c>
      <c r="S175" s="40">
        <f t="shared" si="4"/>
        <v>5091681.4739999995</v>
      </c>
      <c r="T175" s="40">
        <f t="shared" si="5"/>
        <v>5295348.648</v>
      </c>
      <c r="U175"/>
      <c r="V175"/>
      <c r="W175"/>
      <c r="X175"/>
      <c r="Y175"/>
    </row>
    <row r="176" spans="1:25" ht="15" hidden="1" customHeight="1" x14ac:dyDescent="0.3">
      <c r="A176" s="147"/>
      <c r="B176" s="189"/>
      <c r="C176" s="186"/>
      <c r="D176" s="46" t="s">
        <v>82</v>
      </c>
      <c r="E176" s="45">
        <f>(осн2!N81*осн2!$B$2)*осн2!$D$1+осн2!$A$2+((осн2!N81*осн2!$B$2)*осн2!$D$1+осн2!$A$2)*осн2!$E$2</f>
        <v>11240259.683999998</v>
      </c>
      <c r="F176" s="45">
        <f>(осн2!O81*осн2!$B$2)*осн2!$D$1+осн2!$A$2+((осн2!O81*осн2!$B$2)*осн2!$D$1+осн2!$A$2)*осн2!$E$2</f>
        <v>11689870.127999999</v>
      </c>
      <c r="G176" s="163"/>
      <c r="H176" s="164"/>
      <c r="I176" s="45">
        <f>(осн2!N81*осн2!$B$2)*осн2!$D$1+осн2!$A$2+((осн2!N81*осн2!$B$2)*осн2!$D$1+осн2!$A$2)*осн2!$E$2</f>
        <v>11240259.683999998</v>
      </c>
      <c r="J176" s="45">
        <f>(осн2!O81*осн2!$B$2)*осн2!$D$1+осн2!$A$2+((осн2!O81*осн2!$B$2)*осн2!$D$1+осн2!$A$2)*осн2!$E$2</f>
        <v>11689870.127999999</v>
      </c>
      <c r="K176" s="163"/>
      <c r="L176" s="164"/>
      <c r="M176" s="40">
        <f>(осн2!N81*осн2!$B$2)*осн2!$D$1+осн2!$A$2+((осн2!N81*осн2!$B$2)*осн2!$D$1+осн2!$A$2)*осн2!$E$2</f>
        <v>11240259.683999998</v>
      </c>
      <c r="N176" s="40">
        <f>(осн2!O81*осн2!$B$2)*осн2!$D$1+осн2!$A$2+((осн2!O81*осн2!$B$2)*осн2!$D$1+осн2!$A$2)*осн2!$E$2</f>
        <v>11689870.127999999</v>
      </c>
      <c r="O176" s="45">
        <f>осн2!N81*осн2!$B$2+осн2!$A$2+(осн2!N81*осн2!$B$2+осн2!$A$2)*осн2!$E$2</f>
        <v>5620129.8419999992</v>
      </c>
      <c r="P176" s="45">
        <f>осн2!O81*осн2!$B$2+осн2!$A$2+(осн2!O81*осн2!$B$2+осн2!$A$2)*осн2!$E$2</f>
        <v>5844935.0639999993</v>
      </c>
      <c r="Q176" s="40">
        <f>(осн2!N81*осн2!$B$2)*осн2!$D$1+осн2!$A$2+((осн2!N81*осн2!$B$2)*осн2!$D$1+осн2!$A$2)*осн2!$E$2</f>
        <v>11240259.683999998</v>
      </c>
      <c r="R176" s="40">
        <f>(осн2!O81*осн2!$B$2)*осн2!$D$1+осн2!$A$2+((осн2!O81*осн2!$B$2)*осн2!$D$1+осн2!$A$2)*осн2!$E$2</f>
        <v>11689870.127999999</v>
      </c>
      <c r="S176" s="40">
        <f t="shared" si="4"/>
        <v>5620129.8419999992</v>
      </c>
      <c r="T176" s="40">
        <f t="shared" si="5"/>
        <v>5844935.0639999993</v>
      </c>
      <c r="U176"/>
      <c r="V176"/>
      <c r="W176"/>
      <c r="X176"/>
      <c r="Y176"/>
    </row>
    <row r="177" spans="1:25" ht="15" hidden="1" customHeight="1" x14ac:dyDescent="0.3">
      <c r="A177" s="147"/>
      <c r="B177" s="189"/>
      <c r="C177" s="186"/>
      <c r="D177" s="46" t="s">
        <v>83</v>
      </c>
      <c r="E177" s="45">
        <f>(осн2!N82*осн2!$B$2)*осн2!$D$1+осн2!$A$2+((осн2!N82*осн2!$B$2)*осн2!$D$1+осн2!$A$2)*осн2!$E$2</f>
        <v>12796782.816</v>
      </c>
      <c r="F177" s="45">
        <f>(осн2!O82*осн2!$B$2)*осн2!$D$1+осн2!$A$2+((осн2!O82*осн2!$B$2)*осн2!$D$1+осн2!$A$2)*осн2!$E$2</f>
        <v>13308654.072000001</v>
      </c>
      <c r="G177" s="163"/>
      <c r="H177" s="164"/>
      <c r="I177" s="45">
        <f>(осн2!N82*осн2!$B$2)*осн2!$D$1+осн2!$A$2+((осн2!N82*осн2!$B$2)*осн2!$D$1+осн2!$A$2)*осн2!$E$2</f>
        <v>12796782.816</v>
      </c>
      <c r="J177" s="45">
        <f>(осн2!O82*осн2!$B$2)*осн2!$D$1+осн2!$A$2+((осн2!O82*осн2!$B$2)*осн2!$D$1+осн2!$A$2)*осн2!$E$2</f>
        <v>13308654.072000001</v>
      </c>
      <c r="K177" s="163"/>
      <c r="L177" s="164"/>
      <c r="M177" s="40">
        <f>(осн2!N82*осн2!$B$2)*осн2!$D$1+осн2!$A$2+((осн2!N82*осн2!$B$2)*осн2!$D$1+осн2!$A$2)*осн2!$E$2</f>
        <v>12796782.816</v>
      </c>
      <c r="N177" s="40">
        <f>(осн2!O82*осн2!$B$2)*осн2!$D$1+осн2!$A$2+((осн2!O82*осн2!$B$2)*осн2!$D$1+осн2!$A$2)*осн2!$E$2</f>
        <v>13308654.072000001</v>
      </c>
      <c r="O177" s="45">
        <f>осн2!N82*осн2!$B$2+осн2!$A$2+(осн2!N82*осн2!$B$2+осн2!$A$2)*осн2!$E$2</f>
        <v>6398391.4079999998</v>
      </c>
      <c r="P177" s="45">
        <f>осн2!O82*осн2!$B$2+осн2!$A$2+(осн2!O82*осн2!$B$2+осн2!$A$2)*осн2!$E$2</f>
        <v>6654327.0360000003</v>
      </c>
      <c r="Q177" s="40">
        <f>(осн2!N82*осн2!$B$2)*осн2!$D$1+осн2!$A$2+((осн2!N82*осн2!$B$2)*осн2!$D$1+осн2!$A$2)*осн2!$E$2</f>
        <v>12796782.816</v>
      </c>
      <c r="R177" s="40">
        <f>(осн2!O82*осн2!$B$2)*осн2!$D$1+осн2!$A$2+((осн2!O82*осн2!$B$2)*осн2!$D$1+осн2!$A$2)*осн2!$E$2</f>
        <v>13308654.072000001</v>
      </c>
      <c r="S177" s="40">
        <f t="shared" si="4"/>
        <v>6398391.4079999998</v>
      </c>
      <c r="T177" s="40">
        <f t="shared" si="5"/>
        <v>6654327.0360000003</v>
      </c>
      <c r="U177"/>
      <c r="V177"/>
      <c r="W177"/>
      <c r="X177"/>
      <c r="Y177"/>
    </row>
    <row r="178" spans="1:25" ht="15" hidden="1" customHeight="1" x14ac:dyDescent="0.3">
      <c r="A178" s="147"/>
      <c r="B178" s="189"/>
      <c r="C178" s="186"/>
      <c r="D178" s="46" t="s">
        <v>84</v>
      </c>
      <c r="E178" s="45">
        <f>(осн2!N83*осн2!$B$2)*осн2!$D$1+осн2!$A$2+((осн2!N83*осн2!$B$2)*осн2!$D$1+осн2!$A$2)*осн2!$E$2</f>
        <v>14172586.115999999</v>
      </c>
      <c r="F178" s="45">
        <f>(осн2!O83*осн2!$B$2)*осн2!$D$1+осн2!$A$2+((осн2!O83*осн2!$B$2)*осн2!$D$1+осн2!$A$2)*осн2!$E$2</f>
        <v>14739489.503999999</v>
      </c>
      <c r="G178" s="163"/>
      <c r="H178" s="164"/>
      <c r="I178" s="45">
        <f>(осн2!N83*осн2!$B$2)*осн2!$D$1+осн2!$A$2+((осн2!N83*осн2!$B$2)*осн2!$D$1+осн2!$A$2)*осн2!$E$2</f>
        <v>14172586.115999999</v>
      </c>
      <c r="J178" s="45">
        <f>(осн2!O83*осн2!$B$2)*осн2!$D$1+осн2!$A$2+((осн2!O83*осн2!$B$2)*осн2!$D$1+осн2!$A$2)*осн2!$E$2</f>
        <v>14739489.503999999</v>
      </c>
      <c r="K178" s="163"/>
      <c r="L178" s="164"/>
      <c r="M178" s="40">
        <f>(осн2!N83*осн2!$B$2)*осн2!$D$1+осн2!$A$2+((осн2!N83*осн2!$B$2)*осн2!$D$1+осн2!$A$2)*осн2!$E$2</f>
        <v>14172586.115999999</v>
      </c>
      <c r="N178" s="40">
        <f>(осн2!O83*осн2!$B$2)*осн2!$D$1+осн2!$A$2+((осн2!O83*осн2!$B$2)*осн2!$D$1+осн2!$A$2)*осн2!$E$2</f>
        <v>14739489.503999999</v>
      </c>
      <c r="O178" s="45">
        <f>осн2!N83*осн2!$B$2+осн2!$A$2+(осн2!N83*осн2!$B$2+осн2!$A$2)*осн2!$E$2</f>
        <v>7086293.0579999993</v>
      </c>
      <c r="P178" s="45">
        <f>осн2!O83*осн2!$B$2+осн2!$A$2+(осн2!O83*осн2!$B$2+осн2!$A$2)*осн2!$E$2</f>
        <v>7369744.7519999994</v>
      </c>
      <c r="Q178" s="40">
        <f>(осн2!N83*осн2!$B$2)*осн2!$D$1+осн2!$A$2+((осн2!N83*осн2!$B$2)*осн2!$D$1+осн2!$A$2)*осн2!$E$2</f>
        <v>14172586.115999999</v>
      </c>
      <c r="R178" s="40">
        <f>(осн2!O83*осн2!$B$2)*осн2!$D$1+осн2!$A$2+((осн2!O83*осн2!$B$2)*осн2!$D$1+осн2!$A$2)*осн2!$E$2</f>
        <v>14739489.503999999</v>
      </c>
      <c r="S178" s="40">
        <f t="shared" si="4"/>
        <v>7086293.0579999993</v>
      </c>
      <c r="T178" s="40">
        <f t="shared" si="5"/>
        <v>7369744.7519999994</v>
      </c>
      <c r="U178"/>
      <c r="V178"/>
      <c r="W178"/>
      <c r="X178"/>
      <c r="Y178"/>
    </row>
    <row r="179" spans="1:25" ht="15" customHeight="1" x14ac:dyDescent="0.3">
      <c r="A179" s="147"/>
      <c r="B179" s="189"/>
      <c r="C179" s="186"/>
      <c r="D179" s="117" t="s">
        <v>86</v>
      </c>
      <c r="E179" s="44">
        <f>(осн2!N84*осн2!$B$2)*осн2!$D$1+осн2!$A$2+((осн2!N84*осн2!$B$2)*осн2!$D$1+осн2!$A$2)*осн2!$E$2</f>
        <v>5492916.0479999995</v>
      </c>
      <c r="F179" s="44">
        <f>(осн2!O84*осн2!$B$2)*осн2!$D$1+осн2!$A$2+((осн2!O84*осн2!$B$2)*осн2!$D$1+осн2!$A$2)*осн2!$E$2</f>
        <v>5712632.5199999996</v>
      </c>
      <c r="G179" s="163"/>
      <c r="H179" s="164"/>
      <c r="I179" s="44">
        <f>(осн2!N84*осн2!$B$2)*осн2!$D$1+осн2!$A$2+((осн2!N84*осн2!$B$2)*осн2!$D$1+осн2!$A$2)*осн2!$E$2</f>
        <v>5492916.0479999995</v>
      </c>
      <c r="J179" s="44">
        <f>(осн2!O84*осн2!$B$2)*осн2!$D$1+осн2!$A$2+((осн2!O84*осн2!$B$2)*осн2!$D$1+осн2!$A$2)*осн2!$E$2</f>
        <v>5712632.5199999996</v>
      </c>
      <c r="K179" s="163"/>
      <c r="L179" s="164"/>
      <c r="M179" s="39">
        <f>(осн2!N84*осн2!$B$2)*осн2!$D$1+осн2!$A$2+((осн2!N84*осн2!$B$2)*осн2!$D$1+осн2!$A$2)*осн2!$E$2</f>
        <v>5492916.0479999995</v>
      </c>
      <c r="N179" s="39">
        <f>(осн2!O84*осн2!$B$2)*осн2!$D$1+осн2!$A$2+((осн2!O84*осн2!$B$2)*осн2!$D$1+осн2!$A$2)*осн2!$E$2</f>
        <v>5712632.5199999996</v>
      </c>
      <c r="O179" s="44">
        <f>осн2!N84*осн2!$B$2+осн2!$A$2+(осн2!N84*осн2!$B$2+осн2!$A$2)*осн2!$E$2</f>
        <v>2746458.0239999997</v>
      </c>
      <c r="P179" s="44">
        <f>осн2!O84*осн2!$B$2+осн2!$A$2+(осн2!O84*осн2!$B$2+осн2!$A$2)*осн2!$E$2</f>
        <v>2856316.26</v>
      </c>
      <c r="Q179" s="39">
        <f>(осн2!N84*осн2!$B$2)*осн2!$D$1+осн2!$A$2+((осн2!N84*осн2!$B$2)*осн2!$D$1+осн2!$A$2)*осн2!$E$2</f>
        <v>5492916.0479999995</v>
      </c>
      <c r="R179" s="39">
        <f>(осн2!O84*осн2!$B$2)*осн2!$D$1+осн2!$A$2+((осн2!O84*осн2!$B$2)*осн2!$D$1+осн2!$A$2)*осн2!$E$2</f>
        <v>5712632.5199999996</v>
      </c>
      <c r="S179" s="39">
        <f t="shared" si="4"/>
        <v>2746458.0239999997</v>
      </c>
      <c r="T179" s="39">
        <f t="shared" si="5"/>
        <v>2856316.26</v>
      </c>
      <c r="U179"/>
      <c r="V179"/>
      <c r="W179"/>
      <c r="X179"/>
      <c r="Y179"/>
    </row>
    <row r="180" spans="1:25" ht="15" hidden="1" customHeight="1" x14ac:dyDescent="0.3">
      <c r="A180" s="147"/>
      <c r="B180" s="189"/>
      <c r="C180" s="186"/>
      <c r="D180" s="46" t="s">
        <v>87</v>
      </c>
      <c r="E180" s="45">
        <f>(осн2!N85*осн2!$B$2)*осн2!$D$1+осн2!$A$2+((осн2!N85*осн2!$B$2)*осн2!$D$1+осн2!$A$2)*осн2!$E$2</f>
        <v>6565429.1399999997</v>
      </c>
      <c r="F180" s="45">
        <f>(осн2!O85*осн2!$B$2)*осн2!$D$1+осн2!$A$2+((осн2!O85*осн2!$B$2)*осн2!$D$1+осн2!$A$2)*осн2!$E$2</f>
        <v>6828046.1639999999</v>
      </c>
      <c r="G180" s="163"/>
      <c r="H180" s="164"/>
      <c r="I180" s="45">
        <f>(осн2!N85*осн2!$B$2)*осн2!$D$1+осн2!$A$2+((осн2!N85*осн2!$B$2)*осн2!$D$1+осн2!$A$2)*осн2!$E$2</f>
        <v>6565429.1399999997</v>
      </c>
      <c r="J180" s="45">
        <f>(осн2!O85*осн2!$B$2)*осн2!$D$1+осн2!$A$2+((осн2!O85*осн2!$B$2)*осн2!$D$1+осн2!$A$2)*осн2!$E$2</f>
        <v>6828046.1639999999</v>
      </c>
      <c r="K180" s="163"/>
      <c r="L180" s="164"/>
      <c r="M180" s="40">
        <f>(осн2!N85*осн2!$B$2)*осн2!$D$1+осн2!$A$2+((осн2!N85*осн2!$B$2)*осн2!$D$1+осн2!$A$2)*осн2!$E$2</f>
        <v>6565429.1399999997</v>
      </c>
      <c r="N180" s="40">
        <f>(осн2!O85*осн2!$B$2)*осн2!$D$1+осн2!$A$2+((осн2!O85*осн2!$B$2)*осн2!$D$1+осн2!$A$2)*осн2!$E$2</f>
        <v>6828046.1639999999</v>
      </c>
      <c r="O180" s="45">
        <f>осн2!N85*осн2!$B$2+осн2!$A$2+(осн2!N85*осн2!$B$2+осн2!$A$2)*осн2!$E$2</f>
        <v>3282714.57</v>
      </c>
      <c r="P180" s="45">
        <f>осн2!O85*осн2!$B$2+осн2!$A$2+(осн2!O85*осн2!$B$2+осн2!$A$2)*осн2!$E$2</f>
        <v>3414023.0819999999</v>
      </c>
      <c r="Q180" s="40">
        <f>(осн2!N85*осн2!$B$2)*осн2!$D$1+осн2!$A$2+((осн2!N85*осн2!$B$2)*осн2!$D$1+осн2!$A$2)*осн2!$E$2</f>
        <v>6565429.1399999997</v>
      </c>
      <c r="R180" s="40">
        <f>(осн2!O85*осн2!$B$2)*осн2!$D$1+осн2!$A$2+((осн2!O85*осн2!$B$2)*осн2!$D$1+осн2!$A$2)*осн2!$E$2</f>
        <v>6828046.1639999999</v>
      </c>
      <c r="S180" s="40">
        <f t="shared" si="4"/>
        <v>3282714.57</v>
      </c>
      <c r="T180" s="40">
        <f t="shared" si="5"/>
        <v>3414023.0819999999</v>
      </c>
      <c r="U180"/>
      <c r="V180"/>
      <c r="W180"/>
      <c r="X180"/>
      <c r="Y180"/>
    </row>
    <row r="181" spans="1:25" ht="15" hidden="1" customHeight="1" x14ac:dyDescent="0.3">
      <c r="A181" s="147"/>
      <c r="B181" s="189"/>
      <c r="C181" s="186"/>
      <c r="D181" s="46" t="s">
        <v>88</v>
      </c>
      <c r="E181" s="45">
        <f>(осн2!N86*осн2!$B$2)*осн2!$D$1+осн2!$A$2+((осн2!N86*осн2!$B$2)*осн2!$D$1+осн2!$A$2)*осн2!$E$2</f>
        <v>8514243.0360000003</v>
      </c>
      <c r="F181" s="45">
        <f>(осн2!O86*осн2!$B$2)*осн2!$D$1+осн2!$A$2+((осн2!O86*осн2!$B$2)*осн2!$D$1+осн2!$A$2)*осн2!$E$2</f>
        <v>8854812.2760000005</v>
      </c>
      <c r="G181" s="163"/>
      <c r="H181" s="164"/>
      <c r="I181" s="45">
        <f>(осн2!N86*осн2!$B$2)*осн2!$D$1+осн2!$A$2+((осн2!N86*осн2!$B$2)*осн2!$D$1+осн2!$A$2)*осн2!$E$2</f>
        <v>8514243.0360000003</v>
      </c>
      <c r="J181" s="45">
        <f>(осн2!O86*осн2!$B$2)*осн2!$D$1+осн2!$A$2+((осн2!O86*осн2!$B$2)*осн2!$D$1+осн2!$A$2)*осн2!$E$2</f>
        <v>8854812.2760000005</v>
      </c>
      <c r="K181" s="163"/>
      <c r="L181" s="164"/>
      <c r="M181" s="40">
        <f>(осн2!N86*осн2!$B$2)*осн2!$D$1+осн2!$A$2+((осн2!N86*осн2!$B$2)*осн2!$D$1+осн2!$A$2)*осн2!$E$2</f>
        <v>8514243.0360000003</v>
      </c>
      <c r="N181" s="40">
        <f>(осн2!O86*осн2!$B$2)*осн2!$D$1+осн2!$A$2+((осн2!O86*осн2!$B$2)*осн2!$D$1+осн2!$A$2)*осн2!$E$2</f>
        <v>8854812.2760000005</v>
      </c>
      <c r="O181" s="45">
        <f>осн2!N86*осн2!$B$2+осн2!$A$2+(осн2!N86*осн2!$B$2+осн2!$A$2)*осн2!$E$2</f>
        <v>4257121.5180000002</v>
      </c>
      <c r="P181" s="45">
        <f>осн2!O86*осн2!$B$2+осн2!$A$2+(осн2!O86*осн2!$B$2+осн2!$A$2)*осн2!$E$2</f>
        <v>4427406.1380000003</v>
      </c>
      <c r="Q181" s="40">
        <f>(осн2!N86*осн2!$B$2)*осн2!$D$1+осн2!$A$2+((осн2!N86*осн2!$B$2)*осн2!$D$1+осн2!$A$2)*осн2!$E$2</f>
        <v>8514243.0360000003</v>
      </c>
      <c r="R181" s="40">
        <f>(осн2!O86*осн2!$B$2)*осн2!$D$1+осн2!$A$2+((осн2!O86*осн2!$B$2)*осн2!$D$1+осн2!$A$2)*осн2!$E$2</f>
        <v>8854812.2760000005</v>
      </c>
      <c r="S181" s="40">
        <f t="shared" si="4"/>
        <v>4257121.5180000002</v>
      </c>
      <c r="T181" s="40">
        <f t="shared" si="5"/>
        <v>4427406.1380000003</v>
      </c>
      <c r="U181"/>
      <c r="V181"/>
      <c r="W181"/>
      <c r="X181"/>
      <c r="Y181"/>
    </row>
    <row r="182" spans="1:25" ht="15" hidden="1" customHeight="1" x14ac:dyDescent="0.3">
      <c r="A182" s="147"/>
      <c r="B182" s="189"/>
      <c r="C182" s="186"/>
      <c r="D182" s="46" t="s">
        <v>89</v>
      </c>
      <c r="E182" s="45">
        <f>(осн2!N87*осн2!$B$2)*осн2!$D$1+осн2!$A$2+((осн2!N87*осн2!$B$2)*осн2!$D$1+осн2!$A$2)*осн2!$E$2</f>
        <v>10190416.752</v>
      </c>
      <c r="F182" s="45">
        <f>(осн2!O87*осн2!$B$2)*осн2!$D$1+осн2!$A$2+((осн2!O87*осн2!$B$2)*осн2!$D$1+осн2!$A$2)*осн2!$E$2</f>
        <v>10598033.592</v>
      </c>
      <c r="G182" s="163"/>
      <c r="H182" s="164"/>
      <c r="I182" s="45">
        <f>(осн2!N87*осн2!$B$2)*осн2!$D$1+осн2!$A$2+((осн2!N87*осн2!$B$2)*осн2!$D$1+осн2!$A$2)*осн2!$E$2</f>
        <v>10190416.752</v>
      </c>
      <c r="J182" s="45">
        <f>(осн2!O87*осн2!$B$2)*осн2!$D$1+осн2!$A$2+((осн2!O87*осн2!$B$2)*осн2!$D$1+осн2!$A$2)*осн2!$E$2</f>
        <v>10598033.592</v>
      </c>
      <c r="K182" s="163"/>
      <c r="L182" s="164"/>
      <c r="M182" s="40">
        <f>(осн2!N87*осн2!$B$2)*осн2!$D$1+осн2!$A$2+((осн2!N87*осн2!$B$2)*осн2!$D$1+осн2!$A$2)*осн2!$E$2</f>
        <v>10190416.752</v>
      </c>
      <c r="N182" s="40">
        <f>(осн2!O87*осн2!$B$2)*осн2!$D$1+осн2!$A$2+((осн2!O87*осн2!$B$2)*осн2!$D$1+осн2!$A$2)*осн2!$E$2</f>
        <v>10598033.592</v>
      </c>
      <c r="O182" s="45">
        <f>осн2!N87*осн2!$B$2+осн2!$A$2+(осн2!N87*осн2!$B$2+осн2!$A$2)*осн2!$E$2</f>
        <v>5095208.3760000002</v>
      </c>
      <c r="P182" s="45">
        <f>осн2!O87*осн2!$B$2+осн2!$A$2+(осн2!O87*осн2!$B$2+осн2!$A$2)*осн2!$E$2</f>
        <v>5299016.7960000001</v>
      </c>
      <c r="Q182" s="40">
        <f>(осн2!N87*осн2!$B$2)*осн2!$D$1+осн2!$A$2+((осн2!N87*осн2!$B$2)*осн2!$D$1+осн2!$A$2)*осн2!$E$2</f>
        <v>10190416.752</v>
      </c>
      <c r="R182" s="40">
        <f>(осн2!O87*осн2!$B$2)*осн2!$D$1+осн2!$A$2+((осн2!O87*осн2!$B$2)*осн2!$D$1+осн2!$A$2)*осн2!$E$2</f>
        <v>10598033.592</v>
      </c>
      <c r="S182" s="40">
        <f t="shared" si="4"/>
        <v>5095208.3760000002</v>
      </c>
      <c r="T182" s="40">
        <f t="shared" si="5"/>
        <v>5299016.7960000001</v>
      </c>
      <c r="U182"/>
      <c r="V182"/>
      <c r="W182"/>
      <c r="X182"/>
      <c r="Y182"/>
    </row>
    <row r="183" spans="1:25" ht="15" hidden="1" customHeight="1" x14ac:dyDescent="0.3">
      <c r="A183" s="147"/>
      <c r="B183" s="189"/>
      <c r="C183" s="186"/>
      <c r="D183" s="46" t="s">
        <v>90</v>
      </c>
      <c r="E183" s="45">
        <f>(осн2!N88*осн2!$B$2)*осн2!$D$1+осн2!$A$2+((осн2!N88*осн2!$B$2)*осн2!$D$1+осн2!$A$2)*осн2!$E$2</f>
        <v>11243608.523999998</v>
      </c>
      <c r="F183" s="45">
        <f>(осн2!O88*осн2!$B$2)*осн2!$D$1+осн2!$A$2+((осн2!O88*осн2!$B$2)*осн2!$D$1+осн2!$A$2)*осн2!$E$2</f>
        <v>11693352.779999999</v>
      </c>
      <c r="G183" s="163"/>
      <c r="H183" s="164"/>
      <c r="I183" s="45">
        <f>(осн2!N88*осн2!$B$2)*осн2!$D$1+осн2!$A$2+((осн2!N88*осн2!$B$2)*осн2!$D$1+осн2!$A$2)*осн2!$E$2</f>
        <v>11243608.523999998</v>
      </c>
      <c r="J183" s="45">
        <f>(осн2!O88*осн2!$B$2)*осн2!$D$1+осн2!$A$2+((осн2!O88*осн2!$B$2)*осн2!$D$1+осн2!$A$2)*осн2!$E$2</f>
        <v>11693352.779999999</v>
      </c>
      <c r="K183" s="163"/>
      <c r="L183" s="164"/>
      <c r="M183" s="40">
        <f>(осн2!N88*осн2!$B$2)*осн2!$D$1+осн2!$A$2+((осн2!N88*осн2!$B$2)*осн2!$D$1+осн2!$A$2)*осн2!$E$2</f>
        <v>11243608.523999998</v>
      </c>
      <c r="N183" s="40">
        <f>(осн2!O88*осн2!$B$2)*осн2!$D$1+осн2!$A$2+((осн2!O88*осн2!$B$2)*осн2!$D$1+осн2!$A$2)*осн2!$E$2</f>
        <v>11693352.779999999</v>
      </c>
      <c r="O183" s="45">
        <f>осн2!N88*осн2!$B$2+осн2!$A$2+(осн2!N88*осн2!$B$2+осн2!$A$2)*осн2!$E$2</f>
        <v>5621804.2619999992</v>
      </c>
      <c r="P183" s="45">
        <f>осн2!O88*осн2!$B$2+осн2!$A$2+(осн2!O88*осн2!$B$2+осн2!$A$2)*осн2!$E$2</f>
        <v>5846676.3899999997</v>
      </c>
      <c r="Q183" s="40">
        <f>(осн2!N88*осн2!$B$2)*осн2!$D$1+осн2!$A$2+((осн2!N88*осн2!$B$2)*осн2!$D$1+осн2!$A$2)*осн2!$E$2</f>
        <v>11243608.523999998</v>
      </c>
      <c r="R183" s="40">
        <f>(осн2!O88*осн2!$B$2)*осн2!$D$1+осн2!$A$2+((осн2!O88*осн2!$B$2)*осн2!$D$1+осн2!$A$2)*осн2!$E$2</f>
        <v>11693352.779999999</v>
      </c>
      <c r="S183" s="40">
        <f t="shared" si="4"/>
        <v>5621804.2619999992</v>
      </c>
      <c r="T183" s="40">
        <f t="shared" si="5"/>
        <v>5846676.3899999997</v>
      </c>
      <c r="U183"/>
      <c r="V183"/>
      <c r="W183"/>
      <c r="X183"/>
      <c r="Y183"/>
    </row>
    <row r="184" spans="1:25" ht="15" hidden="1" customHeight="1" x14ac:dyDescent="0.3">
      <c r="A184" s="147"/>
      <c r="B184" s="189"/>
      <c r="C184" s="186"/>
      <c r="D184" s="46" t="s">
        <v>91</v>
      </c>
      <c r="E184" s="45">
        <f>(осн2!N89*осн2!$B$2)*осн2!$D$1+осн2!$A$2+((осн2!N89*осн2!$B$2)*осн2!$D$1+осн2!$A$2)*осн2!$E$2</f>
        <v>11652152.843999999</v>
      </c>
      <c r="F184" s="45">
        <f>(осн2!O89*осн2!$B$2)*осн2!$D$1+осн2!$A$2+((осн2!O89*осн2!$B$2)*осн2!$D$1+осн2!$A$2)*осн2!$E$2</f>
        <v>12118239.155999999</v>
      </c>
      <c r="G184" s="163"/>
      <c r="H184" s="164"/>
      <c r="I184" s="45">
        <f>(осн2!N89*осн2!$B$2)*осн2!$D$1+осн2!$A$2+((осн2!N89*осн2!$B$2)*осн2!$D$1+осн2!$A$2)*осн2!$E$2</f>
        <v>11652152.843999999</v>
      </c>
      <c r="J184" s="45">
        <f>(осн2!O89*осн2!$B$2)*осн2!$D$1+осн2!$A$2+((осн2!O89*осн2!$B$2)*осн2!$D$1+осн2!$A$2)*осн2!$E$2</f>
        <v>12118239.155999999</v>
      </c>
      <c r="K184" s="163"/>
      <c r="L184" s="164"/>
      <c r="M184" s="40">
        <f>(осн2!N89*осн2!$B$2)*осн2!$D$1+осн2!$A$2+((осн2!N89*осн2!$B$2)*осн2!$D$1+осн2!$A$2)*осн2!$E$2</f>
        <v>11652152.843999999</v>
      </c>
      <c r="N184" s="40">
        <f>(осн2!O89*осн2!$B$2)*осн2!$D$1+осн2!$A$2+((осн2!O89*осн2!$B$2)*осн2!$D$1+осн2!$A$2)*осн2!$E$2</f>
        <v>12118239.155999999</v>
      </c>
      <c r="O184" s="45">
        <f>осн2!N89*осн2!$B$2+осн2!$A$2+(осн2!N89*осн2!$B$2+осн2!$A$2)*осн2!$E$2</f>
        <v>5826076.4219999993</v>
      </c>
      <c r="P184" s="45">
        <f>осн2!O89*осн2!$B$2+осн2!$A$2+(осн2!O89*осн2!$B$2+осн2!$A$2)*осн2!$E$2</f>
        <v>6059119.5779999997</v>
      </c>
      <c r="Q184" s="40">
        <f>(осн2!N89*осн2!$B$2)*осн2!$D$1+осн2!$A$2+((осн2!N89*осн2!$B$2)*осн2!$D$1+осн2!$A$2)*осн2!$E$2</f>
        <v>11652152.843999999</v>
      </c>
      <c r="R184" s="40">
        <f>(осн2!O89*осн2!$B$2)*осн2!$D$1+осн2!$A$2+((осн2!O89*осн2!$B$2)*осн2!$D$1+осн2!$A$2)*осн2!$E$2</f>
        <v>12118239.155999999</v>
      </c>
      <c r="S184" s="40">
        <f t="shared" si="4"/>
        <v>5826076.4219999993</v>
      </c>
      <c r="T184" s="40">
        <f t="shared" si="5"/>
        <v>6059119.5779999997</v>
      </c>
      <c r="U184"/>
      <c r="V184"/>
      <c r="W184"/>
      <c r="X184"/>
      <c r="Y184"/>
    </row>
    <row r="185" spans="1:25" ht="15" hidden="1" customHeight="1" x14ac:dyDescent="0.3">
      <c r="A185" s="147"/>
      <c r="B185" s="189"/>
      <c r="C185" s="186"/>
      <c r="D185" s="46" t="s">
        <v>85</v>
      </c>
      <c r="E185" s="45">
        <f>(осн2!N90*осн2!$B$2)*осн2!$D$1+осн2!$A$2+((осн2!N90*осн2!$B$2)*осн2!$D$1+осн2!$A$2)*осн2!$E$2</f>
        <v>13019722.103999998</v>
      </c>
      <c r="F185" s="45">
        <f>(осн2!O90*осн2!$B$2)*осн2!$D$1+осн2!$A$2+((осн2!O90*осн2!$B$2)*осн2!$D$1+осн2!$A$2)*осн2!$E$2</f>
        <v>13540510.619999999</v>
      </c>
      <c r="G185" s="163"/>
      <c r="H185" s="164"/>
      <c r="I185" s="45">
        <f>(осн2!N90*осн2!$B$2)*осн2!$D$1+осн2!$A$2+((осн2!N90*осн2!$B$2)*осн2!$D$1+осн2!$A$2)*осн2!$E$2</f>
        <v>13019722.103999998</v>
      </c>
      <c r="J185" s="45">
        <f>(осн2!O90*осн2!$B$2)*осн2!$D$1+осн2!$A$2+((осн2!O90*осн2!$B$2)*осн2!$D$1+осн2!$A$2)*осн2!$E$2</f>
        <v>13540510.619999999</v>
      </c>
      <c r="K185" s="163"/>
      <c r="L185" s="164"/>
      <c r="M185" s="40">
        <f>(осн2!N90*осн2!$B$2)*осн2!$D$1+осн2!$A$2+((осн2!N90*осн2!$B$2)*осн2!$D$1+осн2!$A$2)*осн2!$E$2</f>
        <v>13019722.103999998</v>
      </c>
      <c r="N185" s="40">
        <f>(осн2!O90*осн2!$B$2)*осн2!$D$1+осн2!$A$2+((осн2!O90*осн2!$B$2)*осн2!$D$1+осн2!$A$2)*осн2!$E$2</f>
        <v>13540510.619999999</v>
      </c>
      <c r="O185" s="45">
        <f>осн2!N90*осн2!$B$2+осн2!$A$2+(осн2!N90*осн2!$B$2+осн2!$A$2)*осн2!$E$2</f>
        <v>6509861.0519999992</v>
      </c>
      <c r="P185" s="45">
        <f>осн2!O90*осн2!$B$2+осн2!$A$2+(осн2!O90*осн2!$B$2+осн2!$A$2)*осн2!$E$2</f>
        <v>6770255.3099999996</v>
      </c>
      <c r="Q185" s="40">
        <f>(осн2!N90*осн2!$B$2)*осн2!$D$1+осн2!$A$2+((осн2!N90*осн2!$B$2)*осн2!$D$1+осн2!$A$2)*осн2!$E$2</f>
        <v>13019722.103999998</v>
      </c>
      <c r="R185" s="40">
        <f>(осн2!O90*осн2!$B$2)*осн2!$D$1+осн2!$A$2+((осн2!O90*осн2!$B$2)*осн2!$D$1+осн2!$A$2)*осн2!$E$2</f>
        <v>13540510.619999999</v>
      </c>
      <c r="S185" s="40">
        <f t="shared" si="4"/>
        <v>6509861.0519999992</v>
      </c>
      <c r="T185" s="40">
        <f t="shared" si="5"/>
        <v>6770255.3099999996</v>
      </c>
      <c r="U185"/>
      <c r="V185"/>
      <c r="W185"/>
      <c r="X185"/>
      <c r="Y185"/>
    </row>
    <row r="186" spans="1:25" ht="15" hidden="1" customHeight="1" x14ac:dyDescent="0.3">
      <c r="A186" s="147"/>
      <c r="B186" s="189"/>
      <c r="C186" s="186"/>
      <c r="D186" s="46" t="s">
        <v>92</v>
      </c>
      <c r="E186" s="45">
        <f>(осн2!N91*осн2!$B$2)*осн2!$D$1+осн2!$A$2+((осн2!N91*осн2!$B$2)*осн2!$D$1+осн2!$A$2)*осн2!$E$2</f>
        <v>14387238.263999999</v>
      </c>
      <c r="F186" s="45">
        <f>(осн2!O91*осн2!$B$2)*осн2!$D$1+осн2!$A$2+((осн2!O91*осн2!$B$2)*осн2!$D$1+осн2!$A$2)*осн2!$E$2</f>
        <v>14962727.568</v>
      </c>
      <c r="G186" s="163"/>
      <c r="H186" s="164"/>
      <c r="I186" s="45">
        <f>(осн2!N91*осн2!$B$2)*осн2!$D$1+осн2!$A$2+((осн2!N91*осн2!$B$2)*осн2!$D$1+осн2!$A$2)*осн2!$E$2</f>
        <v>14387238.263999999</v>
      </c>
      <c r="J186" s="45">
        <f>(осн2!O91*осн2!$B$2)*осн2!$D$1+осн2!$A$2+((осн2!O91*осн2!$B$2)*осн2!$D$1+осн2!$A$2)*осн2!$E$2</f>
        <v>14962727.568</v>
      </c>
      <c r="K186" s="163"/>
      <c r="L186" s="164"/>
      <c r="M186" s="40">
        <f>(осн2!N91*осн2!$B$2)*осн2!$D$1+осн2!$A$2+((осн2!N91*осн2!$B$2)*осн2!$D$1+осн2!$A$2)*осн2!$E$2</f>
        <v>14387238.263999999</v>
      </c>
      <c r="N186" s="40">
        <f>(осн2!O91*осн2!$B$2)*осн2!$D$1+осн2!$A$2+((осн2!O91*осн2!$B$2)*осн2!$D$1+осн2!$A$2)*осн2!$E$2</f>
        <v>14962727.568</v>
      </c>
      <c r="O186" s="45">
        <f>осн2!N91*осн2!$B$2+осн2!$A$2+(осн2!N91*осн2!$B$2+осн2!$A$2)*осн2!$E$2</f>
        <v>7193619.1319999993</v>
      </c>
      <c r="P186" s="45">
        <f>осн2!O91*осн2!$B$2+осн2!$A$2+(осн2!O91*осн2!$B$2+осн2!$A$2)*осн2!$E$2</f>
        <v>7481363.784</v>
      </c>
      <c r="Q186" s="40">
        <f>(осн2!N91*осн2!$B$2)*осн2!$D$1+осн2!$A$2+((осн2!N91*осн2!$B$2)*осн2!$D$1+осн2!$A$2)*осн2!$E$2</f>
        <v>14387238.263999999</v>
      </c>
      <c r="R186" s="40">
        <f>(осн2!O91*осн2!$B$2)*осн2!$D$1+осн2!$A$2+((осн2!O91*осн2!$B$2)*осн2!$D$1+осн2!$A$2)*осн2!$E$2</f>
        <v>14962727.568</v>
      </c>
      <c r="S186" s="40">
        <f t="shared" si="4"/>
        <v>7193619.1319999993</v>
      </c>
      <c r="T186" s="40">
        <f t="shared" si="5"/>
        <v>7481363.784</v>
      </c>
      <c r="U186"/>
      <c r="V186"/>
      <c r="W186"/>
      <c r="X186"/>
      <c r="Y186"/>
    </row>
    <row r="187" spans="1:25" ht="15" hidden="1" customHeight="1" x14ac:dyDescent="0.3">
      <c r="A187" s="147"/>
      <c r="B187" s="189"/>
      <c r="C187" s="186"/>
      <c r="D187" s="46" t="s">
        <v>93</v>
      </c>
      <c r="E187" s="45">
        <f>(осн2!N92*осн2!$B$2)*осн2!$D$1+осн2!$A$2+((осн2!N92*осн2!$B$2)*осн2!$D$1+осн2!$A$2)*осн2!$E$2</f>
        <v>15966961.847999999</v>
      </c>
      <c r="F187" s="45">
        <f>(осн2!O92*осн2!$B$2)*осн2!$D$1+осн2!$A$2+((осн2!O92*осн2!$B$2)*осн2!$D$1+осн2!$A$2)*осн2!$E$2</f>
        <v>16605640.152000001</v>
      </c>
      <c r="G187" s="163"/>
      <c r="H187" s="164"/>
      <c r="I187" s="45">
        <f>(осн2!N92*осн2!$B$2)*осн2!$D$1+осн2!$A$2+((осн2!N92*осн2!$B$2)*осн2!$D$1+осн2!$A$2)*осн2!$E$2</f>
        <v>15966961.847999999</v>
      </c>
      <c r="J187" s="45">
        <f>(осн2!O92*осн2!$B$2)*осн2!$D$1+осн2!$A$2+((осн2!O92*осн2!$B$2)*осн2!$D$1+осн2!$A$2)*осн2!$E$2</f>
        <v>16605640.152000001</v>
      </c>
      <c r="K187" s="163"/>
      <c r="L187" s="164"/>
      <c r="M187" s="40">
        <f>(осн2!N92*осн2!$B$2)*осн2!$D$1+осн2!$A$2+((осн2!N92*осн2!$B$2)*осн2!$D$1+осн2!$A$2)*осн2!$E$2</f>
        <v>15966961.847999999</v>
      </c>
      <c r="N187" s="40">
        <f>(осн2!O92*осн2!$B$2)*осн2!$D$1+осн2!$A$2+((осн2!O92*осн2!$B$2)*осн2!$D$1+осн2!$A$2)*осн2!$E$2</f>
        <v>16605640.152000001</v>
      </c>
      <c r="O187" s="45">
        <f>осн2!N92*осн2!$B$2+осн2!$A$2+(осн2!N92*осн2!$B$2+осн2!$A$2)*осн2!$E$2</f>
        <v>7983480.9239999996</v>
      </c>
      <c r="P187" s="45">
        <f>осн2!O92*осн2!$B$2+осн2!$A$2+(осн2!O92*осн2!$B$2+осн2!$A$2)*осн2!$E$2</f>
        <v>8302820.0760000004</v>
      </c>
      <c r="Q187" s="40">
        <f>(осн2!N92*осн2!$B$2)*осн2!$D$1+осн2!$A$2+((осн2!N92*осн2!$B$2)*осн2!$D$1+осн2!$A$2)*осн2!$E$2</f>
        <v>15966961.847999999</v>
      </c>
      <c r="R187" s="40">
        <f>(осн2!O92*осн2!$B$2)*осн2!$D$1+осн2!$A$2+((осн2!O92*осн2!$B$2)*осн2!$D$1+осн2!$A$2)*осн2!$E$2</f>
        <v>16605640.152000001</v>
      </c>
      <c r="S187" s="40">
        <f t="shared" si="4"/>
        <v>7983480.9239999996</v>
      </c>
      <c r="T187" s="40">
        <f t="shared" si="5"/>
        <v>8302820.0760000004</v>
      </c>
      <c r="U187"/>
      <c r="V187"/>
      <c r="W187"/>
      <c r="X187"/>
      <c r="Y187"/>
    </row>
    <row r="188" spans="1:25" ht="15" hidden="1" customHeight="1" x14ac:dyDescent="0.3">
      <c r="A188" s="147"/>
      <c r="B188" s="189"/>
      <c r="C188" s="186"/>
      <c r="D188" s="46" t="s">
        <v>94</v>
      </c>
      <c r="E188" s="45">
        <f>(осн2!N93*осн2!$B$2)*осн2!$D$1+осн2!$A$2+((осн2!N93*осн2!$B$2)*осн2!$D$1+осн2!$A$2)*осн2!$E$2</f>
        <v>17334526.859999999</v>
      </c>
      <c r="F188" s="45">
        <f>(осн2!O93*осн2!$B$2)*осн2!$D$1+осн2!$A$2+((осн2!O93*осн2!$B$2)*осн2!$D$1+осн2!$A$2)*осн2!$E$2</f>
        <v>18027908.075999998</v>
      </c>
      <c r="G188" s="163"/>
      <c r="H188" s="164"/>
      <c r="I188" s="45">
        <f>(осн2!N93*осн2!$B$2)*осн2!$D$1+осн2!$A$2+((осн2!N93*осн2!$B$2)*осн2!$D$1+осн2!$A$2)*осн2!$E$2</f>
        <v>17334526.859999999</v>
      </c>
      <c r="J188" s="45">
        <f>(осн2!O93*осн2!$B$2)*осн2!$D$1+осн2!$A$2+((осн2!O93*осн2!$B$2)*осн2!$D$1+осн2!$A$2)*осн2!$E$2</f>
        <v>18027908.075999998</v>
      </c>
      <c r="K188" s="163"/>
      <c r="L188" s="164"/>
      <c r="M188" s="40">
        <f>(осн2!N93*осн2!$B$2)*осн2!$D$1+осн2!$A$2+((осн2!N93*осн2!$B$2)*осн2!$D$1+осн2!$A$2)*осн2!$E$2</f>
        <v>17334526.859999999</v>
      </c>
      <c r="N188" s="40">
        <f>(осн2!O93*осн2!$B$2)*осн2!$D$1+осн2!$A$2+((осн2!O93*осн2!$B$2)*осн2!$D$1+осн2!$A$2)*осн2!$E$2</f>
        <v>18027908.075999998</v>
      </c>
      <c r="O188" s="45">
        <f>осн2!N93*осн2!$B$2+осн2!$A$2+(осн2!N93*осн2!$B$2+осн2!$A$2)*осн2!$E$2</f>
        <v>8667263.4299999997</v>
      </c>
      <c r="P188" s="45">
        <f>осн2!O93*осн2!$B$2+осн2!$A$2+(осн2!O93*осн2!$B$2+осн2!$A$2)*осн2!$E$2</f>
        <v>9013954.0379999988</v>
      </c>
      <c r="Q188" s="40">
        <f>(осн2!N93*осн2!$B$2)*осн2!$D$1+осн2!$A$2+((осн2!N93*осн2!$B$2)*осн2!$D$1+осн2!$A$2)*осн2!$E$2</f>
        <v>17334526.859999999</v>
      </c>
      <c r="R188" s="40">
        <f>(осн2!O93*осн2!$B$2)*осн2!$D$1+осн2!$A$2+((осн2!O93*осн2!$B$2)*осн2!$D$1+осн2!$A$2)*осн2!$E$2</f>
        <v>18027908.075999998</v>
      </c>
      <c r="S188" s="40">
        <f t="shared" si="4"/>
        <v>8667263.4299999997</v>
      </c>
      <c r="T188" s="40">
        <f t="shared" si="5"/>
        <v>9013954.0379999988</v>
      </c>
      <c r="U188"/>
      <c r="V188"/>
      <c r="W188"/>
      <c r="X188"/>
      <c r="Y188"/>
    </row>
    <row r="189" spans="1:25" ht="15" hidden="1" customHeight="1" x14ac:dyDescent="0.3">
      <c r="A189" s="147"/>
      <c r="B189" s="189"/>
      <c r="C189" s="186"/>
      <c r="D189" s="46" t="s">
        <v>95</v>
      </c>
      <c r="E189" s="45">
        <f>(осн2!N94*осн2!$B$2)*осн2!$D$1+осн2!$A$2+((осн2!N94*осн2!$B$2)*осн2!$D$1+осн2!$A$2)*осн2!$E$2</f>
        <v>3097366.1880000001</v>
      </c>
      <c r="F189" s="45">
        <f>(осн2!O94*осн2!$B$2)*осн2!$D$1+осн2!$A$2+((осн2!O94*осн2!$B$2)*осн2!$D$1+осн2!$A$2)*осн2!$E$2</f>
        <v>3221261.2319999998</v>
      </c>
      <c r="G189" s="163"/>
      <c r="H189" s="164"/>
      <c r="I189" s="45">
        <f>(осн2!N94*осн2!$B$2)*осн2!$D$1+осн2!$A$2+((осн2!N94*осн2!$B$2)*осн2!$D$1+осн2!$A$2)*осн2!$E$2</f>
        <v>3097366.1880000001</v>
      </c>
      <c r="J189" s="45">
        <f>(осн2!O94*осн2!$B$2)*осн2!$D$1+осн2!$A$2+((осн2!O94*осн2!$B$2)*осн2!$D$1+осн2!$A$2)*осн2!$E$2</f>
        <v>3221261.2319999998</v>
      </c>
      <c r="K189" s="163"/>
      <c r="L189" s="164"/>
      <c r="M189" s="40">
        <f>(осн2!N94*осн2!$B$2)*осн2!$D$1+осн2!$A$2+((осн2!N94*осн2!$B$2)*осн2!$D$1+осн2!$A$2)*осн2!$E$2</f>
        <v>3097366.1880000001</v>
      </c>
      <c r="N189" s="40">
        <f>(осн2!O94*осн2!$B$2)*осн2!$D$1+осн2!$A$2+((осн2!O94*осн2!$B$2)*осн2!$D$1+осн2!$A$2)*осн2!$E$2</f>
        <v>3221261.2319999998</v>
      </c>
      <c r="O189" s="45">
        <f>осн2!N94*осн2!$B$2+осн2!$A$2+(осн2!N94*осн2!$B$2+осн2!$A$2)*осн2!$E$2</f>
        <v>1548683.094</v>
      </c>
      <c r="P189" s="45">
        <f>осн2!O94*осн2!$B$2+осн2!$A$2+(осн2!O94*осн2!$B$2+осн2!$A$2)*осн2!$E$2</f>
        <v>1610630.6159999999</v>
      </c>
      <c r="Q189" s="40">
        <f>(осн2!N94*осн2!$B$2)*осн2!$D$1+осн2!$A$2+((осн2!N94*осн2!$B$2)*осн2!$D$1+осн2!$A$2)*осн2!$E$2</f>
        <v>3097366.1880000001</v>
      </c>
      <c r="R189" s="40">
        <f>(осн2!O94*осн2!$B$2)*осн2!$D$1+осн2!$A$2+((осн2!O94*осн2!$B$2)*осн2!$D$1+осн2!$A$2)*осн2!$E$2</f>
        <v>3221261.2319999998</v>
      </c>
      <c r="S189" s="40">
        <f t="shared" si="4"/>
        <v>1548683.094</v>
      </c>
      <c r="T189" s="40">
        <f t="shared" si="5"/>
        <v>1610630.6159999999</v>
      </c>
      <c r="U189"/>
      <c r="V189"/>
      <c r="W189"/>
      <c r="X189"/>
      <c r="Y189"/>
    </row>
    <row r="190" spans="1:25" ht="15" hidden="1" customHeight="1" x14ac:dyDescent="0.3">
      <c r="A190" s="147"/>
      <c r="B190" s="189"/>
      <c r="C190" s="186"/>
      <c r="D190" s="46" t="s">
        <v>96</v>
      </c>
      <c r="E190" s="45">
        <f>(осн2!N95*осн2!$B$2)*осн2!$D$1+осн2!$A$2+((осн2!N95*осн2!$B$2)*осн2!$D$1+осн2!$A$2)*осн2!$E$2</f>
        <v>4364021.3760000002</v>
      </c>
      <c r="F190" s="45">
        <f>(осн2!O95*осн2!$B$2)*осн2!$D$1+осн2!$A$2+((осн2!O95*осн2!$B$2)*осн2!$D$1+осн2!$A$2)*осн2!$E$2</f>
        <v>4538582.3159999996</v>
      </c>
      <c r="G190" s="163"/>
      <c r="H190" s="164"/>
      <c r="I190" s="45">
        <f>(осн2!N95*осн2!$B$2)*осн2!$D$1+осн2!$A$2+((осн2!N95*осн2!$B$2)*осн2!$D$1+осн2!$A$2)*осн2!$E$2</f>
        <v>4364021.3760000002</v>
      </c>
      <c r="J190" s="45">
        <f>(осн2!O95*осн2!$B$2)*осн2!$D$1+осн2!$A$2+((осн2!O95*осн2!$B$2)*осн2!$D$1+осн2!$A$2)*осн2!$E$2</f>
        <v>4538582.3159999996</v>
      </c>
      <c r="K190" s="163"/>
      <c r="L190" s="164"/>
      <c r="M190" s="40">
        <f>(осн2!N95*осн2!$B$2)*осн2!$D$1+осн2!$A$2+((осн2!N95*осн2!$B$2)*осн2!$D$1+осн2!$A$2)*осн2!$E$2</f>
        <v>4364021.3760000002</v>
      </c>
      <c r="N190" s="40">
        <f>(осн2!O95*осн2!$B$2)*осн2!$D$1+осн2!$A$2+((осн2!O95*осн2!$B$2)*осн2!$D$1+осн2!$A$2)*осн2!$E$2</f>
        <v>4538582.3159999996</v>
      </c>
      <c r="O190" s="45">
        <f>осн2!N95*осн2!$B$2+осн2!$A$2+(осн2!N95*осн2!$B$2+осн2!$A$2)*осн2!$E$2</f>
        <v>2182010.6880000001</v>
      </c>
      <c r="P190" s="45">
        <f>осн2!O95*осн2!$B$2+осн2!$A$2+(осн2!O95*осн2!$B$2+осн2!$A$2)*осн2!$E$2</f>
        <v>2269291.1579999998</v>
      </c>
      <c r="Q190" s="40">
        <f>(осн2!N95*осн2!$B$2)*осн2!$D$1+осн2!$A$2+((осн2!N95*осн2!$B$2)*осн2!$D$1+осн2!$A$2)*осн2!$E$2</f>
        <v>4364021.3760000002</v>
      </c>
      <c r="R190" s="40">
        <f>(осн2!O95*осн2!$B$2)*осн2!$D$1+осн2!$A$2+((осн2!O95*осн2!$B$2)*осн2!$D$1+осн2!$A$2)*осн2!$E$2</f>
        <v>4538582.3159999996</v>
      </c>
      <c r="S190" s="40">
        <f t="shared" si="4"/>
        <v>2182010.6880000001</v>
      </c>
      <c r="T190" s="40">
        <f t="shared" si="5"/>
        <v>2269291.1579999998</v>
      </c>
      <c r="U190"/>
      <c r="V190"/>
      <c r="W190"/>
      <c r="X190"/>
      <c r="Y190"/>
    </row>
    <row r="191" spans="1:25" ht="15" hidden="1" customHeight="1" x14ac:dyDescent="0.3">
      <c r="A191" s="147"/>
      <c r="B191" s="189"/>
      <c r="C191" s="186"/>
      <c r="D191" s="46" t="s">
        <v>97</v>
      </c>
      <c r="E191" s="45">
        <f>(осн2!N96*осн2!$B$2)*осн2!$D$1+осн2!$A$2+((осн2!N96*осн2!$B$2)*осн2!$D$1+осн2!$A$2)*осн2!$E$2</f>
        <v>5849178.8160000006</v>
      </c>
      <c r="F191" s="45">
        <f>(осн2!O96*осн2!$B$2)*осн2!$D$1+осн2!$A$2+((осн2!O96*осн2!$B$2)*осн2!$D$1+осн2!$A$2)*осн2!$E$2</f>
        <v>6083146.6200000001</v>
      </c>
      <c r="G191" s="163"/>
      <c r="H191" s="164"/>
      <c r="I191" s="45">
        <f>(осн2!N96*осн2!$B$2)*осн2!$D$1+осн2!$A$2+((осн2!N96*осн2!$B$2)*осн2!$D$1+осн2!$A$2)*осн2!$E$2</f>
        <v>5849178.8160000006</v>
      </c>
      <c r="J191" s="45">
        <f>(осн2!O96*осн2!$B$2)*осн2!$D$1+осн2!$A$2+((осн2!O96*осн2!$B$2)*осн2!$D$1+осн2!$A$2)*осн2!$E$2</f>
        <v>6083146.6200000001</v>
      </c>
      <c r="K191" s="163"/>
      <c r="L191" s="164"/>
      <c r="M191" s="40">
        <f>(осн2!N96*осн2!$B$2)*осн2!$D$1+осн2!$A$2+((осн2!N96*осн2!$B$2)*осн2!$D$1+осн2!$A$2)*осн2!$E$2</f>
        <v>5849178.8160000006</v>
      </c>
      <c r="N191" s="40">
        <f>(осн2!O96*осн2!$B$2)*осн2!$D$1+осн2!$A$2+((осн2!O96*осн2!$B$2)*осн2!$D$1+осн2!$A$2)*осн2!$E$2</f>
        <v>6083146.6200000001</v>
      </c>
      <c r="O191" s="45">
        <f>осн2!N96*осн2!$B$2+осн2!$A$2+(осн2!N96*осн2!$B$2+осн2!$A$2)*осн2!$E$2</f>
        <v>2924589.4080000003</v>
      </c>
      <c r="P191" s="45">
        <f>осн2!O96*осн2!$B$2+осн2!$A$2+(осн2!O96*осн2!$B$2+осн2!$A$2)*осн2!$E$2</f>
        <v>3041573.31</v>
      </c>
      <c r="Q191" s="40">
        <f>(осн2!N96*осн2!$B$2)*осн2!$D$1+осн2!$A$2+((осн2!N96*осн2!$B$2)*осн2!$D$1+осн2!$A$2)*осн2!$E$2</f>
        <v>5849178.8160000006</v>
      </c>
      <c r="R191" s="40">
        <f>(осн2!O96*осн2!$B$2)*осн2!$D$1+осн2!$A$2+((осн2!O96*осн2!$B$2)*осн2!$D$1+осн2!$A$2)*осн2!$E$2</f>
        <v>6083146.6200000001</v>
      </c>
      <c r="S191" s="40">
        <f t="shared" si="4"/>
        <v>2924589.4080000003</v>
      </c>
      <c r="T191" s="40">
        <f t="shared" si="5"/>
        <v>3041573.31</v>
      </c>
      <c r="U191"/>
      <c r="V191"/>
      <c r="W191"/>
      <c r="X191"/>
      <c r="Y191"/>
    </row>
    <row r="192" spans="1:25" ht="15" hidden="1" customHeight="1" x14ac:dyDescent="0.3">
      <c r="A192" s="147"/>
      <c r="B192" s="189"/>
      <c r="C192" s="186"/>
      <c r="D192" s="46" t="s">
        <v>98</v>
      </c>
      <c r="E192" s="45">
        <f>(осн2!N97*осн2!$B$2)*осн2!$D$1+осн2!$A$2+((осн2!N97*осн2!$B$2)*осн2!$D$1+осн2!$A$2)*осн2!$E$2</f>
        <v>7115834.7119999994</v>
      </c>
      <c r="F192" s="45">
        <f>(осн2!O97*осн2!$B$2)*осн2!$D$1+осн2!$A$2+((осн2!O97*осн2!$B$2)*осн2!$D$1+осн2!$A$2)*осн2!$E$2</f>
        <v>7400467.7039999999</v>
      </c>
      <c r="G192" s="163"/>
      <c r="H192" s="164"/>
      <c r="I192" s="45">
        <f>(осн2!N97*осн2!$B$2)*осн2!$D$1+осн2!$A$2+((осн2!N97*осн2!$B$2)*осн2!$D$1+осн2!$A$2)*осн2!$E$2</f>
        <v>7115834.7119999994</v>
      </c>
      <c r="J192" s="45">
        <f>(осн2!O97*осн2!$B$2)*осн2!$D$1+осн2!$A$2+((осн2!O97*осн2!$B$2)*осн2!$D$1+осн2!$A$2)*осн2!$E$2</f>
        <v>7400467.7039999999</v>
      </c>
      <c r="K192" s="163"/>
      <c r="L192" s="164"/>
      <c r="M192" s="40">
        <f>(осн2!N97*осн2!$B$2)*осн2!$D$1+осн2!$A$2+((осн2!N97*осн2!$B$2)*осн2!$D$1+осн2!$A$2)*осн2!$E$2</f>
        <v>7115834.7119999994</v>
      </c>
      <c r="N192" s="40">
        <f>(осн2!O97*осн2!$B$2)*осн2!$D$1+осн2!$A$2+((осн2!O97*осн2!$B$2)*осн2!$D$1+осн2!$A$2)*осн2!$E$2</f>
        <v>7400467.7039999999</v>
      </c>
      <c r="O192" s="45">
        <f>осн2!N97*осн2!$B$2+осн2!$A$2+(осн2!N97*осн2!$B$2+осн2!$A$2)*осн2!$E$2</f>
        <v>3557917.3559999997</v>
      </c>
      <c r="P192" s="45">
        <f>осн2!O97*осн2!$B$2+осн2!$A$2+(осн2!O97*осн2!$B$2+осн2!$A$2)*осн2!$E$2</f>
        <v>3700233.852</v>
      </c>
      <c r="Q192" s="40">
        <f>(осн2!N97*осн2!$B$2)*осн2!$D$1+осн2!$A$2+((осн2!N97*осн2!$B$2)*осн2!$D$1+осн2!$A$2)*осн2!$E$2</f>
        <v>7115834.7119999994</v>
      </c>
      <c r="R192" s="40">
        <f>(осн2!O97*осн2!$B$2)*осн2!$D$1+осн2!$A$2+((осн2!O97*осн2!$B$2)*осн2!$D$1+осн2!$A$2)*осн2!$E$2</f>
        <v>7400467.7039999999</v>
      </c>
      <c r="S192" s="40">
        <f t="shared" si="4"/>
        <v>3557917.3559999997</v>
      </c>
      <c r="T192" s="40">
        <f t="shared" si="5"/>
        <v>3700233.852</v>
      </c>
      <c r="U192"/>
      <c r="V192"/>
      <c r="W192"/>
      <c r="X192"/>
      <c r="Y192"/>
    </row>
    <row r="193" spans="1:25" ht="15" hidden="1" customHeight="1" x14ac:dyDescent="0.3">
      <c r="A193" s="147"/>
      <c r="B193" s="189"/>
      <c r="C193" s="186"/>
      <c r="D193" s="46" t="s">
        <v>99</v>
      </c>
      <c r="E193" s="45">
        <f>(осн2!N98*осн2!$B$2)*осн2!$D$1+осн2!$A$2+((осн2!N98*осн2!$B$2)*осн2!$D$1+осн2!$A$2)*осн2!$E$2</f>
        <v>8644692.743999999</v>
      </c>
      <c r="F193" s="45">
        <f>(осн2!O98*осн2!$B$2)*осн2!$D$1+осн2!$A$2+((осн2!O98*осн2!$B$2)*осн2!$D$1+осн2!$A$2)*осн2!$E$2</f>
        <v>8990480.6519999988</v>
      </c>
      <c r="G193" s="163"/>
      <c r="H193" s="164"/>
      <c r="I193" s="45">
        <f>(осн2!N98*осн2!$B$2)*осн2!$D$1+осн2!$A$2+((осн2!N98*осн2!$B$2)*осн2!$D$1+осн2!$A$2)*осн2!$E$2</f>
        <v>8644692.743999999</v>
      </c>
      <c r="J193" s="45">
        <f>(осн2!O98*осн2!$B$2)*осн2!$D$1+осн2!$A$2+((осн2!O98*осн2!$B$2)*осн2!$D$1+осн2!$A$2)*осн2!$E$2</f>
        <v>8990480.6519999988</v>
      </c>
      <c r="K193" s="163"/>
      <c r="L193" s="164"/>
      <c r="M193" s="40">
        <f>(осн2!N98*осн2!$B$2)*осн2!$D$1+осн2!$A$2+((осн2!N98*осн2!$B$2)*осн2!$D$1+осн2!$A$2)*осн2!$E$2</f>
        <v>8644692.743999999</v>
      </c>
      <c r="N193" s="40">
        <f>(осн2!O98*осн2!$B$2)*осн2!$D$1+осн2!$A$2+((осн2!O98*осн2!$B$2)*осн2!$D$1+осн2!$A$2)*осн2!$E$2</f>
        <v>8990480.6519999988</v>
      </c>
      <c r="O193" s="45">
        <f>осн2!N98*осн2!$B$2+осн2!$A$2+(осн2!N98*осн2!$B$2+осн2!$A$2)*осн2!$E$2</f>
        <v>4322346.3719999995</v>
      </c>
      <c r="P193" s="45">
        <f>осн2!O98*осн2!$B$2+осн2!$A$2+(осн2!O98*осн2!$B$2+осн2!$A$2)*осн2!$E$2</f>
        <v>4495240.3259999994</v>
      </c>
      <c r="Q193" s="40">
        <f>(осн2!N98*осн2!$B$2)*осн2!$D$1+осн2!$A$2+((осн2!N98*осн2!$B$2)*осн2!$D$1+осн2!$A$2)*осн2!$E$2</f>
        <v>8644692.743999999</v>
      </c>
      <c r="R193" s="40">
        <f>(осн2!O98*осн2!$B$2)*осн2!$D$1+осн2!$A$2+((осн2!O98*осн2!$B$2)*осн2!$D$1+осн2!$A$2)*осн2!$E$2</f>
        <v>8990480.6519999988</v>
      </c>
      <c r="S193" s="40">
        <f t="shared" si="4"/>
        <v>4322346.3719999995</v>
      </c>
      <c r="T193" s="40">
        <f t="shared" si="5"/>
        <v>4495240.3259999994</v>
      </c>
      <c r="U193"/>
      <c r="V193"/>
      <c r="W193"/>
      <c r="X193"/>
      <c r="Y193"/>
    </row>
    <row r="194" spans="1:25" ht="15.75" hidden="1" customHeight="1" x14ac:dyDescent="0.3">
      <c r="A194" s="147"/>
      <c r="B194" s="189"/>
      <c r="C194" s="186"/>
      <c r="D194" s="46" t="s">
        <v>100</v>
      </c>
      <c r="E194" s="45">
        <f>(осн2!N99*осн2!$B$2)*осн2!$D$1+осн2!$A$2+((осн2!N99*осн2!$B$2)*осн2!$D$1+осн2!$A$2)*осн2!$E$2</f>
        <v>9911347.932</v>
      </c>
      <c r="F194" s="45">
        <f>(осн2!O99*осн2!$B$2)*осн2!$D$1+осн2!$A$2+((осн2!O99*осн2!$B$2)*осн2!$D$1+осн2!$A$2)*осн2!$E$2</f>
        <v>10307801.736</v>
      </c>
      <c r="G194" s="163"/>
      <c r="H194" s="164"/>
      <c r="I194" s="45">
        <f>(осн2!N99*осн2!$B$2)*осн2!$D$1+осн2!$A$2+((осн2!N99*осн2!$B$2)*осн2!$D$1+осн2!$A$2)*осн2!$E$2</f>
        <v>9911347.932</v>
      </c>
      <c r="J194" s="45">
        <f>(осн2!O99*осн2!$B$2)*осн2!$D$1+осн2!$A$2+((осн2!O99*осн2!$B$2)*осн2!$D$1+осн2!$A$2)*осн2!$E$2</f>
        <v>10307801.736</v>
      </c>
      <c r="K194" s="163"/>
      <c r="L194" s="164"/>
      <c r="M194" s="40">
        <f>(осн2!N99*осн2!$B$2)*осн2!$D$1+осн2!$A$2+((осн2!N99*осн2!$B$2)*осн2!$D$1+осн2!$A$2)*осн2!$E$2</f>
        <v>9911347.932</v>
      </c>
      <c r="N194" s="40">
        <f>(осн2!O99*осн2!$B$2)*осн2!$D$1+осн2!$A$2+((осн2!O99*осн2!$B$2)*осн2!$D$1+осн2!$A$2)*осн2!$E$2</f>
        <v>10307801.736</v>
      </c>
      <c r="O194" s="45">
        <f>осн2!N99*осн2!$B$2+осн2!$A$2+(осн2!N99*осн2!$B$2+осн2!$A$2)*осн2!$E$2</f>
        <v>4955673.966</v>
      </c>
      <c r="P194" s="45">
        <f>осн2!O99*осн2!$B$2+осн2!$A$2+(осн2!O99*осн2!$B$2+осн2!$A$2)*осн2!$E$2</f>
        <v>5153900.8679999998</v>
      </c>
      <c r="Q194" s="40">
        <f>(осн2!N99*осн2!$B$2)*осн2!$D$1+осн2!$A$2+((осн2!N99*осн2!$B$2)*осн2!$D$1+осн2!$A$2)*осн2!$E$2</f>
        <v>9911347.932</v>
      </c>
      <c r="R194" s="40">
        <f>(осн2!O99*осн2!$B$2)*осн2!$D$1+осн2!$A$2+((осн2!O99*осн2!$B$2)*осн2!$D$1+осн2!$A$2)*осн2!$E$2</f>
        <v>10307801.736</v>
      </c>
      <c r="S194" s="40">
        <f t="shared" si="4"/>
        <v>4955673.966</v>
      </c>
      <c r="T194" s="40">
        <f t="shared" si="5"/>
        <v>5153900.8679999998</v>
      </c>
      <c r="U194"/>
      <c r="V194"/>
      <c r="W194"/>
      <c r="X194"/>
      <c r="Y194"/>
    </row>
    <row r="195" spans="1:25" ht="65.25" customHeight="1" x14ac:dyDescent="0.3">
      <c r="A195" s="147"/>
      <c r="B195" s="189"/>
      <c r="C195" s="186"/>
      <c r="D195" s="41" t="s">
        <v>252</v>
      </c>
      <c r="E195" s="41" t="s">
        <v>10</v>
      </c>
      <c r="F195" s="41" t="s">
        <v>11</v>
      </c>
      <c r="G195" s="163"/>
      <c r="H195" s="164"/>
      <c r="I195" s="41" t="s">
        <v>10</v>
      </c>
      <c r="J195" s="41" t="s">
        <v>11</v>
      </c>
      <c r="K195" s="163"/>
      <c r="L195" s="164"/>
      <c r="M195" s="38" t="s">
        <v>10</v>
      </c>
      <c r="N195" s="38" t="s">
        <v>11</v>
      </c>
      <c r="O195" s="38" t="s">
        <v>10</v>
      </c>
      <c r="P195" s="38" t="s">
        <v>11</v>
      </c>
      <c r="Q195" s="38" t="s">
        <v>10</v>
      </c>
      <c r="R195" s="38" t="s">
        <v>11</v>
      </c>
      <c r="S195" s="38" t="s">
        <v>10</v>
      </c>
      <c r="T195" s="38" t="s">
        <v>11</v>
      </c>
      <c r="U195"/>
      <c r="V195"/>
      <c r="W195"/>
      <c r="X195"/>
      <c r="Y195"/>
    </row>
    <row r="196" spans="1:25" ht="15" customHeight="1" x14ac:dyDescent="0.3">
      <c r="A196" s="147"/>
      <c r="B196" s="189"/>
      <c r="C196" s="186"/>
      <c r="D196" s="117" t="s">
        <v>17</v>
      </c>
      <c r="E196" s="44">
        <f>(осн2!I101*осн2!$B$2)*осн2!$D$1+осн2!$A$2+((осн2!I101*осн2!$B$2)*осн2!$D$1+осн2!$A$2)*осн2!$E$2</f>
        <v>1118758.236</v>
      </c>
      <c r="F196" s="44">
        <f>(осн2!J101*осн2!$B$2)*осн2!$D$1+осн2!$A$2+((осн2!J101*осн2!$B$2)*осн2!$D$1+осн2!$A$2)*осн2!$E$2</f>
        <v>1163508.7919999999</v>
      </c>
      <c r="G196" s="163"/>
      <c r="H196" s="164"/>
      <c r="I196" s="44">
        <f>(осн2!I101*осн2!$B$2)*осн2!$D$1+осн2!$A$2+((осн2!I101*осн2!$B$2)*осн2!$D$1+осн2!$A$2)*осн2!$E$2</f>
        <v>1118758.236</v>
      </c>
      <c r="J196" s="44">
        <f>(осн2!J101*осн2!$B$2)*осн2!$D$1+осн2!$A$2+((осн2!J101*осн2!$B$2)*осн2!$D$1+осн2!$A$2)*осн2!$E$2</f>
        <v>1163508.7919999999</v>
      </c>
      <c r="K196" s="163"/>
      <c r="L196" s="164"/>
      <c r="M196" s="39">
        <f>(осн2!I101*осн2!$B$2)*осн2!$D$1+осн2!$A$2+((осн2!I101*осн2!$B$2)*осн2!$D$1+осн2!$A$2)*осн2!$E$2</f>
        <v>1118758.236</v>
      </c>
      <c r="N196" s="39">
        <f>(осн2!J101*осн2!$B$2)*осн2!$D$1+осн2!$A$2+((осн2!J101*осн2!$B$2)*осн2!$D$1+осн2!$A$2)*осн2!$E$2</f>
        <v>1163508.7919999999</v>
      </c>
      <c r="O196" s="44">
        <f>осн2!I101*осн2!$B$2+осн2!$A$2+(осн2!I101*осн2!$B$2+осн2!$A$2)*осн2!$E$2</f>
        <v>559379.11800000002</v>
      </c>
      <c r="P196" s="44">
        <f>осн2!J101*осн2!$B$2+осн2!$A$2+(осн2!J101*осн2!$B$2+осн2!$A$2)*осн2!$E$2</f>
        <v>581754.39599999995</v>
      </c>
      <c r="Q196" s="39">
        <f>(осн2!I101*осн2!$B$2)*осн2!$D$1+осн2!$A$2+((осн2!I101*осн2!$B$2)*осн2!$D$1+осн2!$A$2)*осн2!$E$2</f>
        <v>1118758.236</v>
      </c>
      <c r="R196" s="39">
        <f>(осн2!J101*осн2!$B$2)*осн2!$D$1+осн2!$A$2+((осн2!J101*осн2!$B$2)*осн2!$D$1+осн2!$A$2)*осн2!$E$2</f>
        <v>1163508.7919999999</v>
      </c>
      <c r="S196" s="39">
        <f t="shared" ref="S196:S227" si="6">O196</f>
        <v>559379.11800000002</v>
      </c>
      <c r="T196" s="39">
        <f t="shared" ref="T196:T227" si="7">P196</f>
        <v>581754.39599999995</v>
      </c>
      <c r="U196"/>
      <c r="V196"/>
      <c r="W196"/>
      <c r="X196"/>
      <c r="Y196"/>
    </row>
    <row r="197" spans="1:25" ht="15" hidden="1" customHeight="1" x14ac:dyDescent="0.3">
      <c r="A197" s="147"/>
      <c r="B197" s="189"/>
      <c r="C197" s="186"/>
      <c r="D197" s="46" t="s">
        <v>18</v>
      </c>
      <c r="E197" s="45">
        <f>(осн2!I102*осн2!$B$2)*осн2!$D$1+осн2!$A$2+((осн2!I102*осн2!$B$2)*осн2!$D$1+осн2!$A$2)*осн2!$E$2</f>
        <v>2234255.4239999996</v>
      </c>
      <c r="F197" s="45">
        <f>(осн2!J102*осн2!$B$2)*осн2!$D$1+осн2!$A$2+((осн2!J102*осн2!$B$2)*осн2!$D$1+осн2!$A$2)*осн2!$E$2</f>
        <v>2323625.5559999999</v>
      </c>
      <c r="G197" s="163"/>
      <c r="H197" s="164"/>
      <c r="I197" s="45">
        <f>(осн2!I102*осн2!$B$2)*осн2!$D$1+осн2!$A$2+((осн2!I102*осн2!$B$2)*осн2!$D$1+осн2!$A$2)*осн2!$E$2</f>
        <v>2234255.4239999996</v>
      </c>
      <c r="J197" s="45">
        <f>(осн2!J102*осн2!$B$2)*осн2!$D$1+осн2!$A$2+((осн2!J102*осн2!$B$2)*осн2!$D$1+осн2!$A$2)*осн2!$E$2</f>
        <v>2323625.5559999999</v>
      </c>
      <c r="K197" s="163"/>
      <c r="L197" s="164"/>
      <c r="M197" s="40">
        <f>(осн2!I102*осн2!$B$2)*осн2!$D$1+осн2!$A$2+((осн2!I102*осн2!$B$2)*осн2!$D$1+осн2!$A$2)*осн2!$E$2</f>
        <v>2234255.4239999996</v>
      </c>
      <c r="N197" s="40">
        <f>(осн2!J102*осн2!$B$2)*осн2!$D$1+осн2!$A$2+((осн2!J102*осн2!$B$2)*осн2!$D$1+осн2!$A$2)*осн2!$E$2</f>
        <v>2323625.5559999999</v>
      </c>
      <c r="O197" s="45">
        <f>осн2!I102*осн2!$B$2+осн2!$A$2+(осн2!I102*осн2!$B$2+осн2!$A$2)*осн2!$E$2</f>
        <v>1117127.7119999998</v>
      </c>
      <c r="P197" s="45">
        <f>осн2!J102*осн2!$B$2+осн2!$A$2+(осн2!J102*осн2!$B$2+осн2!$A$2)*осн2!$E$2</f>
        <v>1161812.7779999999</v>
      </c>
      <c r="Q197" s="40">
        <f>(осн2!I102*осн2!$B$2)*осн2!$D$1+осн2!$A$2+((осн2!I102*осн2!$B$2)*осн2!$D$1+осн2!$A$2)*осн2!$E$2</f>
        <v>2234255.4239999996</v>
      </c>
      <c r="R197" s="40">
        <f>(осн2!J102*осн2!$B$2)*осн2!$D$1+осн2!$A$2+((осн2!J102*осн2!$B$2)*осн2!$D$1+осн2!$A$2)*осн2!$E$2</f>
        <v>2323625.5559999999</v>
      </c>
      <c r="S197" s="40">
        <f t="shared" si="6"/>
        <v>1117127.7119999998</v>
      </c>
      <c r="T197" s="40">
        <f t="shared" si="7"/>
        <v>1161812.7779999999</v>
      </c>
      <c r="U197"/>
      <c r="V197"/>
      <c r="W197"/>
      <c r="X197"/>
      <c r="Y197"/>
    </row>
    <row r="198" spans="1:25" ht="15" hidden="1" customHeight="1" x14ac:dyDescent="0.3">
      <c r="A198" s="147"/>
      <c r="B198" s="189"/>
      <c r="C198" s="186"/>
      <c r="D198" s="46" t="s">
        <v>19</v>
      </c>
      <c r="E198" s="45">
        <f>(осн2!I103*осн2!$B$2)*осн2!$D$1+осн2!$A$2+((осн2!I103*осн2!$B$2)*осн2!$D$1+осн2!$A$2)*осн2!$E$2</f>
        <v>2992792.4639999997</v>
      </c>
      <c r="F198" s="45">
        <f>(осн2!J103*осн2!$B$2)*осн2!$D$1+осн2!$A$2+((осн2!J103*осн2!$B$2)*осн2!$D$1+осн2!$A$2)*осн2!$E$2</f>
        <v>3112504.6439999999</v>
      </c>
      <c r="G198" s="163"/>
      <c r="H198" s="164"/>
      <c r="I198" s="45">
        <f>(осн2!I103*осн2!$B$2)*осн2!$D$1+осн2!$A$2+((осн2!I103*осн2!$B$2)*осн2!$D$1+осн2!$A$2)*осн2!$E$2</f>
        <v>2992792.4639999997</v>
      </c>
      <c r="J198" s="45">
        <f>(осн2!J103*осн2!$B$2)*осн2!$D$1+осн2!$A$2+((осн2!J103*осн2!$B$2)*осн2!$D$1+осн2!$A$2)*осн2!$E$2</f>
        <v>3112504.6439999999</v>
      </c>
      <c r="K198" s="163"/>
      <c r="L198" s="164"/>
      <c r="M198" s="40">
        <f>(осн2!I103*осн2!$B$2)*осн2!$D$1+осн2!$A$2+((осн2!I103*осн2!$B$2)*осн2!$D$1+осн2!$A$2)*осн2!$E$2</f>
        <v>2992792.4639999997</v>
      </c>
      <c r="N198" s="40">
        <f>(осн2!J103*осн2!$B$2)*осн2!$D$1+осн2!$A$2+((осн2!J103*осн2!$B$2)*осн2!$D$1+осн2!$A$2)*осн2!$E$2</f>
        <v>3112504.6439999999</v>
      </c>
      <c r="O198" s="45">
        <f>осн2!I103*осн2!$B$2+осн2!$A$2+(осн2!I103*осн2!$B$2+осн2!$A$2)*осн2!$E$2</f>
        <v>1496396.2319999998</v>
      </c>
      <c r="P198" s="45">
        <f>осн2!J103*осн2!$B$2+осн2!$A$2+(осн2!J103*осн2!$B$2+осн2!$A$2)*осн2!$E$2</f>
        <v>1556252.3219999999</v>
      </c>
      <c r="Q198" s="40">
        <f>(осн2!I103*осн2!$B$2)*осн2!$D$1+осн2!$A$2+((осн2!I103*осн2!$B$2)*осн2!$D$1+осн2!$A$2)*осн2!$E$2</f>
        <v>2992792.4639999997</v>
      </c>
      <c r="R198" s="40">
        <f>(осн2!J103*осн2!$B$2)*осн2!$D$1+осн2!$A$2+((осн2!J103*осн2!$B$2)*осн2!$D$1+осн2!$A$2)*осн2!$E$2</f>
        <v>3112504.6439999999</v>
      </c>
      <c r="S198" s="40">
        <f t="shared" si="6"/>
        <v>1496396.2319999998</v>
      </c>
      <c r="T198" s="40">
        <f t="shared" si="7"/>
        <v>1556252.3219999999</v>
      </c>
      <c r="U198"/>
      <c r="V198"/>
      <c r="W198"/>
      <c r="X198"/>
      <c r="Y198"/>
    </row>
    <row r="199" spans="1:25" ht="15" hidden="1" customHeight="1" x14ac:dyDescent="0.3">
      <c r="A199" s="147"/>
      <c r="B199" s="189"/>
      <c r="C199" s="186"/>
      <c r="D199" s="46" t="s">
        <v>148</v>
      </c>
      <c r="E199" s="45">
        <f>(осн2!I104*осн2!$B$2)*осн2!$D$1+осн2!$A$2+((осн2!I104*осн2!$B$2)*осн2!$D$1+осн2!$A$2)*осн2!$E$2</f>
        <v>4010348.4720000001</v>
      </c>
      <c r="F199" s="45">
        <f>(осн2!J104*осн2!$B$2)*осн2!$D$1+осн2!$A$2+((осн2!J104*осн2!$B$2)*осн2!$D$1+осн2!$A$2)*осн2!$E$2</f>
        <v>4170762.8639999996</v>
      </c>
      <c r="G199" s="163"/>
      <c r="H199" s="164"/>
      <c r="I199" s="45">
        <f>(осн2!I104*осн2!$B$2)*осн2!$D$1+осн2!$A$2+((осн2!I104*осн2!$B$2)*осн2!$D$1+осн2!$A$2)*осн2!$E$2</f>
        <v>4010348.4720000001</v>
      </c>
      <c r="J199" s="45">
        <f>(осн2!J104*осн2!$B$2)*осн2!$D$1+осн2!$A$2+((осн2!J104*осн2!$B$2)*осн2!$D$1+осн2!$A$2)*осн2!$E$2</f>
        <v>4170762.8639999996</v>
      </c>
      <c r="K199" s="163"/>
      <c r="L199" s="164"/>
      <c r="M199" s="40">
        <f>(осн2!I104*осн2!$B$2)*осн2!$D$1+осн2!$A$2+((осн2!I104*осн2!$B$2)*осн2!$D$1+осн2!$A$2)*осн2!$E$2</f>
        <v>4010348.4720000001</v>
      </c>
      <c r="N199" s="40">
        <f>(осн2!J104*осн2!$B$2)*осн2!$D$1+осн2!$A$2+((осн2!J104*осн2!$B$2)*осн2!$D$1+осн2!$A$2)*осн2!$E$2</f>
        <v>4170762.8639999996</v>
      </c>
      <c r="O199" s="45">
        <f>осн2!I104*осн2!$B$2+осн2!$A$2+(осн2!I104*осн2!$B$2+осн2!$A$2)*осн2!$E$2</f>
        <v>2005174.236</v>
      </c>
      <c r="P199" s="45">
        <f>осн2!J104*осн2!$B$2+осн2!$A$2+(осн2!J104*осн2!$B$2+осн2!$A$2)*осн2!$E$2</f>
        <v>2085381.4319999998</v>
      </c>
      <c r="Q199" s="40">
        <f>(осн2!I104*осн2!$B$2)*осн2!$D$1+осн2!$A$2+((осн2!I104*осн2!$B$2)*осн2!$D$1+осн2!$A$2)*осн2!$E$2</f>
        <v>4010348.4720000001</v>
      </c>
      <c r="R199" s="40">
        <f>(осн2!J104*осн2!$B$2)*осн2!$D$1+осн2!$A$2+((осн2!J104*осн2!$B$2)*осн2!$D$1+осн2!$A$2)*осн2!$E$2</f>
        <v>4170762.8639999996</v>
      </c>
      <c r="S199" s="40">
        <f t="shared" si="6"/>
        <v>2005174.236</v>
      </c>
      <c r="T199" s="40">
        <f t="shared" si="7"/>
        <v>2085381.4319999998</v>
      </c>
      <c r="U199"/>
      <c r="V199"/>
      <c r="W199"/>
      <c r="X199"/>
      <c r="Y199"/>
    </row>
    <row r="200" spans="1:25" ht="15" hidden="1" customHeight="1" x14ac:dyDescent="0.3">
      <c r="A200" s="147"/>
      <c r="B200" s="189"/>
      <c r="C200" s="186"/>
      <c r="D200" s="46" t="s">
        <v>149</v>
      </c>
      <c r="E200" s="45">
        <f>(осн2!I105*осн2!$B$2)*осн2!$D$1+осн2!$A$2+((осн2!I105*осн2!$B$2)*осн2!$D$1+осн2!$A$2)*осн2!$E$2</f>
        <v>5373860.1839999994</v>
      </c>
      <c r="F200" s="45">
        <f>(осн2!J105*осн2!$B$2)*осн2!$D$1+осн2!$A$2+((осн2!J105*осн2!$B$2)*осн2!$D$1+осн2!$A$2)*осн2!$E$2</f>
        <v>5588814.648</v>
      </c>
      <c r="G200" s="163"/>
      <c r="H200" s="164"/>
      <c r="I200" s="45">
        <f>(осн2!I105*осн2!$B$2)*осн2!$D$1+осн2!$A$2+((осн2!I105*осн2!$B$2)*осн2!$D$1+осн2!$A$2)*осн2!$E$2</f>
        <v>5373860.1839999994</v>
      </c>
      <c r="J200" s="45">
        <f>(осн2!J105*осн2!$B$2)*осн2!$D$1+осн2!$A$2+((осн2!J105*осн2!$B$2)*осн2!$D$1+осн2!$A$2)*осн2!$E$2</f>
        <v>5588814.648</v>
      </c>
      <c r="K200" s="163"/>
      <c r="L200" s="164"/>
      <c r="M200" s="40">
        <f>(осн2!I105*осн2!$B$2)*осн2!$D$1+осн2!$A$2+((осн2!I105*осн2!$B$2)*осн2!$D$1+осн2!$A$2)*осн2!$E$2</f>
        <v>5373860.1839999994</v>
      </c>
      <c r="N200" s="40">
        <f>(осн2!J105*осн2!$B$2)*осн2!$D$1+осн2!$A$2+((осн2!J105*осн2!$B$2)*осн2!$D$1+осн2!$A$2)*осн2!$E$2</f>
        <v>5588814.648</v>
      </c>
      <c r="O200" s="45">
        <f>осн2!I105*осн2!$B$2+осн2!$A$2+(осн2!I105*осн2!$B$2+осн2!$A$2)*осн2!$E$2</f>
        <v>2686930.0919999997</v>
      </c>
      <c r="P200" s="45">
        <f>осн2!J105*осн2!$B$2+осн2!$A$2+(осн2!J105*осн2!$B$2+осн2!$A$2)*осн2!$E$2</f>
        <v>2794407.324</v>
      </c>
      <c r="Q200" s="40">
        <f>(осн2!I105*осн2!$B$2)*осн2!$D$1+осн2!$A$2+((осн2!I105*осн2!$B$2)*осн2!$D$1+осн2!$A$2)*осн2!$E$2</f>
        <v>5373860.1839999994</v>
      </c>
      <c r="R200" s="40">
        <f>(осн2!J105*осн2!$B$2)*осн2!$D$1+осн2!$A$2+((осн2!J105*осн2!$B$2)*осн2!$D$1+осн2!$A$2)*осн2!$E$2</f>
        <v>5588814.648</v>
      </c>
      <c r="S200" s="40">
        <f t="shared" si="6"/>
        <v>2686930.0919999997</v>
      </c>
      <c r="T200" s="40">
        <f t="shared" si="7"/>
        <v>2794407.324</v>
      </c>
      <c r="U200"/>
      <c r="V200"/>
      <c r="W200"/>
      <c r="X200"/>
      <c r="Y200"/>
    </row>
    <row r="201" spans="1:25" ht="15" hidden="1" customHeight="1" x14ac:dyDescent="0.3">
      <c r="A201" s="147"/>
      <c r="B201" s="189"/>
      <c r="C201" s="186"/>
      <c r="D201" s="46" t="s">
        <v>150</v>
      </c>
      <c r="E201" s="45">
        <f>(осн2!I106*осн2!$B$2)*осн2!$D$1+осн2!$A$2+((осн2!I106*осн2!$B$2)*осн2!$D$1+осн2!$A$2)*осн2!$E$2</f>
        <v>7200982.3319999995</v>
      </c>
      <c r="F201" s="45">
        <f>(осн2!J106*осн2!$B$2)*осн2!$D$1+осн2!$A$2+((осн2!J106*осн2!$B$2)*осн2!$D$1+осн2!$A$2)*осн2!$E$2</f>
        <v>7489021.5119999992</v>
      </c>
      <c r="G201" s="163"/>
      <c r="H201" s="164"/>
      <c r="I201" s="45">
        <f>(осн2!I106*осн2!$B$2)*осн2!$D$1+осн2!$A$2+((осн2!I106*осн2!$B$2)*осн2!$D$1+осн2!$A$2)*осн2!$E$2</f>
        <v>7200982.3319999995</v>
      </c>
      <c r="J201" s="45">
        <f>(осн2!J106*осн2!$B$2)*осн2!$D$1+осн2!$A$2+((осн2!J106*осн2!$B$2)*осн2!$D$1+осн2!$A$2)*осн2!$E$2</f>
        <v>7489021.5119999992</v>
      </c>
      <c r="K201" s="163"/>
      <c r="L201" s="164"/>
      <c r="M201" s="40">
        <f>(осн2!I106*осн2!$B$2)*осн2!$D$1+осн2!$A$2+((осн2!I106*осн2!$B$2)*осн2!$D$1+осн2!$A$2)*осн2!$E$2</f>
        <v>7200982.3319999995</v>
      </c>
      <c r="N201" s="40">
        <f>(осн2!J106*осн2!$B$2)*осн2!$D$1+осн2!$A$2+((осн2!J106*осн2!$B$2)*осн2!$D$1+осн2!$A$2)*осн2!$E$2</f>
        <v>7489021.5119999992</v>
      </c>
      <c r="O201" s="45">
        <f>осн2!I106*осн2!$B$2+осн2!$A$2+(осн2!I106*осн2!$B$2+осн2!$A$2)*осн2!$E$2</f>
        <v>3600491.1659999997</v>
      </c>
      <c r="P201" s="45">
        <f>осн2!J106*осн2!$B$2+осн2!$A$2+(осн2!J106*осн2!$B$2+осн2!$A$2)*осн2!$E$2</f>
        <v>3744510.7559999996</v>
      </c>
      <c r="Q201" s="40">
        <f>(осн2!I106*осн2!$B$2)*осн2!$D$1+осн2!$A$2+((осн2!I106*осн2!$B$2)*осн2!$D$1+осн2!$A$2)*осн2!$E$2</f>
        <v>7200982.3319999995</v>
      </c>
      <c r="R201" s="40">
        <f>(осн2!J106*осн2!$B$2)*осн2!$D$1+осн2!$A$2+((осн2!J106*осн2!$B$2)*осн2!$D$1+осн2!$A$2)*осн2!$E$2</f>
        <v>7489021.5119999992</v>
      </c>
      <c r="S201" s="40">
        <f t="shared" si="6"/>
        <v>3600491.1659999997</v>
      </c>
      <c r="T201" s="40">
        <f t="shared" si="7"/>
        <v>3744510.7559999996</v>
      </c>
      <c r="U201"/>
      <c r="V201"/>
      <c r="W201"/>
      <c r="X201"/>
      <c r="Y201"/>
    </row>
    <row r="202" spans="1:25" ht="15" hidden="1" customHeight="1" x14ac:dyDescent="0.3">
      <c r="A202" s="147"/>
      <c r="B202" s="189"/>
      <c r="C202" s="186"/>
      <c r="D202" s="117" t="s">
        <v>112</v>
      </c>
      <c r="E202" s="44">
        <f>(осн2!I107*осн2!$B$2)*осн2!$D$1+осн2!$A$2+((осн2!I107*осн2!$B$2)*осн2!$D$1+осн2!$A$2)*осн2!$E$2</f>
        <v>1149696.42</v>
      </c>
      <c r="F202" s="44">
        <f>(осн2!J107*осн2!$B$2)*осн2!$D$1+осн2!$A$2+((осн2!J107*осн2!$B$2)*осн2!$D$1+осн2!$A$2)*осн2!$E$2</f>
        <v>1195683.852</v>
      </c>
      <c r="G202" s="163"/>
      <c r="H202" s="164"/>
      <c r="I202" s="44">
        <f>(осн2!I107*осн2!$B$2)*осн2!$D$1+осн2!$A$2+((осн2!I107*осн2!$B$2)*осн2!$D$1+осн2!$A$2)*осн2!$E$2</f>
        <v>1149696.42</v>
      </c>
      <c r="J202" s="44">
        <f>(осн2!J107*осн2!$B$2)*осн2!$D$1+осн2!$A$2+((осн2!J107*осн2!$B$2)*осн2!$D$1+осн2!$A$2)*осн2!$E$2</f>
        <v>1195683.852</v>
      </c>
      <c r="K202" s="163"/>
      <c r="L202" s="164"/>
      <c r="M202" s="39">
        <f>(осн2!I107*осн2!$B$2)*осн2!$D$1+осн2!$A$2+((осн2!I107*осн2!$B$2)*осн2!$D$1+осн2!$A$2)*осн2!$E$2</f>
        <v>1149696.42</v>
      </c>
      <c r="N202" s="39">
        <f>(осн2!J107*осн2!$B$2)*осн2!$D$1+осн2!$A$2+((осн2!J107*осн2!$B$2)*осн2!$D$1+осн2!$A$2)*осн2!$E$2</f>
        <v>1195683.852</v>
      </c>
      <c r="O202" s="44">
        <f>осн2!I107*осн2!$B$2+осн2!$A$2+(осн2!I107*осн2!$B$2+осн2!$A$2)*осн2!$E$2</f>
        <v>574848.21</v>
      </c>
      <c r="P202" s="44">
        <f>осн2!J107*осн2!$B$2+осн2!$A$2+(осн2!J107*осн2!$B$2+осн2!$A$2)*осн2!$E$2</f>
        <v>597841.92599999998</v>
      </c>
      <c r="Q202" s="39">
        <f>(осн2!I107*осн2!$B$2)*осн2!$D$1+осн2!$A$2+((осн2!I107*осн2!$B$2)*осн2!$D$1+осн2!$A$2)*осн2!$E$2</f>
        <v>1149696.42</v>
      </c>
      <c r="R202" s="39">
        <f>(осн2!J107*осн2!$B$2)*осн2!$D$1+осн2!$A$2+((осн2!J107*осн2!$B$2)*осн2!$D$1+осн2!$A$2)*осн2!$E$2</f>
        <v>1195683.852</v>
      </c>
      <c r="S202" s="39">
        <f t="shared" si="6"/>
        <v>574848.21</v>
      </c>
      <c r="T202" s="39">
        <f t="shared" si="7"/>
        <v>597841.92599999998</v>
      </c>
      <c r="U202"/>
      <c r="V202"/>
      <c r="W202"/>
      <c r="X202"/>
      <c r="Y202"/>
    </row>
    <row r="203" spans="1:25" ht="15" hidden="1" customHeight="1" x14ac:dyDescent="0.3">
      <c r="A203" s="147"/>
      <c r="B203" s="189"/>
      <c r="C203" s="186"/>
      <c r="D203" s="46" t="s">
        <v>113</v>
      </c>
      <c r="E203" s="45">
        <f>(осн2!I108*осн2!$B$2)*осн2!$D$1+осн2!$A$2+((осн2!I108*осн2!$B$2)*осн2!$D$1+осн2!$A$2)*осн2!$E$2</f>
        <v>2296130.3760000002</v>
      </c>
      <c r="F203" s="45">
        <f>(осн2!J108*осн2!$B$2)*осн2!$D$1+осн2!$A$2+((осн2!J108*осн2!$B$2)*осн2!$D$1+осн2!$A$2)*осн2!$E$2</f>
        <v>2387975.676</v>
      </c>
      <c r="G203" s="163"/>
      <c r="H203" s="164"/>
      <c r="I203" s="45">
        <f>(осн2!I108*осн2!$B$2)*осн2!$D$1+осн2!$A$2+((осн2!I108*осн2!$B$2)*осн2!$D$1+осн2!$A$2)*осн2!$E$2</f>
        <v>2296130.3760000002</v>
      </c>
      <c r="J203" s="45">
        <f>(осн2!J108*осн2!$B$2)*осн2!$D$1+осн2!$A$2+((осн2!J108*осн2!$B$2)*осн2!$D$1+осн2!$A$2)*осн2!$E$2</f>
        <v>2387975.676</v>
      </c>
      <c r="K203" s="163"/>
      <c r="L203" s="164"/>
      <c r="M203" s="40">
        <f>(осн2!I108*осн2!$B$2)*осн2!$D$1+осн2!$A$2+((осн2!I108*осн2!$B$2)*осн2!$D$1+осн2!$A$2)*осн2!$E$2</f>
        <v>2296130.3760000002</v>
      </c>
      <c r="N203" s="40">
        <f>(осн2!J108*осн2!$B$2)*осн2!$D$1+осн2!$A$2+((осн2!J108*осн2!$B$2)*осн2!$D$1+осн2!$A$2)*осн2!$E$2</f>
        <v>2387975.676</v>
      </c>
      <c r="O203" s="45">
        <f>осн2!I108*осн2!$B$2+осн2!$A$2+(осн2!I108*осн2!$B$2+осн2!$A$2)*осн2!$E$2</f>
        <v>1148065.1880000001</v>
      </c>
      <c r="P203" s="45">
        <f>осн2!J108*осн2!$B$2+осн2!$A$2+(осн2!J108*осн2!$B$2+осн2!$A$2)*осн2!$E$2</f>
        <v>1193987.838</v>
      </c>
      <c r="Q203" s="40">
        <f>(осн2!I108*осн2!$B$2)*осн2!$D$1+осн2!$A$2+((осн2!I108*осн2!$B$2)*осн2!$D$1+осн2!$A$2)*осн2!$E$2</f>
        <v>2296130.3760000002</v>
      </c>
      <c r="R203" s="40">
        <f>(осн2!J108*осн2!$B$2)*осн2!$D$1+осн2!$A$2+((осн2!J108*осн2!$B$2)*осн2!$D$1+осн2!$A$2)*осн2!$E$2</f>
        <v>2387975.676</v>
      </c>
      <c r="S203" s="40">
        <f t="shared" si="6"/>
        <v>1148065.1880000001</v>
      </c>
      <c r="T203" s="40">
        <f t="shared" si="7"/>
        <v>1193987.838</v>
      </c>
      <c r="U203"/>
      <c r="V203"/>
      <c r="W203"/>
      <c r="X203"/>
      <c r="Y203"/>
    </row>
    <row r="204" spans="1:25" ht="15" hidden="1" customHeight="1" x14ac:dyDescent="0.3">
      <c r="A204" s="147"/>
      <c r="B204" s="189"/>
      <c r="C204" s="186"/>
      <c r="D204" s="46" t="s">
        <v>114</v>
      </c>
      <c r="E204" s="45">
        <f>(осн2!I109*осн2!$B$2)*осн2!$D$1+осн2!$A$2+((осн2!I109*осн2!$B$2)*осн2!$D$1+осн2!$A$2)*осн2!$E$2</f>
        <v>3075711.3</v>
      </c>
      <c r="F204" s="45">
        <f>(осн2!J109*осн2!$B$2)*осн2!$D$1+осн2!$A$2+((осн2!J109*осн2!$B$2)*осн2!$D$1+осн2!$A$2)*осн2!$E$2</f>
        <v>3198739.7519999999</v>
      </c>
      <c r="G204" s="163"/>
      <c r="H204" s="164"/>
      <c r="I204" s="45">
        <f>(осн2!I109*осн2!$B$2)*осн2!$D$1+осн2!$A$2+((осн2!I109*осн2!$B$2)*осн2!$D$1+осн2!$A$2)*осн2!$E$2</f>
        <v>3075711.3</v>
      </c>
      <c r="J204" s="45">
        <f>(осн2!J109*осн2!$B$2)*осн2!$D$1+осн2!$A$2+((осн2!J109*осн2!$B$2)*осн2!$D$1+осн2!$A$2)*осн2!$E$2</f>
        <v>3198739.7519999999</v>
      </c>
      <c r="K204" s="163"/>
      <c r="L204" s="164"/>
      <c r="M204" s="40">
        <f>(осн2!I109*осн2!$B$2)*осн2!$D$1+осн2!$A$2+((осн2!I109*осн2!$B$2)*осн2!$D$1+осн2!$A$2)*осн2!$E$2</f>
        <v>3075711.3</v>
      </c>
      <c r="N204" s="40">
        <f>(осн2!J109*осн2!$B$2)*осн2!$D$1+осн2!$A$2+((осн2!J109*осн2!$B$2)*осн2!$D$1+осн2!$A$2)*осн2!$E$2</f>
        <v>3198739.7519999999</v>
      </c>
      <c r="O204" s="45">
        <f>осн2!I109*осн2!$B$2+осн2!$A$2+(осн2!I109*осн2!$B$2+осн2!$A$2)*осн2!$E$2</f>
        <v>1537855.65</v>
      </c>
      <c r="P204" s="45">
        <f>осн2!J109*осн2!$B$2+осн2!$A$2+(осн2!J109*осн2!$B$2+осн2!$A$2)*осн2!$E$2</f>
        <v>1599369.8759999999</v>
      </c>
      <c r="Q204" s="40">
        <f>(осн2!I109*осн2!$B$2)*осн2!$D$1+осн2!$A$2+((осн2!I109*осн2!$B$2)*осн2!$D$1+осн2!$A$2)*осн2!$E$2</f>
        <v>3075711.3</v>
      </c>
      <c r="R204" s="40">
        <f>(осн2!J109*осн2!$B$2)*осн2!$D$1+осн2!$A$2+((осн2!J109*осн2!$B$2)*осн2!$D$1+осн2!$A$2)*осн2!$E$2</f>
        <v>3198739.7519999999</v>
      </c>
      <c r="S204" s="40">
        <f t="shared" si="6"/>
        <v>1537855.65</v>
      </c>
      <c r="T204" s="40">
        <f t="shared" si="7"/>
        <v>1599369.8759999999</v>
      </c>
      <c r="U204"/>
      <c r="V204"/>
      <c r="W204"/>
      <c r="X204"/>
      <c r="Y204"/>
    </row>
    <row r="205" spans="1:25" ht="15" hidden="1" customHeight="1" x14ac:dyDescent="0.3">
      <c r="A205" s="147"/>
      <c r="B205" s="189"/>
      <c r="C205" s="186"/>
      <c r="D205" s="46" t="s">
        <v>115</v>
      </c>
      <c r="E205" s="45">
        <f>(осн2!I110*осн2!$B$2)*осн2!$D$1+осн2!$A$2+((осн2!I110*осн2!$B$2)*осн2!$D$1+осн2!$A$2)*осн2!$E$2</f>
        <v>4121448.54</v>
      </c>
      <c r="F205" s="45">
        <f>(осн2!J110*осн2!$B$2)*осн2!$D$1+осн2!$A$2+((осн2!J110*осн2!$B$2)*осн2!$D$1+осн2!$A$2)*осн2!$E$2</f>
        <v>4286306.34</v>
      </c>
      <c r="G205" s="163"/>
      <c r="H205" s="164"/>
      <c r="I205" s="45">
        <f>(осн2!I110*осн2!$B$2)*осн2!$D$1+осн2!$A$2+((осн2!I110*осн2!$B$2)*осн2!$D$1+осн2!$A$2)*осн2!$E$2</f>
        <v>4121448.54</v>
      </c>
      <c r="J205" s="45">
        <f>(осн2!J110*осн2!$B$2)*осн2!$D$1+осн2!$A$2+((осн2!J110*осн2!$B$2)*осн2!$D$1+осн2!$A$2)*осн2!$E$2</f>
        <v>4286306.34</v>
      </c>
      <c r="K205" s="163"/>
      <c r="L205" s="164"/>
      <c r="M205" s="40">
        <f>(осн2!I110*осн2!$B$2)*осн2!$D$1+осн2!$A$2+((осн2!I110*осн2!$B$2)*осн2!$D$1+осн2!$A$2)*осн2!$E$2</f>
        <v>4121448.54</v>
      </c>
      <c r="N205" s="40">
        <f>(осн2!J110*осн2!$B$2)*осн2!$D$1+осн2!$A$2+((осн2!J110*осн2!$B$2)*осн2!$D$1+осн2!$A$2)*осн2!$E$2</f>
        <v>4286306.34</v>
      </c>
      <c r="O205" s="45">
        <f>осн2!I110*осн2!$B$2+осн2!$A$2+(осн2!I110*осн2!$B$2+осн2!$A$2)*осн2!$E$2</f>
        <v>2060724.27</v>
      </c>
      <c r="P205" s="45">
        <f>осн2!J110*осн2!$B$2+осн2!$A$2+(осн2!J110*осн2!$B$2+осн2!$A$2)*осн2!$E$2</f>
        <v>2143153.17</v>
      </c>
      <c r="Q205" s="40">
        <f>(осн2!I110*осн2!$B$2)*осн2!$D$1+осн2!$A$2+((осн2!I110*осн2!$B$2)*осн2!$D$1+осн2!$A$2)*осн2!$E$2</f>
        <v>4121448.54</v>
      </c>
      <c r="R205" s="40">
        <f>(осн2!J110*осн2!$B$2)*осн2!$D$1+осн2!$A$2+((осн2!J110*осн2!$B$2)*осн2!$D$1+осн2!$A$2)*осн2!$E$2</f>
        <v>4286306.34</v>
      </c>
      <c r="S205" s="40">
        <f t="shared" si="6"/>
        <v>2060724.27</v>
      </c>
      <c r="T205" s="40">
        <f t="shared" si="7"/>
        <v>2143153.17</v>
      </c>
      <c r="U205"/>
      <c r="V205"/>
      <c r="W205"/>
      <c r="X205"/>
      <c r="Y205"/>
    </row>
    <row r="206" spans="1:25" ht="15" hidden="1" customHeight="1" x14ac:dyDescent="0.3">
      <c r="A206" s="147"/>
      <c r="B206" s="189"/>
      <c r="C206" s="186"/>
      <c r="D206" s="46" t="s">
        <v>116</v>
      </c>
      <c r="E206" s="45">
        <f>(осн2!I111*осн2!$B$2)*осн2!$D$1+осн2!$A$2+((осн2!I111*осн2!$B$2)*осн2!$D$1+осн2!$A$2)*осн2!$E$2</f>
        <v>5522742.6719999993</v>
      </c>
      <c r="F206" s="45">
        <f>(осн2!J111*осн2!$B$2)*осн2!$D$1+осн2!$A$2+((осн2!J111*осн2!$B$2)*осн2!$D$1+осн2!$A$2)*осн2!$E$2</f>
        <v>5743652.1239999998</v>
      </c>
      <c r="G206" s="163"/>
      <c r="H206" s="164"/>
      <c r="I206" s="45">
        <f>(осн2!I111*осн2!$B$2)*осн2!$D$1+осн2!$A$2+((осн2!I111*осн2!$B$2)*осн2!$D$1+осн2!$A$2)*осн2!$E$2</f>
        <v>5522742.6719999993</v>
      </c>
      <c r="J206" s="45">
        <f>(осн2!J111*осн2!$B$2)*осн2!$D$1+осн2!$A$2+((осн2!J111*осн2!$B$2)*осн2!$D$1+осн2!$A$2)*осн2!$E$2</f>
        <v>5743652.1239999998</v>
      </c>
      <c r="K206" s="163"/>
      <c r="L206" s="164"/>
      <c r="M206" s="40">
        <f>(осн2!I111*осн2!$B$2)*осн2!$D$1+осн2!$A$2+((осн2!I111*осн2!$B$2)*осн2!$D$1+осн2!$A$2)*осн2!$E$2</f>
        <v>5522742.6719999993</v>
      </c>
      <c r="N206" s="40">
        <f>(осн2!J111*осн2!$B$2)*осн2!$D$1+осн2!$A$2+((осн2!J111*осн2!$B$2)*осн2!$D$1+осн2!$A$2)*осн2!$E$2</f>
        <v>5743652.1239999998</v>
      </c>
      <c r="O206" s="45">
        <f>осн2!I111*осн2!$B$2+осн2!$A$2+(осн2!I111*осн2!$B$2+осн2!$A$2)*осн2!$E$2</f>
        <v>2761371.3359999997</v>
      </c>
      <c r="P206" s="45">
        <f>осн2!J111*осн2!$B$2+осн2!$A$2+(осн2!J111*осн2!$B$2+осн2!$A$2)*осн2!$E$2</f>
        <v>2871826.0619999999</v>
      </c>
      <c r="Q206" s="40">
        <f>(осн2!I111*осн2!$B$2)*осн2!$D$1+осн2!$A$2+((осн2!I111*осн2!$B$2)*осн2!$D$1+осн2!$A$2)*осн2!$E$2</f>
        <v>5522742.6719999993</v>
      </c>
      <c r="R206" s="40">
        <f>(осн2!J111*осн2!$B$2)*осн2!$D$1+осн2!$A$2+((осн2!J111*осн2!$B$2)*осн2!$D$1+осн2!$A$2)*осн2!$E$2</f>
        <v>5743652.1239999998</v>
      </c>
      <c r="S206" s="40">
        <f t="shared" si="6"/>
        <v>2761371.3359999997</v>
      </c>
      <c r="T206" s="40">
        <f t="shared" si="7"/>
        <v>2871826.0619999999</v>
      </c>
      <c r="U206"/>
      <c r="V206"/>
      <c r="W206"/>
      <c r="X206"/>
      <c r="Y206"/>
    </row>
    <row r="207" spans="1:25" ht="15" hidden="1" customHeight="1" x14ac:dyDescent="0.3">
      <c r="A207" s="147"/>
      <c r="B207" s="189"/>
      <c r="C207" s="186"/>
      <c r="D207" s="46" t="s">
        <v>117</v>
      </c>
      <c r="E207" s="45">
        <f>(осн2!I112*осн2!$B$2)*осн2!$D$1+осн2!$A$2+((осн2!I112*осн2!$B$2)*осн2!$D$1+осн2!$A$2)*осн2!$E$2</f>
        <v>7400473.3679999998</v>
      </c>
      <c r="F207" s="45">
        <f>(осн2!J112*осн2!$B$2)*осн2!$D$1+осн2!$A$2+((осн2!J112*осн2!$B$2)*осн2!$D$1+осн2!$A$2)*осн2!$E$2</f>
        <v>7696492.4160000002</v>
      </c>
      <c r="G207" s="163"/>
      <c r="H207" s="164"/>
      <c r="I207" s="45">
        <f>(осн2!I112*осн2!$B$2)*осн2!$D$1+осн2!$A$2+((осн2!I112*осн2!$B$2)*осн2!$D$1+осн2!$A$2)*осн2!$E$2</f>
        <v>7400473.3679999998</v>
      </c>
      <c r="J207" s="45">
        <f>(осн2!J112*осн2!$B$2)*осн2!$D$1+осн2!$A$2+((осн2!J112*осн2!$B$2)*осн2!$D$1+осн2!$A$2)*осн2!$E$2</f>
        <v>7696492.4160000002</v>
      </c>
      <c r="K207" s="163"/>
      <c r="L207" s="164"/>
      <c r="M207" s="40">
        <f>(осн2!I112*осн2!$B$2)*осн2!$D$1+осн2!$A$2+((осн2!I112*осн2!$B$2)*осн2!$D$1+осн2!$A$2)*осн2!$E$2</f>
        <v>7400473.3679999998</v>
      </c>
      <c r="N207" s="40">
        <f>(осн2!J112*осн2!$B$2)*осн2!$D$1+осн2!$A$2+((осн2!J112*осн2!$B$2)*осн2!$D$1+осн2!$A$2)*осн2!$E$2</f>
        <v>7696492.4160000002</v>
      </c>
      <c r="O207" s="45">
        <f>осн2!I112*осн2!$B$2+осн2!$A$2+(осн2!I112*осн2!$B$2+осн2!$A$2)*осн2!$E$2</f>
        <v>3700236.6839999999</v>
      </c>
      <c r="P207" s="45">
        <f>осн2!J112*осн2!$B$2+осн2!$A$2+(осн2!J112*осн2!$B$2+осн2!$A$2)*осн2!$E$2</f>
        <v>3848246.2080000001</v>
      </c>
      <c r="Q207" s="40">
        <f>(осн2!I112*осн2!$B$2)*осн2!$D$1+осн2!$A$2+((осн2!I112*осн2!$B$2)*осн2!$D$1+осн2!$A$2)*осн2!$E$2</f>
        <v>7400473.3679999998</v>
      </c>
      <c r="R207" s="40">
        <f>(осн2!J112*осн2!$B$2)*осн2!$D$1+осн2!$A$2+((осн2!J112*осн2!$B$2)*осн2!$D$1+осн2!$A$2)*осн2!$E$2</f>
        <v>7696492.4160000002</v>
      </c>
      <c r="S207" s="40">
        <f t="shared" si="6"/>
        <v>3700236.6839999999</v>
      </c>
      <c r="T207" s="40">
        <f t="shared" si="7"/>
        <v>3848246.2080000001</v>
      </c>
      <c r="U207"/>
      <c r="V207"/>
      <c r="W207"/>
      <c r="X207"/>
      <c r="Y207"/>
    </row>
    <row r="208" spans="1:25" ht="15" hidden="1" customHeight="1" x14ac:dyDescent="0.3">
      <c r="A208" s="147"/>
      <c r="B208" s="189"/>
      <c r="C208" s="186"/>
      <c r="D208" s="117" t="s">
        <v>118</v>
      </c>
      <c r="E208" s="44">
        <f>(осн2!I113*осн2!$B$2)*осн2!$D$1+осн2!$A$2+((осн2!I113*осн2!$B$2)*осн2!$D$1+осн2!$A$2)*осн2!$E$2</f>
        <v>1199489.352</v>
      </c>
      <c r="F208" s="44">
        <f>(осн2!J113*осн2!$B$2)*осн2!$D$1+осн2!$A$2+((осн2!J113*осн2!$B$2)*осн2!$D$1+осн2!$A$2)*осн2!$E$2</f>
        <v>1247468.3879999998</v>
      </c>
      <c r="G208" s="163"/>
      <c r="H208" s="164"/>
      <c r="I208" s="44">
        <f>(осн2!I113*осн2!$B$2)*осн2!$D$1+осн2!$A$2+((осн2!I113*осн2!$B$2)*осн2!$D$1+осн2!$A$2)*осн2!$E$2</f>
        <v>1199489.352</v>
      </c>
      <c r="J208" s="44">
        <f>(осн2!J113*осн2!$B$2)*осн2!$D$1+осн2!$A$2+((осн2!J113*осн2!$B$2)*осн2!$D$1+осн2!$A$2)*осн2!$E$2</f>
        <v>1247468.3879999998</v>
      </c>
      <c r="K208" s="163"/>
      <c r="L208" s="164"/>
      <c r="M208" s="39">
        <f>(осн2!I113*осн2!$B$2)*осн2!$D$1+осн2!$A$2+((осн2!I113*осн2!$B$2)*осн2!$D$1+осн2!$A$2)*осн2!$E$2</f>
        <v>1199489.352</v>
      </c>
      <c r="N208" s="39">
        <f>(осн2!J113*осн2!$B$2)*осн2!$D$1+осн2!$A$2+((осн2!J113*осн2!$B$2)*осн2!$D$1+осн2!$A$2)*осн2!$E$2</f>
        <v>1247468.3879999998</v>
      </c>
      <c r="O208" s="44">
        <f>осн2!I113*осн2!$B$2+осн2!$A$2+(осн2!I113*осн2!$B$2+осн2!$A$2)*осн2!$E$2</f>
        <v>599744.67599999998</v>
      </c>
      <c r="P208" s="44">
        <f>осн2!J113*осн2!$B$2+осн2!$A$2+(осн2!J113*осн2!$B$2+осн2!$A$2)*осн2!$E$2</f>
        <v>623734.1939999999</v>
      </c>
      <c r="Q208" s="39">
        <f>(осн2!I113*осн2!$B$2)*осн2!$D$1+осн2!$A$2+((осн2!I113*осн2!$B$2)*осн2!$D$1+осн2!$A$2)*осн2!$E$2</f>
        <v>1199489.352</v>
      </c>
      <c r="R208" s="39">
        <f>(осн2!J113*осн2!$B$2)*осн2!$D$1+осн2!$A$2+((осн2!J113*осн2!$B$2)*осн2!$D$1+осн2!$A$2)*осн2!$E$2</f>
        <v>1247468.3879999998</v>
      </c>
      <c r="S208" s="39">
        <f t="shared" si="6"/>
        <v>599744.67599999998</v>
      </c>
      <c r="T208" s="39">
        <f t="shared" si="7"/>
        <v>623734.1939999999</v>
      </c>
      <c r="U208"/>
      <c r="V208"/>
      <c r="W208"/>
      <c r="X208"/>
      <c r="Y208"/>
    </row>
    <row r="209" spans="1:25" ht="15" hidden="1" customHeight="1" x14ac:dyDescent="0.3">
      <c r="A209" s="147"/>
      <c r="B209" s="189"/>
      <c r="C209" s="186"/>
      <c r="D209" s="46" t="s">
        <v>151</v>
      </c>
      <c r="E209" s="45">
        <f>(осн2!I114*осн2!$B$2)*осн2!$D$1+осн2!$A$2+((осн2!I114*осн2!$B$2)*осн2!$D$1+осн2!$A$2)*осн2!$E$2</f>
        <v>2395731.8160000001</v>
      </c>
      <c r="F209" s="45">
        <f>(осн2!J114*осн2!$B$2)*осн2!$D$1+осн2!$A$2+((осн2!J114*осн2!$B$2)*осн2!$D$1+осн2!$A$2)*осн2!$E$2</f>
        <v>2491561.0319999997</v>
      </c>
      <c r="G209" s="163"/>
      <c r="H209" s="164"/>
      <c r="I209" s="45">
        <f>(осн2!I114*осн2!$B$2)*осн2!$D$1+осн2!$A$2+((осн2!I114*осн2!$B$2)*осн2!$D$1+осн2!$A$2)*осн2!$E$2</f>
        <v>2395731.8160000001</v>
      </c>
      <c r="J209" s="45">
        <f>(осн2!J114*осн2!$B$2)*осн2!$D$1+осн2!$A$2+((осн2!J114*осн2!$B$2)*осн2!$D$1+осн2!$A$2)*осн2!$E$2</f>
        <v>2491561.0319999997</v>
      </c>
      <c r="K209" s="163"/>
      <c r="L209" s="164"/>
      <c r="M209" s="40">
        <f>(осн2!I114*осн2!$B$2)*осн2!$D$1+осн2!$A$2+((осн2!I114*осн2!$B$2)*осн2!$D$1+осн2!$A$2)*осн2!$E$2</f>
        <v>2395731.8160000001</v>
      </c>
      <c r="N209" s="40">
        <f>(осн2!J114*осн2!$B$2)*осн2!$D$1+осн2!$A$2+((осн2!J114*осн2!$B$2)*осн2!$D$1+осн2!$A$2)*осн2!$E$2</f>
        <v>2491561.0319999997</v>
      </c>
      <c r="O209" s="45">
        <f>осн2!I114*осн2!$B$2+осн2!$A$2+(осн2!I114*осн2!$B$2+осн2!$A$2)*осн2!$E$2</f>
        <v>1197865.9080000001</v>
      </c>
      <c r="P209" s="45">
        <f>осн2!J114*осн2!$B$2+осн2!$A$2+(осн2!J114*осн2!$B$2+осн2!$A$2)*осн2!$E$2</f>
        <v>1245780.5159999998</v>
      </c>
      <c r="Q209" s="40">
        <f>(осн2!I114*осн2!$B$2)*осн2!$D$1+осн2!$A$2+((осн2!I114*осн2!$B$2)*осн2!$D$1+осн2!$A$2)*осн2!$E$2</f>
        <v>2395731.8160000001</v>
      </c>
      <c r="R209" s="40">
        <f>(осн2!J114*осн2!$B$2)*осн2!$D$1+осн2!$A$2+((осн2!J114*осн2!$B$2)*осн2!$D$1+осн2!$A$2)*осн2!$E$2</f>
        <v>2491561.0319999997</v>
      </c>
      <c r="S209" s="40">
        <f t="shared" si="6"/>
        <v>1197865.9080000001</v>
      </c>
      <c r="T209" s="40">
        <f t="shared" si="7"/>
        <v>1245780.5159999998</v>
      </c>
      <c r="U209"/>
      <c r="V209"/>
      <c r="W209"/>
      <c r="X209"/>
      <c r="Y209"/>
    </row>
    <row r="210" spans="1:25" ht="15" hidden="1" customHeight="1" x14ac:dyDescent="0.3">
      <c r="A210" s="147"/>
      <c r="B210" s="189"/>
      <c r="C210" s="186"/>
      <c r="D210" s="46" t="s">
        <v>119</v>
      </c>
      <c r="E210" s="45">
        <f>(осн2!I115*осн2!$B$2)*осн2!$D$1+осн2!$A$2+((осн2!I115*осн2!$B$2)*осн2!$D$1+осн2!$A$2)*осн2!$E$2</f>
        <v>3209171.4239999996</v>
      </c>
      <c r="F210" s="45">
        <f>(осн2!J115*осн2!$B$2)*осн2!$D$1+осн2!$A$2+((осн2!J115*осн2!$B$2)*осн2!$D$1+осн2!$A$2)*осн2!$E$2</f>
        <v>3337538.1959999995</v>
      </c>
      <c r="G210" s="163"/>
      <c r="H210" s="164"/>
      <c r="I210" s="45">
        <f>(осн2!I115*осн2!$B$2)*осн2!$D$1+осн2!$A$2+((осн2!I115*осн2!$B$2)*осн2!$D$1+осн2!$A$2)*осн2!$E$2</f>
        <v>3209171.4239999996</v>
      </c>
      <c r="J210" s="45">
        <f>(осн2!J115*осн2!$B$2)*осн2!$D$1+осн2!$A$2+((осн2!J115*осн2!$B$2)*осн2!$D$1+осн2!$A$2)*осн2!$E$2</f>
        <v>3337538.1959999995</v>
      </c>
      <c r="K210" s="163"/>
      <c r="L210" s="164"/>
      <c r="M210" s="40">
        <f>(осн2!I115*осн2!$B$2)*осн2!$D$1+осн2!$A$2+((осн2!I115*осн2!$B$2)*осн2!$D$1+осн2!$A$2)*осн2!$E$2</f>
        <v>3209171.4239999996</v>
      </c>
      <c r="N210" s="40">
        <f>(осн2!J115*осн2!$B$2)*осн2!$D$1+осн2!$A$2+((осн2!J115*осн2!$B$2)*осн2!$D$1+осн2!$A$2)*осн2!$E$2</f>
        <v>3337538.1959999995</v>
      </c>
      <c r="O210" s="45">
        <f>осн2!I115*осн2!$B$2+осн2!$A$2+(осн2!I115*осн2!$B$2+осн2!$A$2)*осн2!$E$2</f>
        <v>1604585.7119999998</v>
      </c>
      <c r="P210" s="45">
        <f>осн2!J115*осн2!$B$2+осн2!$A$2+(осн2!J115*осн2!$B$2+осн2!$A$2)*осн2!$E$2</f>
        <v>1668769.0979999998</v>
      </c>
      <c r="Q210" s="40">
        <f>(осн2!I115*осн2!$B$2)*осн2!$D$1+осн2!$A$2+((осн2!I115*осн2!$B$2)*осн2!$D$1+осн2!$A$2)*осн2!$E$2</f>
        <v>3209171.4239999996</v>
      </c>
      <c r="R210" s="40">
        <f>(осн2!J115*осн2!$B$2)*осн2!$D$1+осн2!$A$2+((осн2!J115*осн2!$B$2)*осн2!$D$1+осн2!$A$2)*осн2!$E$2</f>
        <v>3337538.1959999995</v>
      </c>
      <c r="S210" s="40">
        <f t="shared" si="6"/>
        <v>1604585.7119999998</v>
      </c>
      <c r="T210" s="40">
        <f t="shared" si="7"/>
        <v>1668769.0979999998</v>
      </c>
      <c r="U210"/>
      <c r="V210"/>
      <c r="W210"/>
      <c r="X210"/>
      <c r="Y210"/>
    </row>
    <row r="211" spans="1:25" ht="15" hidden="1" customHeight="1" x14ac:dyDescent="0.3">
      <c r="A211" s="147"/>
      <c r="B211" s="189"/>
      <c r="C211" s="186"/>
      <c r="D211" s="46" t="s">
        <v>120</v>
      </c>
      <c r="E211" s="45">
        <f>(осн2!I116*осн2!$B$2)*осн2!$D$1+осн2!$A$2+((осн2!I116*осн2!$B$2)*осн2!$D$1+осн2!$A$2)*осн2!$E$2</f>
        <v>4300286.5080000004</v>
      </c>
      <c r="F211" s="45">
        <f>(осн2!J116*осн2!$B$2)*осн2!$D$1+осн2!$A$2+((осн2!J116*осн2!$B$2)*осн2!$D$1+осн2!$A$2)*осн2!$E$2</f>
        <v>4472297.9399999995</v>
      </c>
      <c r="G211" s="163"/>
      <c r="H211" s="164"/>
      <c r="I211" s="45">
        <f>(осн2!I116*осн2!$B$2)*осн2!$D$1+осн2!$A$2+((осн2!I116*осн2!$B$2)*осн2!$D$1+осн2!$A$2)*осн2!$E$2</f>
        <v>4300286.5080000004</v>
      </c>
      <c r="J211" s="45">
        <f>(осн2!J116*осн2!$B$2)*осн2!$D$1+осн2!$A$2+((осн2!J116*осн2!$B$2)*осн2!$D$1+осн2!$A$2)*осн2!$E$2</f>
        <v>4472297.9399999995</v>
      </c>
      <c r="K211" s="163"/>
      <c r="L211" s="164"/>
      <c r="M211" s="40">
        <f>(осн2!I116*осн2!$B$2)*осн2!$D$1+осн2!$A$2+((осн2!I116*осн2!$B$2)*осн2!$D$1+осн2!$A$2)*осн2!$E$2</f>
        <v>4300286.5080000004</v>
      </c>
      <c r="N211" s="40">
        <f>(осн2!J116*осн2!$B$2)*осн2!$D$1+осн2!$A$2+((осн2!J116*осн2!$B$2)*осн2!$D$1+осн2!$A$2)*осн2!$E$2</f>
        <v>4472297.9399999995</v>
      </c>
      <c r="O211" s="45">
        <f>осн2!I116*осн2!$B$2+осн2!$A$2+(осн2!I116*осн2!$B$2+осн2!$A$2)*осн2!$E$2</f>
        <v>2150143.2540000002</v>
      </c>
      <c r="P211" s="45">
        <f>осн2!J116*осн2!$B$2+осн2!$A$2+(осн2!J116*осн2!$B$2+осн2!$A$2)*осн2!$E$2</f>
        <v>2236148.9699999997</v>
      </c>
      <c r="Q211" s="40">
        <f>(осн2!I116*осн2!$B$2)*осн2!$D$1+осн2!$A$2+((осн2!I116*осн2!$B$2)*осн2!$D$1+осн2!$A$2)*осн2!$E$2</f>
        <v>4300286.5080000004</v>
      </c>
      <c r="R211" s="40">
        <f>(осн2!J116*осн2!$B$2)*осн2!$D$1+осн2!$A$2+((осн2!J116*осн2!$B$2)*осн2!$D$1+осн2!$A$2)*осн2!$E$2</f>
        <v>4472297.9399999995</v>
      </c>
      <c r="S211" s="40">
        <f t="shared" si="6"/>
        <v>2150143.2540000002</v>
      </c>
      <c r="T211" s="40">
        <f t="shared" si="7"/>
        <v>2236148.9699999997</v>
      </c>
      <c r="U211"/>
      <c r="V211"/>
      <c r="W211"/>
      <c r="X211"/>
      <c r="Y211"/>
    </row>
    <row r="212" spans="1:25" ht="15" hidden="1" customHeight="1" x14ac:dyDescent="0.3">
      <c r="A212" s="147"/>
      <c r="B212" s="189"/>
      <c r="C212" s="186"/>
      <c r="D212" s="46" t="s">
        <v>121</v>
      </c>
      <c r="E212" s="45">
        <f>(осн2!I117*осн2!$B$2)*осн2!$D$1+осн2!$A$2+((осн2!I117*осн2!$B$2)*осн2!$D$1+осн2!$A$2)*осн2!$E$2</f>
        <v>5762379.4319999991</v>
      </c>
      <c r="F212" s="45">
        <f>(осн2!J117*осн2!$B$2)*осн2!$D$1+осн2!$A$2+((осн2!J117*осн2!$B$2)*осн2!$D$1+осн2!$A$2)*осн2!$E$2</f>
        <v>5992874.4960000003</v>
      </c>
      <c r="G212" s="163"/>
      <c r="H212" s="164"/>
      <c r="I212" s="45">
        <f>(осн2!I117*осн2!$B$2)*осн2!$D$1+осн2!$A$2+((осн2!I117*осн2!$B$2)*осн2!$D$1+осн2!$A$2)*осн2!$E$2</f>
        <v>5762379.4319999991</v>
      </c>
      <c r="J212" s="45">
        <f>(осн2!J117*осн2!$B$2)*осн2!$D$1+осн2!$A$2+((осн2!J117*осн2!$B$2)*осн2!$D$1+осн2!$A$2)*осн2!$E$2</f>
        <v>5992874.4960000003</v>
      </c>
      <c r="K212" s="163"/>
      <c r="L212" s="164"/>
      <c r="M212" s="40">
        <f>(осн2!I117*осн2!$B$2)*осн2!$D$1+осн2!$A$2+((осн2!I117*осн2!$B$2)*осн2!$D$1+осн2!$A$2)*осн2!$E$2</f>
        <v>5762379.4319999991</v>
      </c>
      <c r="N212" s="40">
        <f>(осн2!J117*осн2!$B$2)*осн2!$D$1+осн2!$A$2+((осн2!J117*осн2!$B$2)*осн2!$D$1+осн2!$A$2)*осн2!$E$2</f>
        <v>5992874.4960000003</v>
      </c>
      <c r="O212" s="45">
        <f>осн2!I117*осн2!$B$2+осн2!$A$2+(осн2!I117*осн2!$B$2+осн2!$A$2)*осн2!$E$2</f>
        <v>2881189.7159999995</v>
      </c>
      <c r="P212" s="45">
        <f>осн2!J117*осн2!$B$2+осн2!$A$2+(осн2!J117*осн2!$B$2+осн2!$A$2)*осн2!$E$2</f>
        <v>2996437.2480000001</v>
      </c>
      <c r="Q212" s="40">
        <f>(осн2!I117*осн2!$B$2)*осн2!$D$1+осн2!$A$2+((осн2!I117*осн2!$B$2)*осн2!$D$1+осн2!$A$2)*осн2!$E$2</f>
        <v>5762379.4319999991</v>
      </c>
      <c r="R212" s="40">
        <f>(осн2!J117*осн2!$B$2)*осн2!$D$1+осн2!$A$2+((осн2!J117*осн2!$B$2)*осн2!$D$1+осн2!$A$2)*осн2!$E$2</f>
        <v>5992874.4960000003</v>
      </c>
      <c r="S212" s="40">
        <f t="shared" si="6"/>
        <v>2881189.7159999995</v>
      </c>
      <c r="T212" s="40">
        <f t="shared" si="7"/>
        <v>2996437.2480000001</v>
      </c>
      <c r="U212"/>
      <c r="V212"/>
      <c r="W212"/>
      <c r="X212"/>
      <c r="Y212"/>
    </row>
    <row r="213" spans="1:25" ht="15" hidden="1" customHeight="1" x14ac:dyDescent="0.3">
      <c r="A213" s="147"/>
      <c r="B213" s="189"/>
      <c r="C213" s="186"/>
      <c r="D213" s="46" t="s">
        <v>122</v>
      </c>
      <c r="E213" s="45">
        <f>(осн2!I118*осн2!$B$2)*осн2!$D$1+осн2!$A$2+((осн2!I118*осн2!$B$2)*осн2!$D$1+осн2!$A$2)*осн2!$E$2</f>
        <v>7721598.0959999999</v>
      </c>
      <c r="F213" s="45">
        <f>(осн2!J118*осн2!$B$2)*осн2!$D$1+осн2!$A$2+((осн2!J118*осн2!$B$2)*осн2!$D$1+осн2!$A$2)*осн2!$E$2</f>
        <v>8030461.6799999997</v>
      </c>
      <c r="G213" s="163"/>
      <c r="H213" s="164"/>
      <c r="I213" s="45">
        <f>(осн2!I118*осн2!$B$2)*осн2!$D$1+осн2!$A$2+((осн2!I118*осн2!$B$2)*осн2!$D$1+осн2!$A$2)*осн2!$E$2</f>
        <v>7721598.0959999999</v>
      </c>
      <c r="J213" s="45">
        <f>(осн2!J118*осн2!$B$2)*осн2!$D$1+осн2!$A$2+((осн2!J118*осн2!$B$2)*осн2!$D$1+осн2!$A$2)*осн2!$E$2</f>
        <v>8030461.6799999997</v>
      </c>
      <c r="K213" s="163"/>
      <c r="L213" s="164"/>
      <c r="M213" s="40">
        <f>(осн2!I118*осн2!$B$2)*осн2!$D$1+осн2!$A$2+((осн2!I118*осн2!$B$2)*осн2!$D$1+осн2!$A$2)*осн2!$E$2</f>
        <v>7721598.0959999999</v>
      </c>
      <c r="N213" s="40">
        <f>(осн2!J118*осн2!$B$2)*осн2!$D$1+осн2!$A$2+((осн2!J118*осн2!$B$2)*осн2!$D$1+осн2!$A$2)*осн2!$E$2</f>
        <v>8030461.6799999997</v>
      </c>
      <c r="O213" s="45">
        <f>осн2!I118*осн2!$B$2+осн2!$A$2+(осн2!I118*осн2!$B$2+осн2!$A$2)*осн2!$E$2</f>
        <v>3860799.048</v>
      </c>
      <c r="P213" s="45">
        <f>осн2!J118*осн2!$B$2+осн2!$A$2+(осн2!J118*осн2!$B$2+осн2!$A$2)*осн2!$E$2</f>
        <v>4015230.84</v>
      </c>
      <c r="Q213" s="40">
        <f>(осн2!I118*осн2!$B$2)*осн2!$D$1+осн2!$A$2+((осн2!I118*осн2!$B$2)*осн2!$D$1+осн2!$A$2)*осн2!$E$2</f>
        <v>7721598.0959999999</v>
      </c>
      <c r="R213" s="40">
        <f>(осн2!J118*осн2!$B$2)*осн2!$D$1+осн2!$A$2+((осн2!J118*осн2!$B$2)*осн2!$D$1+осн2!$A$2)*осн2!$E$2</f>
        <v>8030461.6799999997</v>
      </c>
      <c r="S213" s="40">
        <f t="shared" si="6"/>
        <v>3860799.048</v>
      </c>
      <c r="T213" s="40">
        <f t="shared" si="7"/>
        <v>4015230.84</v>
      </c>
      <c r="U213"/>
      <c r="V213"/>
      <c r="W213"/>
      <c r="X213"/>
      <c r="Y213"/>
    </row>
    <row r="214" spans="1:25" ht="15" hidden="1" customHeight="1" x14ac:dyDescent="0.3">
      <c r="A214" s="147"/>
      <c r="B214" s="189"/>
      <c r="C214" s="186"/>
      <c r="D214" s="117" t="s">
        <v>123</v>
      </c>
      <c r="E214" s="44">
        <f>(осн2!I119*осн2!$B$2)*осн2!$D$1+осн2!$A$2+((осн2!I119*осн2!$B$2)*осн2!$D$1+осн2!$A$2)*осн2!$E$2</f>
        <v>1219954.8</v>
      </c>
      <c r="F214" s="44">
        <f>(осн2!J119*осн2!$B$2)*осн2!$D$1+осн2!$A$2+((осн2!J119*осн2!$B$2)*осн2!$D$1+осн2!$A$2)*осн2!$E$2</f>
        <v>1268752.9919999999</v>
      </c>
      <c r="G214" s="163"/>
      <c r="H214" s="164"/>
      <c r="I214" s="44">
        <f>(осн2!I119*осн2!$B$2)*осн2!$D$1+осн2!$A$2+((осн2!I119*осн2!$B$2)*осн2!$D$1+осн2!$A$2)*осн2!$E$2</f>
        <v>1219954.8</v>
      </c>
      <c r="J214" s="44">
        <f>(осн2!J119*осн2!$B$2)*осн2!$D$1+осн2!$A$2+((осн2!J119*осн2!$B$2)*осн2!$D$1+осн2!$A$2)*осн2!$E$2</f>
        <v>1268752.9919999999</v>
      </c>
      <c r="K214" s="163"/>
      <c r="L214" s="164"/>
      <c r="M214" s="39">
        <f>(осн2!I119*осн2!$B$2)*осн2!$D$1+осн2!$A$2+((осн2!I119*осн2!$B$2)*осн2!$D$1+осн2!$A$2)*осн2!$E$2</f>
        <v>1219954.8</v>
      </c>
      <c r="N214" s="39">
        <f>(осн2!J119*осн2!$B$2)*осн2!$D$1+осн2!$A$2+((осн2!J119*осн2!$B$2)*осн2!$D$1+осн2!$A$2)*осн2!$E$2</f>
        <v>1268752.9919999999</v>
      </c>
      <c r="O214" s="44">
        <f>осн2!I119*осн2!$B$2+осн2!$A$2+(осн2!I119*осн2!$B$2+осн2!$A$2)*осн2!$E$2</f>
        <v>609977.4</v>
      </c>
      <c r="P214" s="44">
        <f>осн2!J119*осн2!$B$2+осн2!$A$2+(осн2!J119*осн2!$B$2+осн2!$A$2)*осн2!$E$2</f>
        <v>634376.49599999993</v>
      </c>
      <c r="Q214" s="39">
        <f>(осн2!I119*осн2!$B$2)*осн2!$D$1+осн2!$A$2+((осн2!I119*осн2!$B$2)*осн2!$D$1+осн2!$A$2)*осн2!$E$2</f>
        <v>1219954.8</v>
      </c>
      <c r="R214" s="39">
        <f>(осн2!J119*осн2!$B$2)*осн2!$D$1+осн2!$A$2+((осн2!J119*осн2!$B$2)*осн2!$D$1+осн2!$A$2)*осн2!$E$2</f>
        <v>1268752.9919999999</v>
      </c>
      <c r="S214" s="39">
        <f t="shared" si="6"/>
        <v>609977.4</v>
      </c>
      <c r="T214" s="39">
        <f t="shared" si="7"/>
        <v>634376.49599999993</v>
      </c>
      <c r="U214"/>
      <c r="V214"/>
      <c r="W214"/>
      <c r="X214"/>
      <c r="Y214"/>
    </row>
    <row r="215" spans="1:25" ht="15" hidden="1" customHeight="1" x14ac:dyDescent="0.3">
      <c r="A215" s="147"/>
      <c r="B215" s="189"/>
      <c r="C215" s="186"/>
      <c r="D215" s="46" t="s">
        <v>124</v>
      </c>
      <c r="E215" s="45">
        <f>(осн2!I120*осн2!$B$2)*осн2!$D$1+осн2!$A$2+((осн2!I120*осн2!$B$2)*осн2!$D$1+осн2!$A$2)*осн2!$E$2</f>
        <v>2436648.5519999997</v>
      </c>
      <c r="F215" s="45">
        <f>(осн2!J120*осн2!$B$2)*осн2!$D$1+осн2!$A$2+((осн2!J120*осн2!$B$2)*осн2!$D$1+осн2!$A$2)*осн2!$E$2</f>
        <v>2534113.9559999998</v>
      </c>
      <c r="G215" s="163"/>
      <c r="H215" s="164"/>
      <c r="I215" s="45">
        <f>(осн2!I120*осн2!$B$2)*осн2!$D$1+осн2!$A$2+((осн2!I120*осн2!$B$2)*осн2!$D$1+осн2!$A$2)*осн2!$E$2</f>
        <v>2436648.5519999997</v>
      </c>
      <c r="J215" s="45">
        <f>(осн2!J120*осн2!$B$2)*осн2!$D$1+осн2!$A$2+((осн2!J120*осн2!$B$2)*осн2!$D$1+осн2!$A$2)*осн2!$E$2</f>
        <v>2534113.9559999998</v>
      </c>
      <c r="K215" s="163"/>
      <c r="L215" s="164"/>
      <c r="M215" s="40">
        <f>(осн2!I120*осн2!$B$2)*осн2!$D$1+осн2!$A$2+((осн2!I120*осн2!$B$2)*осн2!$D$1+осн2!$A$2)*осн2!$E$2</f>
        <v>2436648.5519999997</v>
      </c>
      <c r="N215" s="40">
        <f>(осн2!J120*осн2!$B$2)*осн2!$D$1+осн2!$A$2+((осн2!J120*осн2!$B$2)*осн2!$D$1+осн2!$A$2)*осн2!$E$2</f>
        <v>2534113.9559999998</v>
      </c>
      <c r="O215" s="45">
        <f>осн2!I120*осн2!$B$2+осн2!$A$2+(осн2!I120*осн2!$B$2+осн2!$A$2)*осн2!$E$2</f>
        <v>1218324.2759999998</v>
      </c>
      <c r="P215" s="45">
        <f>осн2!J120*осн2!$B$2+осн2!$A$2+(осн2!J120*осн2!$B$2+осн2!$A$2)*осн2!$E$2</f>
        <v>1267056.9779999999</v>
      </c>
      <c r="Q215" s="40">
        <f>(осн2!I120*осн2!$B$2)*осн2!$D$1+осн2!$A$2+((осн2!I120*осн2!$B$2)*осн2!$D$1+осн2!$A$2)*осн2!$E$2</f>
        <v>2436648.5519999997</v>
      </c>
      <c r="R215" s="40">
        <f>(осн2!J120*осн2!$B$2)*осн2!$D$1+осн2!$A$2+((осн2!J120*осн2!$B$2)*осн2!$D$1+осн2!$A$2)*осн2!$E$2</f>
        <v>2534113.9559999998</v>
      </c>
      <c r="S215" s="40">
        <f t="shared" si="6"/>
        <v>1218324.2759999998</v>
      </c>
      <c r="T215" s="40">
        <f t="shared" si="7"/>
        <v>1267056.9779999999</v>
      </c>
      <c r="U215"/>
      <c r="V215"/>
      <c r="W215"/>
      <c r="X215"/>
      <c r="Y215"/>
    </row>
    <row r="216" spans="1:25" ht="15" hidden="1" customHeight="1" x14ac:dyDescent="0.3">
      <c r="A216" s="147"/>
      <c r="B216" s="189"/>
      <c r="C216" s="186"/>
      <c r="D216" s="46" t="s">
        <v>125</v>
      </c>
      <c r="E216" s="45">
        <f>(осн2!I121*осн2!$B$2)*осн2!$D$1+осн2!$A$2+((осн2!I121*осн2!$B$2)*осн2!$D$1+осн2!$A$2)*осн2!$E$2</f>
        <v>3264003.9</v>
      </c>
      <c r="F216" s="45">
        <f>(осн2!J121*осн2!$B$2)*осн2!$D$1+осн2!$A$2+((осн2!J121*осн2!$B$2)*осн2!$D$1+осн2!$A$2)*осн2!$E$2</f>
        <v>3394564.0559999999</v>
      </c>
      <c r="G216" s="163"/>
      <c r="H216" s="164"/>
      <c r="I216" s="45">
        <f>(осн2!I121*осн2!$B$2)*осн2!$D$1+осн2!$A$2+((осн2!I121*осн2!$B$2)*осн2!$D$1+осн2!$A$2)*осн2!$E$2</f>
        <v>3264003.9</v>
      </c>
      <c r="J216" s="45">
        <f>(осн2!J121*осн2!$B$2)*осн2!$D$1+осн2!$A$2+((осн2!J121*осн2!$B$2)*осн2!$D$1+осн2!$A$2)*осн2!$E$2</f>
        <v>3394564.0559999999</v>
      </c>
      <c r="K216" s="163"/>
      <c r="L216" s="164"/>
      <c r="M216" s="40">
        <f>(осн2!I121*осн2!$B$2)*осн2!$D$1+осн2!$A$2+((осн2!I121*осн2!$B$2)*осн2!$D$1+осн2!$A$2)*осн2!$E$2</f>
        <v>3264003.9</v>
      </c>
      <c r="N216" s="40">
        <f>(осн2!J121*осн2!$B$2)*осн2!$D$1+осн2!$A$2+((осн2!J121*осн2!$B$2)*осн2!$D$1+осн2!$A$2)*осн2!$E$2</f>
        <v>3394564.0559999999</v>
      </c>
      <c r="O216" s="45">
        <f>осн2!I121*осн2!$B$2+осн2!$A$2+(осн2!I121*осн2!$B$2+осн2!$A$2)*осн2!$E$2</f>
        <v>1632001.95</v>
      </c>
      <c r="P216" s="45">
        <f>осн2!J121*осн2!$B$2+осн2!$A$2+(осн2!J121*осн2!$B$2+осн2!$A$2)*осн2!$E$2</f>
        <v>1697282.0279999999</v>
      </c>
      <c r="Q216" s="40">
        <f>(осн2!I121*осн2!$B$2)*осн2!$D$1+осн2!$A$2+((осн2!I121*осн2!$B$2)*осн2!$D$1+осн2!$A$2)*осн2!$E$2</f>
        <v>3264003.9</v>
      </c>
      <c r="R216" s="40">
        <f>(осн2!J121*осн2!$B$2)*осн2!$D$1+осн2!$A$2+((осн2!J121*осн2!$B$2)*осн2!$D$1+осн2!$A$2)*осн2!$E$2</f>
        <v>3394564.0559999999</v>
      </c>
      <c r="S216" s="40">
        <f t="shared" si="6"/>
        <v>1632001.95</v>
      </c>
      <c r="T216" s="40">
        <f t="shared" si="7"/>
        <v>1697282.0279999999</v>
      </c>
      <c r="U216"/>
      <c r="V216"/>
      <c r="W216"/>
      <c r="X216"/>
      <c r="Y216"/>
    </row>
    <row r="217" spans="1:25" ht="15" hidden="1" customHeight="1" x14ac:dyDescent="0.3">
      <c r="A217" s="147"/>
      <c r="B217" s="189"/>
      <c r="C217" s="186"/>
      <c r="D217" s="46" t="s">
        <v>126</v>
      </c>
      <c r="E217" s="45">
        <f>(осн2!I122*осн2!$B$2)*осн2!$D$1+осн2!$A$2+((осн2!I122*осн2!$B$2)*осн2!$D$1+осн2!$A$2)*осн2!$E$2</f>
        <v>4373766.2879999997</v>
      </c>
      <c r="F217" s="45">
        <f>(осн2!J122*осн2!$B$2)*осн2!$D$1+осн2!$A$2+((осн2!J122*осн2!$B$2)*осн2!$D$1+осн2!$A$2)*осн2!$E$2</f>
        <v>4548717.3359999992</v>
      </c>
      <c r="G217" s="163"/>
      <c r="H217" s="164"/>
      <c r="I217" s="45">
        <f>(осн2!I122*осн2!$B$2)*осн2!$D$1+осн2!$A$2+((осн2!I122*осн2!$B$2)*осн2!$D$1+осн2!$A$2)*осн2!$E$2</f>
        <v>4373766.2879999997</v>
      </c>
      <c r="J217" s="45">
        <f>(осн2!J122*осн2!$B$2)*осн2!$D$1+осн2!$A$2+((осн2!J122*осн2!$B$2)*осн2!$D$1+осн2!$A$2)*осн2!$E$2</f>
        <v>4548717.3359999992</v>
      </c>
      <c r="K217" s="163"/>
      <c r="L217" s="164"/>
      <c r="M217" s="40">
        <f>(осн2!I122*осн2!$B$2)*осн2!$D$1+осн2!$A$2+((осн2!I122*осн2!$B$2)*осн2!$D$1+осн2!$A$2)*осн2!$E$2</f>
        <v>4373766.2879999997</v>
      </c>
      <c r="N217" s="40">
        <f>(осн2!J122*осн2!$B$2)*осн2!$D$1+осн2!$A$2+((осн2!J122*осн2!$B$2)*осн2!$D$1+осн2!$A$2)*осн2!$E$2</f>
        <v>4548717.3359999992</v>
      </c>
      <c r="O217" s="45">
        <f>осн2!I122*осн2!$B$2+осн2!$A$2+(осн2!I122*осн2!$B$2+осн2!$A$2)*осн2!$E$2</f>
        <v>2186883.1439999999</v>
      </c>
      <c r="P217" s="45">
        <f>осн2!J122*осн2!$B$2+осн2!$A$2+(осн2!J122*осн2!$B$2+осн2!$A$2)*осн2!$E$2</f>
        <v>2274358.6679999996</v>
      </c>
      <c r="Q217" s="40">
        <f>(осн2!I122*осн2!$B$2)*осн2!$D$1+осн2!$A$2+((осн2!I122*осн2!$B$2)*осн2!$D$1+осн2!$A$2)*осн2!$E$2</f>
        <v>4373766.2879999997</v>
      </c>
      <c r="R217" s="40">
        <f>(осн2!J122*осн2!$B$2)*осн2!$D$1+осн2!$A$2+((осн2!J122*осн2!$B$2)*осн2!$D$1+осн2!$A$2)*осн2!$E$2</f>
        <v>4548717.3359999992</v>
      </c>
      <c r="S217" s="40">
        <f t="shared" si="6"/>
        <v>2186883.1439999999</v>
      </c>
      <c r="T217" s="40">
        <f t="shared" si="7"/>
        <v>2274358.6679999996</v>
      </c>
      <c r="U217"/>
      <c r="V217"/>
      <c r="W217"/>
      <c r="X217"/>
      <c r="Y217"/>
    </row>
    <row r="218" spans="1:25" ht="15" hidden="1" customHeight="1" x14ac:dyDescent="0.3">
      <c r="A218" s="147"/>
      <c r="B218" s="189"/>
      <c r="C218" s="186"/>
      <c r="D218" s="46" t="s">
        <v>127</v>
      </c>
      <c r="E218" s="45">
        <f>(осн2!I123*осн2!$B$2)*осн2!$D$1+осн2!$A$2+((осн2!I123*осн2!$B$2)*осн2!$D$1+осн2!$A$2)*осн2!$E$2</f>
        <v>5860843.824</v>
      </c>
      <c r="F218" s="45">
        <f>(осн2!J123*осн2!$B$2)*осн2!$D$1+осн2!$A$2+((осн2!J123*осн2!$B$2)*осн2!$D$1+осн2!$A$2)*осн2!$E$2</f>
        <v>6095278.2000000002</v>
      </c>
      <c r="G218" s="163"/>
      <c r="H218" s="164"/>
      <c r="I218" s="45">
        <f>(осн2!I123*осн2!$B$2)*осн2!$D$1+осн2!$A$2+((осн2!I123*осн2!$B$2)*осн2!$D$1+осн2!$A$2)*осн2!$E$2</f>
        <v>5860843.824</v>
      </c>
      <c r="J218" s="45">
        <f>(осн2!J123*осн2!$B$2)*осн2!$D$1+осн2!$A$2+((осн2!J123*осн2!$B$2)*осн2!$D$1+осн2!$A$2)*осн2!$E$2</f>
        <v>6095278.2000000002</v>
      </c>
      <c r="K218" s="163"/>
      <c r="L218" s="164"/>
      <c r="M218" s="40">
        <f>(осн2!I123*осн2!$B$2)*осн2!$D$1+осн2!$A$2+((осн2!I123*осн2!$B$2)*осн2!$D$1+осн2!$A$2)*осн2!$E$2</f>
        <v>5860843.824</v>
      </c>
      <c r="N218" s="40">
        <f>(осн2!J123*осн2!$B$2)*осн2!$D$1+осн2!$A$2+((осн2!J123*осн2!$B$2)*осн2!$D$1+осн2!$A$2)*осн2!$E$2</f>
        <v>6095278.2000000002</v>
      </c>
      <c r="O218" s="45">
        <f>осн2!I123*осн2!$B$2+осн2!$A$2+(осн2!I123*осн2!$B$2+осн2!$A$2)*осн2!$E$2</f>
        <v>2930421.912</v>
      </c>
      <c r="P218" s="45">
        <f>осн2!J123*осн2!$B$2+осн2!$A$2+(осн2!J123*осн2!$B$2+осн2!$A$2)*осн2!$E$2</f>
        <v>3047639.1</v>
      </c>
      <c r="Q218" s="40">
        <f>(осн2!I123*осн2!$B$2)*осн2!$D$1+осн2!$A$2+((осн2!I123*осн2!$B$2)*осн2!$D$1+осн2!$A$2)*осн2!$E$2</f>
        <v>5860843.824</v>
      </c>
      <c r="R218" s="40">
        <f>(осн2!J123*осн2!$B$2)*осн2!$D$1+осн2!$A$2+((осн2!J123*осн2!$B$2)*осн2!$D$1+осн2!$A$2)*осн2!$E$2</f>
        <v>6095278.2000000002</v>
      </c>
      <c r="S218" s="40">
        <f t="shared" si="6"/>
        <v>2930421.912</v>
      </c>
      <c r="T218" s="40">
        <f t="shared" si="7"/>
        <v>3047639.1</v>
      </c>
      <c r="U218"/>
      <c r="V218"/>
      <c r="W218"/>
      <c r="X218"/>
      <c r="Y218"/>
    </row>
    <row r="219" spans="1:25" ht="15" hidden="1" customHeight="1" x14ac:dyDescent="0.3">
      <c r="A219" s="147"/>
      <c r="B219" s="189"/>
      <c r="C219" s="186"/>
      <c r="D219" s="46" t="s">
        <v>128</v>
      </c>
      <c r="E219" s="45">
        <f>(осн2!I124*осн2!$B$2)*осн2!$D$1+осн2!$A$2+((осн2!I124*осн2!$B$2)*осн2!$D$1+осн2!$A$2)*осн2!$E$2</f>
        <v>7853529.648</v>
      </c>
      <c r="F219" s="45">
        <f>(осн2!J124*осн2!$B$2)*осн2!$D$1+осн2!$A$2+((осн2!J124*осн2!$B$2)*осн2!$D$1+осн2!$A$2)*осн2!$E$2</f>
        <v>8167670.6639999999</v>
      </c>
      <c r="G219" s="163"/>
      <c r="H219" s="164"/>
      <c r="I219" s="45">
        <f>(осн2!I124*осн2!$B$2)*осн2!$D$1+осн2!$A$2+((осн2!I124*осн2!$B$2)*осн2!$D$1+осн2!$A$2)*осн2!$E$2</f>
        <v>7853529.648</v>
      </c>
      <c r="J219" s="45">
        <f>(осн2!J124*осн2!$B$2)*осн2!$D$1+осн2!$A$2+((осн2!J124*осн2!$B$2)*осн2!$D$1+осн2!$A$2)*осн2!$E$2</f>
        <v>8167670.6639999999</v>
      </c>
      <c r="K219" s="163"/>
      <c r="L219" s="164"/>
      <c r="M219" s="40">
        <f>(осн2!I124*осн2!$B$2)*осн2!$D$1+осн2!$A$2+((осн2!I124*осн2!$B$2)*осн2!$D$1+осн2!$A$2)*осн2!$E$2</f>
        <v>7853529.648</v>
      </c>
      <c r="N219" s="40">
        <f>(осн2!J124*осн2!$B$2)*осн2!$D$1+осн2!$A$2+((осн2!J124*осн2!$B$2)*осн2!$D$1+осн2!$A$2)*осн2!$E$2</f>
        <v>8167670.6639999999</v>
      </c>
      <c r="O219" s="45">
        <f>осн2!I124*осн2!$B$2+осн2!$A$2+(осн2!I124*осн2!$B$2+осн2!$A$2)*осн2!$E$2</f>
        <v>3926764.824</v>
      </c>
      <c r="P219" s="45">
        <f>осн2!J124*осн2!$B$2+осн2!$A$2+(осн2!J124*осн2!$B$2+осн2!$A$2)*осн2!$E$2</f>
        <v>4083835.3319999999</v>
      </c>
      <c r="Q219" s="40">
        <f>(осн2!I124*осн2!$B$2)*осн2!$D$1+осн2!$A$2+((осн2!I124*осн2!$B$2)*осн2!$D$1+осн2!$A$2)*осн2!$E$2</f>
        <v>7853529.648</v>
      </c>
      <c r="R219" s="40">
        <f>(осн2!J124*осн2!$B$2)*осн2!$D$1+осн2!$A$2+((осн2!J124*осн2!$B$2)*осн2!$D$1+осн2!$A$2)*осн2!$E$2</f>
        <v>8167670.6639999999</v>
      </c>
      <c r="S219" s="40">
        <f t="shared" si="6"/>
        <v>3926764.824</v>
      </c>
      <c r="T219" s="40">
        <f t="shared" si="7"/>
        <v>4083835.3319999999</v>
      </c>
      <c r="U219"/>
      <c r="V219"/>
      <c r="W219"/>
      <c r="X219"/>
      <c r="Y219"/>
    </row>
    <row r="220" spans="1:25" ht="15" hidden="1" customHeight="1" x14ac:dyDescent="0.3">
      <c r="A220" s="147"/>
      <c r="B220" s="189"/>
      <c r="C220" s="186"/>
      <c r="D220" s="117" t="s">
        <v>129</v>
      </c>
      <c r="E220" s="44">
        <f>(осн2!I125*осн2!$B$2)*осн2!$D$1+осн2!$A$2+((осн2!I125*осн2!$B$2)*осн2!$D$1+осн2!$A$2)*осн2!$E$2</f>
        <v>1378264.3079999997</v>
      </c>
      <c r="F220" s="44">
        <f>(осн2!J125*осн2!$B$2)*осн2!$D$1+осн2!$A$2+((осн2!J125*осн2!$B$2)*осн2!$D$1+осн2!$A$2)*осн2!$E$2</f>
        <v>1433394.852</v>
      </c>
      <c r="G220" s="163"/>
      <c r="H220" s="164"/>
      <c r="I220" s="44">
        <f>(осн2!I125*осн2!$B$2)*осн2!$D$1+осн2!$A$2+((осн2!I125*осн2!$B$2)*осн2!$D$1+осн2!$A$2)*осн2!$E$2</f>
        <v>1378264.3079999997</v>
      </c>
      <c r="J220" s="44">
        <f>(осн2!J125*осн2!$B$2)*осн2!$D$1+осн2!$A$2+((осн2!J125*осн2!$B$2)*осн2!$D$1+осн2!$A$2)*осн2!$E$2</f>
        <v>1433394.852</v>
      </c>
      <c r="K220" s="163"/>
      <c r="L220" s="164"/>
      <c r="M220" s="39">
        <f>(осн2!I125*осн2!$B$2)*осн2!$D$1+осн2!$A$2+((осн2!I125*осн2!$B$2)*осн2!$D$1+осн2!$A$2)*осн2!$E$2</f>
        <v>1378264.3079999997</v>
      </c>
      <c r="N220" s="39">
        <f>(осн2!J125*осн2!$B$2)*осн2!$D$1+осн2!$A$2+((осн2!J125*осн2!$B$2)*осн2!$D$1+осн2!$A$2)*осн2!$E$2</f>
        <v>1433394.852</v>
      </c>
      <c r="O220" s="44">
        <f>осн2!I125*осн2!$B$2+осн2!$A$2+(осн2!I125*осн2!$B$2+осн2!$A$2)*осн2!$E$2</f>
        <v>689132.15399999986</v>
      </c>
      <c r="P220" s="44">
        <f>осн2!J125*осн2!$B$2+осн2!$A$2+(осн2!J125*осн2!$B$2+осн2!$A$2)*осн2!$E$2</f>
        <v>716697.42599999998</v>
      </c>
      <c r="Q220" s="39">
        <f>(осн2!I125*осн2!$B$2)*осн2!$D$1+осн2!$A$2+((осн2!I125*осн2!$B$2)*осн2!$D$1+осн2!$A$2)*осн2!$E$2</f>
        <v>1378264.3079999997</v>
      </c>
      <c r="R220" s="39">
        <f>(осн2!J125*осн2!$B$2)*осн2!$D$1+осн2!$A$2+((осн2!J125*осн2!$B$2)*осн2!$D$1+осн2!$A$2)*осн2!$E$2</f>
        <v>1433394.852</v>
      </c>
      <c r="S220" s="39">
        <f t="shared" si="6"/>
        <v>689132.15399999986</v>
      </c>
      <c r="T220" s="39">
        <f t="shared" si="7"/>
        <v>716697.42599999998</v>
      </c>
      <c r="U220"/>
      <c r="V220"/>
      <c r="W220"/>
      <c r="X220"/>
      <c r="Y220"/>
    </row>
    <row r="221" spans="1:25" ht="15" hidden="1" customHeight="1" x14ac:dyDescent="0.3">
      <c r="A221" s="147"/>
      <c r="B221" s="189"/>
      <c r="C221" s="186"/>
      <c r="D221" s="46" t="s">
        <v>130</v>
      </c>
      <c r="E221" s="45">
        <f>(осн2!I126*осн2!$B$2)*осн2!$D$1+осн2!$A$2+((осн2!I126*осн2!$B$2)*осн2!$D$1+осн2!$A$2)*осн2!$E$2</f>
        <v>2753282.4359999998</v>
      </c>
      <c r="F221" s="45">
        <f>(осн2!J126*осн2!$B$2)*осн2!$D$1+осн2!$A$2+((осн2!J126*осн2!$B$2)*осн2!$D$1+осн2!$A$2)*осн2!$E$2</f>
        <v>2863413.96</v>
      </c>
      <c r="G221" s="163"/>
      <c r="H221" s="164"/>
      <c r="I221" s="45">
        <f>(осн2!I126*осн2!$B$2)*осн2!$D$1+осн2!$A$2+((осн2!I126*осн2!$B$2)*осн2!$D$1+осн2!$A$2)*осн2!$E$2</f>
        <v>2753282.4359999998</v>
      </c>
      <c r="J221" s="45">
        <f>(осн2!J126*осн2!$B$2)*осн2!$D$1+осн2!$A$2+((осн2!J126*осн2!$B$2)*осн2!$D$1+осн2!$A$2)*осн2!$E$2</f>
        <v>2863413.96</v>
      </c>
      <c r="K221" s="163"/>
      <c r="L221" s="164"/>
      <c r="M221" s="40">
        <f>(осн2!I126*осн2!$B$2)*осн2!$D$1+осн2!$A$2+((осн2!I126*осн2!$B$2)*осн2!$D$1+осн2!$A$2)*осн2!$E$2</f>
        <v>2753282.4359999998</v>
      </c>
      <c r="N221" s="40">
        <f>(осн2!J126*осн2!$B$2)*осн2!$D$1+осн2!$A$2+((осн2!J126*осн2!$B$2)*осн2!$D$1+осн2!$A$2)*осн2!$E$2</f>
        <v>2863413.96</v>
      </c>
      <c r="O221" s="45">
        <f>осн2!I126*осн2!$B$2+осн2!$A$2+(осн2!I126*осн2!$B$2+осн2!$A$2)*осн2!$E$2</f>
        <v>1376641.2179999999</v>
      </c>
      <c r="P221" s="45">
        <f>осн2!J126*осн2!$B$2+осн2!$A$2+(осн2!J126*осн2!$B$2+осн2!$A$2)*осн2!$E$2</f>
        <v>1431706.98</v>
      </c>
      <c r="Q221" s="40">
        <f>(осн2!I126*осн2!$B$2)*осн2!$D$1+осн2!$A$2+((осн2!I126*осн2!$B$2)*осн2!$D$1+осн2!$A$2)*осн2!$E$2</f>
        <v>2753282.4359999998</v>
      </c>
      <c r="R221" s="40">
        <f>(осн2!J126*осн2!$B$2)*осн2!$D$1+осн2!$A$2+((осн2!J126*осн2!$B$2)*осн2!$D$1+осн2!$A$2)*осн2!$E$2</f>
        <v>2863413.96</v>
      </c>
      <c r="S221" s="40">
        <f t="shared" si="6"/>
        <v>1376641.2179999999</v>
      </c>
      <c r="T221" s="40">
        <f t="shared" si="7"/>
        <v>1431706.98</v>
      </c>
      <c r="U221"/>
      <c r="V221"/>
      <c r="W221"/>
      <c r="X221"/>
      <c r="Y221"/>
    </row>
    <row r="222" spans="1:25" ht="15" hidden="1" customHeight="1" x14ac:dyDescent="0.3">
      <c r="A222" s="147"/>
      <c r="B222" s="189"/>
      <c r="C222" s="186"/>
      <c r="D222" s="46" t="s">
        <v>131</v>
      </c>
      <c r="E222" s="45">
        <f>(осн2!I127*осн2!$B$2)*осн2!$D$1+осн2!$A$2+((осн2!I127*осн2!$B$2)*осн2!$D$1+осн2!$A$2)*осн2!$E$2</f>
        <v>3688282.8119999999</v>
      </c>
      <c r="F222" s="45">
        <f>(осн2!J127*осн2!$B$2)*осн2!$D$1+осн2!$A$2+((осн2!J127*осн2!$B$2)*осн2!$D$1+осн2!$A$2)*осн2!$E$2</f>
        <v>3835814.4359999998</v>
      </c>
      <c r="G222" s="163"/>
      <c r="H222" s="164"/>
      <c r="I222" s="45">
        <f>(осн2!I127*осн2!$B$2)*осн2!$D$1+осн2!$A$2+((осн2!I127*осн2!$B$2)*осн2!$D$1+осн2!$A$2)*осн2!$E$2</f>
        <v>3688282.8119999999</v>
      </c>
      <c r="J222" s="45">
        <f>(осн2!J127*осн2!$B$2)*осн2!$D$1+осн2!$A$2+((осн2!J127*осн2!$B$2)*осн2!$D$1+осн2!$A$2)*осн2!$E$2</f>
        <v>3835814.4359999998</v>
      </c>
      <c r="K222" s="163"/>
      <c r="L222" s="164"/>
      <c r="M222" s="40">
        <f>(осн2!I127*осн2!$B$2)*осн2!$D$1+осн2!$A$2+((осн2!I127*осн2!$B$2)*осн2!$D$1+осн2!$A$2)*осн2!$E$2</f>
        <v>3688282.8119999999</v>
      </c>
      <c r="N222" s="40">
        <f>(осн2!J127*осн2!$B$2)*осн2!$D$1+осн2!$A$2+((осн2!J127*осн2!$B$2)*осн2!$D$1+осн2!$A$2)*осн2!$E$2</f>
        <v>3835814.4359999998</v>
      </c>
      <c r="O222" s="45">
        <f>осн2!I127*осн2!$B$2+осн2!$A$2+(осн2!I127*осн2!$B$2+осн2!$A$2)*осн2!$E$2</f>
        <v>1844141.406</v>
      </c>
      <c r="P222" s="45">
        <f>осн2!J127*осн2!$B$2+осн2!$A$2+(осн2!J127*осн2!$B$2+осн2!$A$2)*осн2!$E$2</f>
        <v>1917907.2179999999</v>
      </c>
      <c r="Q222" s="40">
        <f>(осн2!I127*осн2!$B$2)*осн2!$D$1+осн2!$A$2+((осн2!I127*осн2!$B$2)*осн2!$D$1+осн2!$A$2)*осн2!$E$2</f>
        <v>3688282.8119999999</v>
      </c>
      <c r="R222" s="40">
        <f>(осн2!J127*осн2!$B$2)*осн2!$D$1+осн2!$A$2+((осн2!J127*осн2!$B$2)*осн2!$D$1+осн2!$A$2)*осн2!$E$2</f>
        <v>3835814.4359999998</v>
      </c>
      <c r="S222" s="40">
        <f t="shared" si="6"/>
        <v>1844141.406</v>
      </c>
      <c r="T222" s="40">
        <f t="shared" si="7"/>
        <v>1917907.2179999999</v>
      </c>
      <c r="U222"/>
      <c r="V222"/>
      <c r="W222"/>
      <c r="X222"/>
      <c r="Y222"/>
    </row>
    <row r="223" spans="1:25" ht="15" hidden="1" customHeight="1" x14ac:dyDescent="0.3">
      <c r="A223" s="147"/>
      <c r="B223" s="189"/>
      <c r="C223" s="186"/>
      <c r="D223" s="46" t="s">
        <v>132</v>
      </c>
      <c r="E223" s="45">
        <f>(осн2!I128*осн2!$B$2)*осн2!$D$1+осн2!$A$2+((осн2!I128*осн2!$B$2)*осн2!$D$1+осн2!$A$2)*осн2!$E$2</f>
        <v>4942298.784</v>
      </c>
      <c r="F223" s="45">
        <f>(осн2!J128*осн2!$B$2)*осн2!$D$1+осн2!$A$2+((осн2!J128*осн2!$B$2)*осн2!$D$1+осн2!$A$2)*осн2!$E$2</f>
        <v>5139990.7919999994</v>
      </c>
      <c r="G223" s="163"/>
      <c r="H223" s="164"/>
      <c r="I223" s="45">
        <f>(осн2!I128*осн2!$B$2)*осн2!$D$1+осн2!$A$2+((осн2!I128*осн2!$B$2)*осн2!$D$1+осн2!$A$2)*осн2!$E$2</f>
        <v>4942298.784</v>
      </c>
      <c r="J223" s="45">
        <f>(осн2!J128*осн2!$B$2)*осн2!$D$1+осн2!$A$2+((осн2!J128*осн2!$B$2)*осн2!$D$1+осн2!$A$2)*осн2!$E$2</f>
        <v>5139990.7919999994</v>
      </c>
      <c r="K223" s="163"/>
      <c r="L223" s="164"/>
      <c r="M223" s="40">
        <f>(осн2!I128*осн2!$B$2)*осн2!$D$1+осн2!$A$2+((осн2!I128*осн2!$B$2)*осн2!$D$1+осн2!$A$2)*осн2!$E$2</f>
        <v>4942298.784</v>
      </c>
      <c r="N223" s="40">
        <f>(осн2!J128*осн2!$B$2)*осн2!$D$1+осн2!$A$2+((осн2!J128*осн2!$B$2)*осн2!$D$1+осн2!$A$2)*осн2!$E$2</f>
        <v>5139990.7919999994</v>
      </c>
      <c r="O223" s="45">
        <f>осн2!I128*осн2!$B$2+осн2!$A$2+(осн2!I128*осн2!$B$2+осн2!$A$2)*осн2!$E$2</f>
        <v>2471149.392</v>
      </c>
      <c r="P223" s="45">
        <f>осн2!J128*осн2!$B$2+осн2!$A$2+(осн2!J128*осн2!$B$2+осн2!$A$2)*осн2!$E$2</f>
        <v>2569995.3959999997</v>
      </c>
      <c r="Q223" s="40">
        <f>(осн2!I128*осн2!$B$2)*осн2!$D$1+осн2!$A$2+((осн2!I128*осн2!$B$2)*осн2!$D$1+осн2!$A$2)*осн2!$E$2</f>
        <v>4942298.784</v>
      </c>
      <c r="R223" s="40">
        <f>(осн2!J128*осн2!$B$2)*осн2!$D$1+осн2!$A$2+((осн2!J128*осн2!$B$2)*осн2!$D$1+осн2!$A$2)*осн2!$E$2</f>
        <v>5139990.7919999994</v>
      </c>
      <c r="S223" s="40">
        <f t="shared" si="6"/>
        <v>2471149.392</v>
      </c>
      <c r="T223" s="40">
        <f t="shared" si="7"/>
        <v>2569995.3959999997</v>
      </c>
      <c r="U223"/>
      <c r="V223"/>
      <c r="W223"/>
      <c r="X223"/>
      <c r="Y223"/>
    </row>
    <row r="224" spans="1:25" ht="15" hidden="1" customHeight="1" x14ac:dyDescent="0.3">
      <c r="A224" s="147"/>
      <c r="B224" s="189"/>
      <c r="C224" s="186"/>
      <c r="D224" s="46" t="s">
        <v>133</v>
      </c>
      <c r="E224" s="45">
        <f>(осн2!I129*осн2!$B$2)*осн2!$D$1+осн2!$A$2+((осн2!I129*осн2!$B$2)*осн2!$D$1+осн2!$A$2)*осн2!$E$2</f>
        <v>6622680.851999999</v>
      </c>
      <c r="F224" s="45">
        <f>(осн2!J129*осн2!$B$2)*осн2!$D$1+осн2!$A$2+((осн2!J129*осн2!$B$2)*осн2!$D$1+осн2!$A$2)*осн2!$E$2</f>
        <v>6887588.2560000001</v>
      </c>
      <c r="G224" s="163"/>
      <c r="H224" s="164"/>
      <c r="I224" s="45">
        <f>(осн2!I129*осн2!$B$2)*осн2!$D$1+осн2!$A$2+((осн2!I129*осн2!$B$2)*осн2!$D$1+осн2!$A$2)*осн2!$E$2</f>
        <v>6622680.851999999</v>
      </c>
      <c r="J224" s="45">
        <f>(осн2!J129*осн2!$B$2)*осн2!$D$1+осн2!$A$2+((осн2!J129*осн2!$B$2)*осн2!$D$1+осн2!$A$2)*осн2!$E$2</f>
        <v>6887588.2560000001</v>
      </c>
      <c r="K224" s="163"/>
      <c r="L224" s="164"/>
      <c r="M224" s="40">
        <f>(осн2!I129*осн2!$B$2)*осн2!$D$1+осн2!$A$2+((осн2!I129*осн2!$B$2)*осн2!$D$1+осн2!$A$2)*осн2!$E$2</f>
        <v>6622680.851999999</v>
      </c>
      <c r="N224" s="40">
        <f>(осн2!J129*осн2!$B$2)*осн2!$D$1+осн2!$A$2+((осн2!J129*осн2!$B$2)*осн2!$D$1+осн2!$A$2)*осн2!$E$2</f>
        <v>6887588.2560000001</v>
      </c>
      <c r="O224" s="45">
        <f>осн2!I129*осн2!$B$2+осн2!$A$2+(осн2!I129*осн2!$B$2+осн2!$A$2)*осн2!$E$2</f>
        <v>3311340.4259999995</v>
      </c>
      <c r="P224" s="45">
        <f>осн2!J129*осн2!$B$2+осн2!$A$2+(осн2!J129*осн2!$B$2+осн2!$A$2)*осн2!$E$2</f>
        <v>3443794.128</v>
      </c>
      <c r="Q224" s="40">
        <f>(осн2!I129*осн2!$B$2)*осн2!$D$1+осн2!$A$2+((осн2!I129*осн2!$B$2)*осн2!$D$1+осн2!$A$2)*осн2!$E$2</f>
        <v>6622680.851999999</v>
      </c>
      <c r="R224" s="40">
        <f>(осн2!J129*осн2!$B$2)*осн2!$D$1+осн2!$A$2+((осн2!J129*осн2!$B$2)*осн2!$D$1+осн2!$A$2)*осн2!$E$2</f>
        <v>6887588.2560000001</v>
      </c>
      <c r="S224" s="40">
        <f t="shared" si="6"/>
        <v>3311340.4259999995</v>
      </c>
      <c r="T224" s="40">
        <f t="shared" si="7"/>
        <v>3443794.128</v>
      </c>
      <c r="U224"/>
      <c r="V224"/>
      <c r="W224"/>
      <c r="X224"/>
      <c r="Y224"/>
    </row>
    <row r="225" spans="1:25" ht="15" hidden="1" customHeight="1" x14ac:dyDescent="0.3">
      <c r="A225" s="147"/>
      <c r="B225" s="189"/>
      <c r="C225" s="186"/>
      <c r="D225" s="46" t="s">
        <v>134</v>
      </c>
      <c r="E225" s="45">
        <f>(осн2!I130*осн2!$B$2)*осн2!$D$1+осн2!$A$2+((осн2!I130*осн2!$B$2)*осн2!$D$1+осн2!$A$2)*осн2!$E$2</f>
        <v>8874392.0160000008</v>
      </c>
      <c r="F225" s="45">
        <f>(осн2!J130*осн2!$B$2)*осн2!$D$1+осн2!$A$2+((осн2!J130*осн2!$B$2)*осн2!$D$1+осн2!$A$2)*осн2!$E$2</f>
        <v>9229367.6400000006</v>
      </c>
      <c r="G225" s="163"/>
      <c r="H225" s="164"/>
      <c r="I225" s="45">
        <f>(осн2!I130*осн2!$B$2)*осн2!$D$1+осн2!$A$2+((осн2!I130*осн2!$B$2)*осн2!$D$1+осн2!$A$2)*осн2!$E$2</f>
        <v>8874392.0160000008</v>
      </c>
      <c r="J225" s="45">
        <f>(осн2!J130*осн2!$B$2)*осн2!$D$1+осн2!$A$2+((осн2!J130*осн2!$B$2)*осн2!$D$1+осн2!$A$2)*осн2!$E$2</f>
        <v>9229367.6400000006</v>
      </c>
      <c r="K225" s="163"/>
      <c r="L225" s="164"/>
      <c r="M225" s="40">
        <f>(осн2!I130*осн2!$B$2)*осн2!$D$1+осн2!$A$2+((осн2!I130*осн2!$B$2)*осн2!$D$1+осн2!$A$2)*осн2!$E$2</f>
        <v>8874392.0160000008</v>
      </c>
      <c r="N225" s="40">
        <f>(осн2!J130*осн2!$B$2)*осн2!$D$1+осн2!$A$2+((осн2!J130*осн2!$B$2)*осн2!$D$1+осн2!$A$2)*осн2!$E$2</f>
        <v>9229367.6400000006</v>
      </c>
      <c r="O225" s="45">
        <f>осн2!I130*осн2!$B$2+осн2!$A$2+(осн2!I130*осн2!$B$2+осн2!$A$2)*осн2!$E$2</f>
        <v>4437196.0080000004</v>
      </c>
      <c r="P225" s="45">
        <f>осн2!J130*осн2!$B$2+осн2!$A$2+(осн2!J130*осн2!$B$2+осн2!$A$2)*осн2!$E$2</f>
        <v>4614683.82</v>
      </c>
      <c r="Q225" s="40">
        <f>(осн2!I130*осн2!$B$2)*осн2!$D$1+осн2!$A$2+((осн2!I130*осн2!$B$2)*осн2!$D$1+осн2!$A$2)*осн2!$E$2</f>
        <v>8874392.0160000008</v>
      </c>
      <c r="R225" s="40">
        <f>(осн2!J130*осн2!$B$2)*осн2!$D$1+осн2!$A$2+((осн2!J130*осн2!$B$2)*осн2!$D$1+осн2!$A$2)*осн2!$E$2</f>
        <v>9229367.6400000006</v>
      </c>
      <c r="S225" s="40">
        <f t="shared" si="6"/>
        <v>4437196.0080000004</v>
      </c>
      <c r="T225" s="40">
        <f t="shared" si="7"/>
        <v>4614683.82</v>
      </c>
      <c r="U225"/>
      <c r="V225"/>
      <c r="W225"/>
      <c r="X225"/>
      <c r="Y225"/>
    </row>
    <row r="226" spans="1:25" ht="15" hidden="1" customHeight="1" x14ac:dyDescent="0.3">
      <c r="A226" s="147"/>
      <c r="B226" s="189"/>
      <c r="C226" s="186"/>
      <c r="D226" s="117" t="s">
        <v>152</v>
      </c>
      <c r="E226" s="44">
        <f>(осн2!I131*осн2!$B$2)*осн2!$D$1+осн2!$A$2+((осн2!I131*осн2!$B$2)*осн2!$D$1+осн2!$A$2)*осн2!$E$2</f>
        <v>1466538.456</v>
      </c>
      <c r="F226" s="44">
        <f>(осн2!J131*осн2!$B$2)*осн2!$D$1+осн2!$A$2+((осн2!J131*осн2!$B$2)*осн2!$D$1+осн2!$A$2)*осн2!$E$2</f>
        <v>1525199.7959999999</v>
      </c>
      <c r="G226" s="163"/>
      <c r="H226" s="164"/>
      <c r="I226" s="44">
        <f>(осн2!I131*осн2!$B$2)*осн2!$D$1+осн2!$A$2+((осн2!I131*осн2!$B$2)*осн2!$D$1+осн2!$A$2)*осн2!$E$2</f>
        <v>1466538.456</v>
      </c>
      <c r="J226" s="44">
        <f>(осн2!J131*осн2!$B$2)*осн2!$D$1+осн2!$A$2+((осн2!J131*осн2!$B$2)*осн2!$D$1+осн2!$A$2)*осн2!$E$2</f>
        <v>1525199.7959999999</v>
      </c>
      <c r="K226" s="163"/>
      <c r="L226" s="164"/>
      <c r="M226" s="39">
        <f>(осн2!I131*осн2!$B$2)*осн2!$D$1+осн2!$A$2+((осн2!I131*осн2!$B$2)*осн2!$D$1+осн2!$A$2)*осн2!$E$2</f>
        <v>1466538.456</v>
      </c>
      <c r="N226" s="39">
        <f>(осн2!J131*осн2!$B$2)*осн2!$D$1+осн2!$A$2+((осн2!J131*осн2!$B$2)*осн2!$D$1+осн2!$A$2)*осн2!$E$2</f>
        <v>1525199.7959999999</v>
      </c>
      <c r="O226" s="44">
        <f>осн2!I131*осн2!$B$2+осн2!$A$2+(осн2!I131*осн2!$B$2+осн2!$A$2)*осн2!$E$2</f>
        <v>733269.228</v>
      </c>
      <c r="P226" s="44">
        <f>осн2!J131*осн2!$B$2+осн2!$A$2+(осн2!J131*осн2!$B$2+осн2!$A$2)*осн2!$E$2</f>
        <v>762599.89799999993</v>
      </c>
      <c r="Q226" s="39">
        <f>(осн2!I131*осн2!$B$2)*осн2!$D$1+осн2!$A$2+((осн2!I131*осн2!$B$2)*осн2!$D$1+осн2!$A$2)*осн2!$E$2</f>
        <v>1466538.456</v>
      </c>
      <c r="R226" s="39">
        <f>(осн2!J131*осн2!$B$2)*осн2!$D$1+осн2!$A$2+((осн2!J131*осн2!$B$2)*осн2!$D$1+осн2!$A$2)*осн2!$E$2</f>
        <v>1525199.7959999999</v>
      </c>
      <c r="S226" s="39">
        <f t="shared" si="6"/>
        <v>733269.228</v>
      </c>
      <c r="T226" s="39">
        <f t="shared" si="7"/>
        <v>762599.89799999993</v>
      </c>
      <c r="U226"/>
      <c r="V226"/>
      <c r="W226"/>
      <c r="X226"/>
      <c r="Y226"/>
    </row>
    <row r="227" spans="1:25" ht="15" hidden="1" customHeight="1" x14ac:dyDescent="0.3">
      <c r="A227" s="147"/>
      <c r="B227" s="189"/>
      <c r="C227" s="186"/>
      <c r="D227" s="46" t="s">
        <v>153</v>
      </c>
      <c r="E227" s="45">
        <f>(осн2!I132*осн2!$B$2)*осн2!$D$1+осн2!$A$2+((осн2!I132*осн2!$B$2)*осн2!$D$1+осн2!$A$2)*осн2!$E$2</f>
        <v>3326997.4919999996</v>
      </c>
      <c r="F227" s="45">
        <f>(осн2!J132*осн2!$B$2)*осн2!$D$1+осн2!$A$2+((осн2!J132*осн2!$B$2)*осн2!$D$1+осн2!$A$2)*осн2!$E$2</f>
        <v>3047001.1919999998</v>
      </c>
      <c r="G227" s="163"/>
      <c r="H227" s="164"/>
      <c r="I227" s="45">
        <f>(осн2!I132*осн2!$B$2)*осн2!$D$1+осн2!$A$2+((осн2!I132*осн2!$B$2)*осн2!$D$1+осн2!$A$2)*осн2!$E$2</f>
        <v>3326997.4919999996</v>
      </c>
      <c r="J227" s="45">
        <f>(осн2!J132*осн2!$B$2)*осн2!$D$1+осн2!$A$2+((осн2!J132*осн2!$B$2)*осн2!$D$1+осн2!$A$2)*осн2!$E$2</f>
        <v>3047001.1919999998</v>
      </c>
      <c r="K227" s="163"/>
      <c r="L227" s="164"/>
      <c r="M227" s="40">
        <f>(осн2!I132*осн2!$B$2)*осн2!$D$1+осн2!$A$2+((осн2!I132*осн2!$B$2)*осн2!$D$1+осн2!$A$2)*осн2!$E$2</f>
        <v>3326997.4919999996</v>
      </c>
      <c r="N227" s="40">
        <f>(осн2!J132*осн2!$B$2)*осн2!$D$1+осн2!$A$2+((осн2!J132*осн2!$B$2)*осн2!$D$1+осн2!$A$2)*осн2!$E$2</f>
        <v>3047001.1919999998</v>
      </c>
      <c r="O227" s="45">
        <f>осн2!I132*осн2!$B$2+осн2!$A$2+(осн2!I132*осн2!$B$2+осн2!$A$2)*осн2!$E$2</f>
        <v>1663498.7459999998</v>
      </c>
      <c r="P227" s="45">
        <f>осн2!J132*осн2!$B$2+осн2!$A$2+(осн2!J132*осн2!$B$2+осн2!$A$2)*осн2!$E$2</f>
        <v>1523500.5959999999</v>
      </c>
      <c r="Q227" s="40">
        <f>(осн2!I132*осн2!$B$2)*осн2!$D$1+осн2!$A$2+((осн2!I132*осн2!$B$2)*осн2!$D$1+осн2!$A$2)*осн2!$E$2</f>
        <v>3326997.4919999996</v>
      </c>
      <c r="R227" s="40">
        <f>(осн2!J132*осн2!$B$2)*осн2!$D$1+осн2!$A$2+((осн2!J132*осн2!$B$2)*осн2!$D$1+осн2!$A$2)*осн2!$E$2</f>
        <v>3047001.1919999998</v>
      </c>
      <c r="S227" s="40">
        <f t="shared" si="6"/>
        <v>1663498.7459999998</v>
      </c>
      <c r="T227" s="40">
        <f t="shared" si="7"/>
        <v>1523500.5959999999</v>
      </c>
      <c r="U227"/>
      <c r="V227"/>
      <c r="W227"/>
      <c r="X227"/>
      <c r="Y227"/>
    </row>
    <row r="228" spans="1:25" ht="15" hidden="1" customHeight="1" x14ac:dyDescent="0.3">
      <c r="A228" s="147"/>
      <c r="B228" s="189"/>
      <c r="C228" s="186"/>
      <c r="D228" s="46" t="s">
        <v>154</v>
      </c>
      <c r="E228" s="45">
        <f>(осн2!I133*осн2!$B$2)*осн2!$D$1+осн2!$A$2+((осн2!I133*осн2!$B$2)*осн2!$D$1+осн2!$A$2)*осн2!$E$2</f>
        <v>3924840.48</v>
      </c>
      <c r="F228" s="45">
        <f>(осн2!J133*осн2!$B$2)*осн2!$D$1+осн2!$A$2+((осн2!J133*осн2!$B$2)*осн2!$D$1+осн2!$A$2)*осн2!$E$2</f>
        <v>4081833.8159999996</v>
      </c>
      <c r="G228" s="163"/>
      <c r="H228" s="164"/>
      <c r="I228" s="45">
        <f>(осн2!I133*осн2!$B$2)*осн2!$D$1+осн2!$A$2+((осн2!I133*осн2!$B$2)*осн2!$D$1+осн2!$A$2)*осн2!$E$2</f>
        <v>3924840.48</v>
      </c>
      <c r="J228" s="45">
        <f>(осн2!J133*осн2!$B$2)*осн2!$D$1+осн2!$A$2+((осн2!J133*осн2!$B$2)*осн2!$D$1+осн2!$A$2)*осн2!$E$2</f>
        <v>4081833.8159999996</v>
      </c>
      <c r="K228" s="163"/>
      <c r="L228" s="164"/>
      <c r="M228" s="40">
        <f>(осн2!I133*осн2!$B$2)*осн2!$D$1+осн2!$A$2+((осн2!I133*осн2!$B$2)*осн2!$D$1+осн2!$A$2)*осн2!$E$2</f>
        <v>3924840.48</v>
      </c>
      <c r="N228" s="40">
        <f>(осн2!J133*осн2!$B$2)*осн2!$D$1+осн2!$A$2+((осн2!J133*осн2!$B$2)*осн2!$D$1+осн2!$A$2)*осн2!$E$2</f>
        <v>4081833.8159999996</v>
      </c>
      <c r="O228" s="45">
        <f>осн2!I133*осн2!$B$2+осн2!$A$2+(осн2!I133*осн2!$B$2+осн2!$A$2)*осн2!$E$2</f>
        <v>1962420.24</v>
      </c>
      <c r="P228" s="45">
        <f>осн2!J133*осн2!$B$2+осн2!$A$2+(осн2!J133*осн2!$B$2+осн2!$A$2)*осн2!$E$2</f>
        <v>2040916.9079999998</v>
      </c>
      <c r="Q228" s="40">
        <f>(осн2!I133*осн2!$B$2)*осн2!$D$1+осн2!$A$2+((осн2!I133*осн2!$B$2)*осн2!$D$1+осн2!$A$2)*осн2!$E$2</f>
        <v>3924840.48</v>
      </c>
      <c r="R228" s="40">
        <f>(осн2!J133*осн2!$B$2)*осн2!$D$1+осн2!$A$2+((осн2!J133*осн2!$B$2)*осн2!$D$1+осн2!$A$2)*осн2!$E$2</f>
        <v>4081833.8159999996</v>
      </c>
      <c r="S228" s="40">
        <f t="shared" ref="S228:S259" si="8">O228</f>
        <v>1962420.24</v>
      </c>
      <c r="T228" s="40">
        <f t="shared" ref="T228:T259" si="9">P228</f>
        <v>2040916.9079999998</v>
      </c>
      <c r="U228"/>
      <c r="V228"/>
      <c r="W228"/>
      <c r="X228"/>
      <c r="Y228"/>
    </row>
    <row r="229" spans="1:25" ht="15" hidden="1" customHeight="1" x14ac:dyDescent="0.3">
      <c r="A229" s="147"/>
      <c r="B229" s="189"/>
      <c r="C229" s="186"/>
      <c r="D229" s="117" t="s">
        <v>155</v>
      </c>
      <c r="E229" s="44">
        <f>(осн2!I134*осн2!$B$2)*осн2!$D$1+осн2!$A$2+((осн2!I134*осн2!$B$2)*осн2!$D$1+осн2!$A$2)*осн2!$E$2</f>
        <v>1464413.7479999999</v>
      </c>
      <c r="F229" s="44">
        <f>(осн2!J134*осн2!$B$2)*осн2!$D$1+осн2!$A$2+((осн2!J134*осн2!$B$2)*осн2!$D$1+осн2!$A$2)*осн2!$E$2</f>
        <v>1522990.1279999998</v>
      </c>
      <c r="G229" s="163"/>
      <c r="H229" s="164"/>
      <c r="I229" s="44">
        <f>(осн2!I134*осн2!$B$2)*осн2!$D$1+осн2!$A$2+((осн2!I134*осн2!$B$2)*осн2!$D$1+осн2!$A$2)*осн2!$E$2</f>
        <v>1464413.7479999999</v>
      </c>
      <c r="J229" s="44">
        <f>(осн2!J134*осн2!$B$2)*осн2!$D$1+осн2!$A$2+((осн2!J134*осн2!$B$2)*осн2!$D$1+осн2!$A$2)*осн2!$E$2</f>
        <v>1522990.1279999998</v>
      </c>
      <c r="K229" s="163"/>
      <c r="L229" s="164"/>
      <c r="M229" s="39">
        <f>(осн2!I134*осн2!$B$2)*осн2!$D$1+осн2!$A$2+((осн2!I134*осн2!$B$2)*осн2!$D$1+осн2!$A$2)*осн2!$E$2</f>
        <v>1464413.7479999999</v>
      </c>
      <c r="N229" s="39">
        <f>(осн2!J134*осн2!$B$2)*осн2!$D$1+осн2!$A$2+((осн2!J134*осн2!$B$2)*осн2!$D$1+осн2!$A$2)*осн2!$E$2</f>
        <v>1522990.1279999998</v>
      </c>
      <c r="O229" s="44">
        <f>осн2!I134*осн2!$B$2+осн2!$A$2+(осн2!I134*осн2!$B$2+осн2!$A$2)*осн2!$E$2</f>
        <v>732206.87399999995</v>
      </c>
      <c r="P229" s="44">
        <f>осн2!J134*осн2!$B$2+осн2!$A$2+(осн2!J134*осн2!$B$2+осн2!$A$2)*осн2!$E$2</f>
        <v>761495.0639999999</v>
      </c>
      <c r="Q229" s="39">
        <f>(осн2!I134*осн2!$B$2)*осн2!$D$1+осн2!$A$2+((осн2!I134*осн2!$B$2)*осн2!$D$1+осн2!$A$2)*осн2!$E$2</f>
        <v>1464413.7479999999</v>
      </c>
      <c r="R229" s="39">
        <f>(осн2!J134*осн2!$B$2)*осн2!$D$1+осн2!$A$2+((осн2!J134*осн2!$B$2)*осн2!$D$1+осн2!$A$2)*осн2!$E$2</f>
        <v>1522990.1279999998</v>
      </c>
      <c r="S229" s="39">
        <f t="shared" si="8"/>
        <v>732206.87399999995</v>
      </c>
      <c r="T229" s="39">
        <f t="shared" si="9"/>
        <v>761495.0639999999</v>
      </c>
      <c r="U229"/>
      <c r="V229"/>
      <c r="W229"/>
      <c r="X229"/>
      <c r="Y229"/>
    </row>
    <row r="230" spans="1:25" ht="15" hidden="1" customHeight="1" x14ac:dyDescent="0.3">
      <c r="A230" s="147"/>
      <c r="B230" s="189"/>
      <c r="C230" s="186"/>
      <c r="D230" s="46" t="s">
        <v>156</v>
      </c>
      <c r="E230" s="45">
        <f>(осн2!I135*осн2!$B$2)*осн2!$D$1+осн2!$A$2+((осн2!I135*осн2!$B$2)*осн2!$D$1+осн2!$A$2)*осн2!$E$2</f>
        <v>2925574.2359999996</v>
      </c>
      <c r="F230" s="45">
        <f>(осн2!J135*осн2!$B$2)*осн2!$D$1+осн2!$A$2+((осн2!J135*осн2!$B$2)*осн2!$D$1+осн2!$A$2)*осн2!$E$2</f>
        <v>3042597.432</v>
      </c>
      <c r="G230" s="163"/>
      <c r="H230" s="164"/>
      <c r="I230" s="45">
        <f>(осн2!I135*осн2!$B$2)*осн2!$D$1+осн2!$A$2+((осн2!I135*осн2!$B$2)*осн2!$D$1+осн2!$A$2)*осн2!$E$2</f>
        <v>2925574.2359999996</v>
      </c>
      <c r="J230" s="45">
        <f>(осн2!J135*осн2!$B$2)*осн2!$D$1+осн2!$A$2+((осн2!J135*осн2!$B$2)*осн2!$D$1+осн2!$A$2)*осн2!$E$2</f>
        <v>3042597.432</v>
      </c>
      <c r="K230" s="163"/>
      <c r="L230" s="164"/>
      <c r="M230" s="40">
        <f>(осн2!I135*осн2!$B$2)*осн2!$D$1+осн2!$A$2+((осн2!I135*осн2!$B$2)*осн2!$D$1+осн2!$A$2)*осн2!$E$2</f>
        <v>2925574.2359999996</v>
      </c>
      <c r="N230" s="40">
        <f>(осн2!J135*осн2!$B$2)*осн2!$D$1+осн2!$A$2+((осн2!J135*осн2!$B$2)*осн2!$D$1+осн2!$A$2)*осн2!$E$2</f>
        <v>3042597.432</v>
      </c>
      <c r="O230" s="45">
        <f>осн2!I135*осн2!$B$2+осн2!$A$2+(осн2!I135*осн2!$B$2+осн2!$A$2)*осн2!$E$2</f>
        <v>1462787.1179999998</v>
      </c>
      <c r="P230" s="45">
        <f>осн2!J135*осн2!$B$2+осн2!$A$2+(осн2!J135*осн2!$B$2+осн2!$A$2)*осн2!$E$2</f>
        <v>1521298.716</v>
      </c>
      <c r="Q230" s="40">
        <f>(осн2!I135*осн2!$B$2)*осн2!$D$1+осн2!$A$2+((осн2!I135*осн2!$B$2)*осн2!$D$1+осн2!$A$2)*осн2!$E$2</f>
        <v>2925574.2359999996</v>
      </c>
      <c r="R230" s="40">
        <f>(осн2!J135*осн2!$B$2)*осн2!$D$1+осн2!$A$2+((осн2!J135*осн2!$B$2)*осн2!$D$1+осн2!$A$2)*осн2!$E$2</f>
        <v>3042597.432</v>
      </c>
      <c r="S230" s="40">
        <f t="shared" si="8"/>
        <v>1462787.1179999998</v>
      </c>
      <c r="T230" s="40">
        <f t="shared" si="9"/>
        <v>1521298.716</v>
      </c>
      <c r="U230"/>
      <c r="V230"/>
      <c r="W230"/>
      <c r="X230"/>
      <c r="Y230"/>
    </row>
    <row r="231" spans="1:25" ht="15" hidden="1" customHeight="1" x14ac:dyDescent="0.3">
      <c r="A231" s="147"/>
      <c r="B231" s="189"/>
      <c r="C231" s="186"/>
      <c r="D231" s="46" t="s">
        <v>157</v>
      </c>
      <c r="E231" s="45">
        <f>(осн2!I136*осн2!$B$2)*осн2!$D$1+осн2!$A$2+((осн2!I136*осн2!$B$2)*осн2!$D$1+осн2!$A$2)*осн2!$E$2</f>
        <v>3919165.86</v>
      </c>
      <c r="F231" s="45">
        <f>(осн2!J136*осн2!$B$2)*осн2!$D$1+осн2!$A$2+((осн2!J136*осн2!$B$2)*осн2!$D$1+осн2!$A$2)*осн2!$E$2</f>
        <v>4075931.9280000003</v>
      </c>
      <c r="G231" s="163"/>
      <c r="H231" s="164"/>
      <c r="I231" s="45">
        <f>(осн2!I136*осн2!$B$2)*осн2!$D$1+осн2!$A$2+((осн2!I136*осн2!$B$2)*осн2!$D$1+осн2!$A$2)*осн2!$E$2</f>
        <v>3919165.86</v>
      </c>
      <c r="J231" s="45">
        <f>(осн2!J136*осн2!$B$2)*осн2!$D$1+осн2!$A$2+((осн2!J136*осн2!$B$2)*осн2!$D$1+осн2!$A$2)*осн2!$E$2</f>
        <v>4075931.9280000003</v>
      </c>
      <c r="K231" s="163"/>
      <c r="L231" s="164"/>
      <c r="M231" s="40">
        <f>(осн2!I136*осн2!$B$2)*осн2!$D$1+осн2!$A$2+((осн2!I136*осн2!$B$2)*осн2!$D$1+осн2!$A$2)*осн2!$E$2</f>
        <v>3919165.86</v>
      </c>
      <c r="N231" s="40">
        <f>(осн2!J136*осн2!$B$2)*осн2!$D$1+осн2!$A$2+((осн2!J136*осн2!$B$2)*осн2!$D$1+осн2!$A$2)*осн2!$E$2</f>
        <v>4075931.9280000003</v>
      </c>
      <c r="O231" s="45">
        <f>осн2!I136*осн2!$B$2+осн2!$A$2+(осн2!I136*осн2!$B$2+осн2!$A$2)*осн2!$E$2</f>
        <v>1959582.93</v>
      </c>
      <c r="P231" s="45">
        <f>осн2!J136*осн2!$B$2+осн2!$A$2+(осн2!J136*осн2!$B$2+осн2!$A$2)*осн2!$E$2</f>
        <v>2037965.9640000002</v>
      </c>
      <c r="Q231" s="40">
        <f>(осн2!I136*осн2!$B$2)*осн2!$D$1+осн2!$A$2+((осн2!I136*осн2!$B$2)*осн2!$D$1+осн2!$A$2)*осн2!$E$2</f>
        <v>3919165.86</v>
      </c>
      <c r="R231" s="40">
        <f>(осн2!J136*осн2!$B$2)*осн2!$D$1+осн2!$A$2+((осн2!J136*осн2!$B$2)*осн2!$D$1+осн2!$A$2)*осн2!$E$2</f>
        <v>4075931.9280000003</v>
      </c>
      <c r="S231" s="40">
        <f t="shared" si="8"/>
        <v>1959582.93</v>
      </c>
      <c r="T231" s="40">
        <f t="shared" si="9"/>
        <v>2037965.9640000002</v>
      </c>
      <c r="U231"/>
      <c r="V231"/>
      <c r="W231"/>
      <c r="X231"/>
      <c r="Y231"/>
    </row>
    <row r="232" spans="1:25" ht="15" hidden="1" customHeight="1" x14ac:dyDescent="0.3">
      <c r="A232" s="147"/>
      <c r="B232" s="189"/>
      <c r="C232" s="186"/>
      <c r="D232" s="117" t="s">
        <v>158</v>
      </c>
      <c r="E232" s="44">
        <f>(осн2!I137*осн2!$B$2)*осн2!$D$1+осн2!$A$2+((осн2!I137*осн2!$B$2)*осн2!$D$1+осн2!$A$2)*осн2!$E$2</f>
        <v>1734920.7239999999</v>
      </c>
      <c r="F232" s="44">
        <f>(осн2!J137*осн2!$B$2)*осн2!$D$1+осн2!$A$2+((осн2!J137*осн2!$B$2)*осн2!$D$1+осн2!$A$2)*осн2!$E$2</f>
        <v>1804317.4679999999</v>
      </c>
      <c r="G232" s="163"/>
      <c r="H232" s="164"/>
      <c r="I232" s="44">
        <f>(осн2!I137*осн2!$B$2)*осн2!$D$1+осн2!$A$2+((осн2!I137*осн2!$B$2)*осн2!$D$1+осн2!$A$2)*осн2!$E$2</f>
        <v>1734920.7239999999</v>
      </c>
      <c r="J232" s="44">
        <f>(осн2!J137*осн2!$B$2)*осн2!$D$1+осн2!$A$2+((осн2!J137*осн2!$B$2)*осн2!$D$1+осн2!$A$2)*осн2!$E$2</f>
        <v>1804317.4679999999</v>
      </c>
      <c r="K232" s="163"/>
      <c r="L232" s="164"/>
      <c r="M232" s="39">
        <f>(осн2!I137*осн2!$B$2)*осн2!$D$1+осн2!$A$2+((осн2!I137*осн2!$B$2)*осн2!$D$1+осн2!$A$2)*осн2!$E$2</f>
        <v>1734920.7239999999</v>
      </c>
      <c r="N232" s="39">
        <f>(осн2!J137*осн2!$B$2)*осн2!$D$1+осн2!$A$2+((осн2!J137*осн2!$B$2)*осн2!$D$1+осн2!$A$2)*осн2!$E$2</f>
        <v>1804317.4679999999</v>
      </c>
      <c r="O232" s="44">
        <f>осн2!I137*осн2!$B$2+осн2!$A$2+(осн2!I137*осн2!$B$2+осн2!$A$2)*осн2!$E$2</f>
        <v>867460.36199999996</v>
      </c>
      <c r="P232" s="44">
        <f>осн2!J137*осн2!$B$2+осн2!$A$2+(осн2!J137*осн2!$B$2+осн2!$A$2)*осн2!$E$2</f>
        <v>902158.73399999994</v>
      </c>
      <c r="Q232" s="39">
        <f>(осн2!I137*осн2!$B$2)*осн2!$D$1+осн2!$A$2+((осн2!I137*осн2!$B$2)*осн2!$D$1+осн2!$A$2)*осн2!$E$2</f>
        <v>1734920.7239999999</v>
      </c>
      <c r="R232" s="39">
        <f>(осн2!J137*осн2!$B$2)*осн2!$D$1+осн2!$A$2+((осн2!J137*осн2!$B$2)*осн2!$D$1+осн2!$A$2)*осн2!$E$2</f>
        <v>1804317.4679999999</v>
      </c>
      <c r="S232" s="39">
        <f t="shared" si="8"/>
        <v>867460.36199999996</v>
      </c>
      <c r="T232" s="39">
        <f t="shared" si="9"/>
        <v>902158.73399999994</v>
      </c>
      <c r="U232"/>
      <c r="V232"/>
      <c r="W232"/>
      <c r="X232"/>
      <c r="Y232"/>
    </row>
    <row r="233" spans="1:25" ht="15" hidden="1" customHeight="1" x14ac:dyDescent="0.3">
      <c r="A233" s="147"/>
      <c r="B233" s="189"/>
      <c r="C233" s="186"/>
      <c r="D233" s="46" t="s">
        <v>159</v>
      </c>
      <c r="E233" s="45">
        <f>(осн2!I138*осн2!$B$2)*осн2!$D$1+осн2!$A$2+((осн2!I138*осн2!$B$2)*осн2!$D$1+осн2!$A$2)*осн2!$E$2</f>
        <v>3466586.7719999999</v>
      </c>
      <c r="F233" s="45">
        <f>(осн2!J138*осн2!$B$2)*осн2!$D$1+осн2!$A$2+((осн2!J138*осн2!$B$2)*осн2!$D$1+осн2!$A$2)*осн2!$E$2</f>
        <v>3605249.9879999999</v>
      </c>
      <c r="G233" s="163"/>
      <c r="H233" s="164"/>
      <c r="I233" s="45">
        <f>(осн2!I138*осн2!$B$2)*осн2!$D$1+осн2!$A$2+((осн2!I138*осн2!$B$2)*осн2!$D$1+осн2!$A$2)*осн2!$E$2</f>
        <v>3466586.7719999999</v>
      </c>
      <c r="J233" s="45">
        <f>(осн2!J138*осн2!$B$2)*осн2!$D$1+осн2!$A$2+((осн2!J138*осн2!$B$2)*осн2!$D$1+осн2!$A$2)*осн2!$E$2</f>
        <v>3605249.9879999999</v>
      </c>
      <c r="K233" s="163"/>
      <c r="L233" s="164"/>
      <c r="M233" s="40">
        <f>(осн2!I138*осн2!$B$2)*осн2!$D$1+осн2!$A$2+((осн2!I138*осн2!$B$2)*осн2!$D$1+осн2!$A$2)*осн2!$E$2</f>
        <v>3466586.7719999999</v>
      </c>
      <c r="N233" s="40">
        <f>(осн2!J138*осн2!$B$2)*осн2!$D$1+осн2!$A$2+((осн2!J138*осн2!$B$2)*осн2!$D$1+осн2!$A$2)*осн2!$E$2</f>
        <v>3605249.9879999999</v>
      </c>
      <c r="O233" s="45">
        <f>осн2!I138*осн2!$B$2+осн2!$A$2+(осн2!I138*осн2!$B$2+осн2!$A$2)*осн2!$E$2</f>
        <v>1733293.3859999999</v>
      </c>
      <c r="P233" s="45">
        <f>осн2!J138*осн2!$B$2+осн2!$A$2+(осн2!J138*осн2!$B$2+осн2!$A$2)*осн2!$E$2</f>
        <v>1802624.9939999999</v>
      </c>
      <c r="Q233" s="40">
        <f>(осн2!I138*осн2!$B$2)*осн2!$D$1+осн2!$A$2+((осн2!I138*осн2!$B$2)*осн2!$D$1+осн2!$A$2)*осн2!$E$2</f>
        <v>3466586.7719999999</v>
      </c>
      <c r="R233" s="40">
        <f>(осн2!J138*осн2!$B$2)*осн2!$D$1+осн2!$A$2+((осн2!J138*осн2!$B$2)*осн2!$D$1+осн2!$A$2)*осн2!$E$2</f>
        <v>3605249.9879999999</v>
      </c>
      <c r="S233" s="40">
        <f t="shared" si="8"/>
        <v>1733293.3859999999</v>
      </c>
      <c r="T233" s="40">
        <f t="shared" si="9"/>
        <v>1802624.9939999999</v>
      </c>
      <c r="U233"/>
      <c r="V233"/>
      <c r="W233"/>
      <c r="X233"/>
      <c r="Y233"/>
    </row>
    <row r="234" spans="1:25" ht="15" hidden="1" customHeight="1" x14ac:dyDescent="0.3">
      <c r="A234" s="147"/>
      <c r="B234" s="189"/>
      <c r="C234" s="186"/>
      <c r="D234" s="46" t="s">
        <v>160</v>
      </c>
      <c r="E234" s="45">
        <f>(осн2!I139*осн2!$B$2)*осн2!$D$1+осн2!$A$2+((осн2!I139*осн2!$B$2)*осн2!$D$1+осн2!$A$2)*осн2!$E$2</f>
        <v>4644125.2919999994</v>
      </c>
      <c r="F234" s="45">
        <f>(осн2!J139*осн2!$B$2)*осн2!$D$1+осн2!$A$2+((осн2!J139*осн2!$B$2)*осн2!$D$1+осн2!$A$2)*осн2!$E$2</f>
        <v>4829890.3319999995</v>
      </c>
      <c r="G234" s="163"/>
      <c r="H234" s="164"/>
      <c r="I234" s="45">
        <f>(осн2!I139*осн2!$B$2)*осн2!$D$1+осн2!$A$2+((осн2!I139*осн2!$B$2)*осн2!$D$1+осн2!$A$2)*осн2!$E$2</f>
        <v>4644125.2919999994</v>
      </c>
      <c r="J234" s="45">
        <f>(осн2!J139*осн2!$B$2)*осн2!$D$1+осн2!$A$2+((осн2!J139*осн2!$B$2)*осн2!$D$1+осн2!$A$2)*осн2!$E$2</f>
        <v>4829890.3319999995</v>
      </c>
      <c r="K234" s="163"/>
      <c r="L234" s="164"/>
      <c r="M234" s="40">
        <f>(осн2!I139*осн2!$B$2)*осн2!$D$1+осн2!$A$2+((осн2!I139*осн2!$B$2)*осн2!$D$1+осн2!$A$2)*осн2!$E$2</f>
        <v>4644125.2919999994</v>
      </c>
      <c r="N234" s="40">
        <f>(осн2!J139*осн2!$B$2)*осн2!$D$1+осн2!$A$2+((осн2!J139*осн2!$B$2)*осн2!$D$1+осн2!$A$2)*осн2!$E$2</f>
        <v>4829890.3319999995</v>
      </c>
      <c r="O234" s="45">
        <f>осн2!I139*осн2!$B$2+осн2!$A$2+(осн2!I139*осн2!$B$2+осн2!$A$2)*осн2!$E$2</f>
        <v>2322062.6459999997</v>
      </c>
      <c r="P234" s="45">
        <f>осн2!J139*осн2!$B$2+осн2!$A$2+(осн2!J139*осн2!$B$2+осн2!$A$2)*осн2!$E$2</f>
        <v>2414945.1659999997</v>
      </c>
      <c r="Q234" s="40">
        <f>(осн2!I139*осн2!$B$2)*осн2!$D$1+осн2!$A$2+((осн2!I139*осн2!$B$2)*осн2!$D$1+осн2!$A$2)*осн2!$E$2</f>
        <v>4644125.2919999994</v>
      </c>
      <c r="R234" s="40">
        <f>(осн2!J139*осн2!$B$2)*осн2!$D$1+осн2!$A$2+((осн2!J139*осн2!$B$2)*осн2!$D$1+осн2!$A$2)*осн2!$E$2</f>
        <v>4829890.3319999995</v>
      </c>
      <c r="S234" s="40">
        <f t="shared" si="8"/>
        <v>2322062.6459999997</v>
      </c>
      <c r="T234" s="40">
        <f t="shared" si="9"/>
        <v>2414945.1659999997</v>
      </c>
      <c r="U234"/>
      <c r="V234"/>
      <c r="W234"/>
      <c r="X234"/>
      <c r="Y234"/>
    </row>
    <row r="235" spans="1:25" ht="15" hidden="1" customHeight="1" x14ac:dyDescent="0.3">
      <c r="A235" s="147"/>
      <c r="B235" s="189"/>
      <c r="C235" s="186"/>
      <c r="D235" s="117" t="s">
        <v>161</v>
      </c>
      <c r="E235" s="44">
        <f>(осн2!I140*осн2!$B$2)*осн2!$D$1+осн2!$A$2+((осн2!I140*осн2!$B$2)*осн2!$D$1+осн2!$A$2)*осн2!$E$2</f>
        <v>1834235.4240000001</v>
      </c>
      <c r="F235" s="44">
        <f>(осн2!J140*осн2!$B$2)*осн2!$D$1+осн2!$A$2+((осн2!J140*осн2!$B$2)*осн2!$D$1+осн2!$A$2)*осн2!$E$2</f>
        <v>1907604.7560000001</v>
      </c>
      <c r="G235" s="163"/>
      <c r="H235" s="164"/>
      <c r="I235" s="44">
        <f>(осн2!I140*осн2!$B$2)*осн2!$D$1+осн2!$A$2+((осн2!I140*осн2!$B$2)*осн2!$D$1+осн2!$A$2)*осн2!$E$2</f>
        <v>1834235.4240000001</v>
      </c>
      <c r="J235" s="44">
        <f>(осн2!J140*осн2!$B$2)*осн2!$D$1+осн2!$A$2+((осн2!J140*осн2!$B$2)*осн2!$D$1+осн2!$A$2)*осн2!$E$2</f>
        <v>1907604.7560000001</v>
      </c>
      <c r="K235" s="163"/>
      <c r="L235" s="164"/>
      <c r="M235" s="39">
        <f>(осн2!I140*осн2!$B$2)*осн2!$D$1+осн2!$A$2+((осн2!I140*осн2!$B$2)*осн2!$D$1+осн2!$A$2)*осн2!$E$2</f>
        <v>1834235.4240000001</v>
      </c>
      <c r="N235" s="39">
        <f>(осн2!J140*осн2!$B$2)*осн2!$D$1+осн2!$A$2+((осн2!J140*осн2!$B$2)*осн2!$D$1+осн2!$A$2)*осн2!$E$2</f>
        <v>1907604.7560000001</v>
      </c>
      <c r="O235" s="44">
        <f>осн2!I140*осн2!$B$2+осн2!$A$2+(осн2!I140*осн2!$B$2+осн2!$A$2)*осн2!$E$2</f>
        <v>917117.71200000006</v>
      </c>
      <c r="P235" s="44">
        <f>осн2!J140*осн2!$B$2+осн2!$A$2+(осн2!J140*осн2!$B$2+осн2!$A$2)*осн2!$E$2</f>
        <v>953802.37800000003</v>
      </c>
      <c r="Q235" s="39">
        <f>(осн2!I140*осн2!$B$2)*осн2!$D$1+осн2!$A$2+((осн2!I140*осн2!$B$2)*осн2!$D$1+осн2!$A$2)*осн2!$E$2</f>
        <v>1834235.4240000001</v>
      </c>
      <c r="R235" s="39">
        <f>(осн2!J140*осн2!$B$2)*осн2!$D$1+осн2!$A$2+((осн2!J140*осн2!$B$2)*осн2!$D$1+осн2!$A$2)*осн2!$E$2</f>
        <v>1907604.7560000001</v>
      </c>
      <c r="S235" s="39">
        <f t="shared" si="8"/>
        <v>917117.71200000006</v>
      </c>
      <c r="T235" s="39">
        <f t="shared" si="9"/>
        <v>953802.37800000003</v>
      </c>
      <c r="U235"/>
      <c r="V235"/>
      <c r="W235"/>
      <c r="X235"/>
      <c r="Y235"/>
    </row>
    <row r="236" spans="1:25" ht="15" hidden="1" customHeight="1" x14ac:dyDescent="0.3">
      <c r="A236" s="147"/>
      <c r="B236" s="189"/>
      <c r="C236" s="186"/>
      <c r="D236" s="46" t="s">
        <v>162</v>
      </c>
      <c r="E236" s="45">
        <f>(осн2!I141*осн2!$B$2)*осн2!$D$1+осн2!$A$2+((осн2!I141*осн2!$B$2)*осн2!$D$1+осн2!$A$2)*осн2!$E$2</f>
        <v>3664845.1799999997</v>
      </c>
      <c r="F236" s="45">
        <f>(осн2!J141*осн2!$B$2)*осн2!$D$1+осн2!$A$2+((осн2!J141*осн2!$B$2)*осн2!$D$1+осн2!$A$2)*осн2!$E$2</f>
        <v>3811439.412</v>
      </c>
      <c r="G236" s="163"/>
      <c r="H236" s="164"/>
      <c r="I236" s="45">
        <f>(осн2!I141*осн2!$B$2)*осн2!$D$1+осн2!$A$2+((осн2!I141*осн2!$B$2)*осн2!$D$1+осн2!$A$2)*осн2!$E$2</f>
        <v>3664845.1799999997</v>
      </c>
      <c r="J236" s="45">
        <f>(осн2!J141*осн2!$B$2)*осн2!$D$1+осн2!$A$2+((осн2!J141*осн2!$B$2)*осн2!$D$1+осн2!$A$2)*осн2!$E$2</f>
        <v>3811439.412</v>
      </c>
      <c r="K236" s="163"/>
      <c r="L236" s="164"/>
      <c r="M236" s="40">
        <f>(осн2!I141*осн2!$B$2)*осн2!$D$1+осн2!$A$2+((осн2!I141*осн2!$B$2)*осн2!$D$1+осн2!$A$2)*осн2!$E$2</f>
        <v>3664845.1799999997</v>
      </c>
      <c r="N236" s="40">
        <f>(осн2!J141*осн2!$B$2)*осн2!$D$1+осн2!$A$2+((осн2!J141*осн2!$B$2)*осн2!$D$1+осн2!$A$2)*осн2!$E$2</f>
        <v>3811439.412</v>
      </c>
      <c r="O236" s="45">
        <f>осн2!I141*осн2!$B$2+осн2!$A$2+(осн2!I141*осн2!$B$2+осн2!$A$2)*осн2!$E$2</f>
        <v>1832422.5899999999</v>
      </c>
      <c r="P236" s="45">
        <f>осн2!J141*осн2!$B$2+осн2!$A$2+(осн2!J141*осн2!$B$2+осн2!$A$2)*осн2!$E$2</f>
        <v>1905719.706</v>
      </c>
      <c r="Q236" s="40">
        <f>(осн2!I141*осн2!$B$2)*осн2!$D$1+осн2!$A$2+((осн2!I141*осн2!$B$2)*осн2!$D$1+осн2!$A$2)*осн2!$E$2</f>
        <v>3664845.1799999997</v>
      </c>
      <c r="R236" s="40">
        <f>(осн2!J141*осн2!$B$2)*осн2!$D$1+осн2!$A$2+((осн2!J141*осн2!$B$2)*осн2!$D$1+осн2!$A$2)*осн2!$E$2</f>
        <v>3811439.412</v>
      </c>
      <c r="S236" s="40">
        <f t="shared" si="8"/>
        <v>1832422.5899999999</v>
      </c>
      <c r="T236" s="40">
        <f t="shared" si="9"/>
        <v>1905719.706</v>
      </c>
      <c r="U236"/>
      <c r="V236"/>
      <c r="W236"/>
      <c r="X236"/>
      <c r="Y236"/>
    </row>
    <row r="237" spans="1:25" ht="15" hidden="1" customHeight="1" x14ac:dyDescent="0.3">
      <c r="A237" s="147"/>
      <c r="B237" s="189"/>
      <c r="C237" s="186"/>
      <c r="D237" s="46" t="s">
        <v>163</v>
      </c>
      <c r="E237" s="45">
        <f>(осн2!I142*осн2!$B$2)*осн2!$D$1+осн2!$A$2+((осн2!I142*осн2!$B$2)*осн2!$D$1+осн2!$A$2)*осн2!$E$2</f>
        <v>4909791.6720000003</v>
      </c>
      <c r="F237" s="45">
        <f>(осн2!J142*осн2!$B$2)*осн2!$D$1+осн2!$A$2+((осн2!J142*осн2!$B$2)*осн2!$D$1+осн2!$A$2)*осн2!$E$2</f>
        <v>5106183.0839999998</v>
      </c>
      <c r="G237" s="163"/>
      <c r="H237" s="164"/>
      <c r="I237" s="45">
        <f>(осн2!I142*осн2!$B$2)*осн2!$D$1+осн2!$A$2+((осн2!I142*осн2!$B$2)*осн2!$D$1+осн2!$A$2)*осн2!$E$2</f>
        <v>4909791.6720000003</v>
      </c>
      <c r="J237" s="45">
        <f>(осн2!J142*осн2!$B$2)*осн2!$D$1+осн2!$A$2+((осн2!J142*осн2!$B$2)*осн2!$D$1+осн2!$A$2)*осн2!$E$2</f>
        <v>5106183.0839999998</v>
      </c>
      <c r="K237" s="163"/>
      <c r="L237" s="164"/>
      <c r="M237" s="40">
        <f>(осн2!I142*осн2!$B$2)*осн2!$D$1+осн2!$A$2+((осн2!I142*осн2!$B$2)*осн2!$D$1+осн2!$A$2)*осн2!$E$2</f>
        <v>4909791.6720000003</v>
      </c>
      <c r="N237" s="40">
        <f>(осн2!J142*осн2!$B$2)*осн2!$D$1+осн2!$A$2+((осн2!J142*осн2!$B$2)*осн2!$D$1+осн2!$A$2)*осн2!$E$2</f>
        <v>5106183.0839999998</v>
      </c>
      <c r="O237" s="45">
        <f>осн2!I142*осн2!$B$2+осн2!$A$2+(осн2!I142*осн2!$B$2+осн2!$A$2)*осн2!$E$2</f>
        <v>2454895.8360000001</v>
      </c>
      <c r="P237" s="45">
        <f>осн2!J142*осн2!$B$2+осн2!$A$2+(осн2!J142*осн2!$B$2+осн2!$A$2)*осн2!$E$2</f>
        <v>2553091.5419999999</v>
      </c>
      <c r="Q237" s="40">
        <f>(осн2!I142*осн2!$B$2)*осн2!$D$1+осн2!$A$2+((осн2!I142*осн2!$B$2)*осн2!$D$1+осн2!$A$2)*осн2!$E$2</f>
        <v>4909791.6720000003</v>
      </c>
      <c r="R237" s="40">
        <f>(осн2!J142*осн2!$B$2)*осн2!$D$1+осн2!$A$2+((осн2!J142*осн2!$B$2)*осн2!$D$1+осн2!$A$2)*осн2!$E$2</f>
        <v>5106183.0839999998</v>
      </c>
      <c r="S237" s="40">
        <f t="shared" si="8"/>
        <v>2454895.8360000001</v>
      </c>
      <c r="T237" s="40">
        <f t="shared" si="9"/>
        <v>2553091.5419999999</v>
      </c>
      <c r="U237"/>
      <c r="V237"/>
      <c r="W237"/>
      <c r="X237"/>
      <c r="Y237"/>
    </row>
    <row r="238" spans="1:25" ht="15" hidden="1" customHeight="1" x14ac:dyDescent="0.3">
      <c r="A238" s="147"/>
      <c r="B238" s="189"/>
      <c r="C238" s="186"/>
      <c r="D238" s="117" t="s">
        <v>164</v>
      </c>
      <c r="E238" s="44">
        <f>(осн2!I143*осн2!$B$2)*осн2!$D$1+осн2!$A$2+((осн2!I143*осн2!$B$2)*осн2!$D$1+осн2!$A$2)*осн2!$E$2</f>
        <v>2159853.12</v>
      </c>
      <c r="F238" s="44">
        <f>(осн2!J143*осн2!$B$2)*осн2!$D$1+осн2!$A$2+((осн2!J143*осн2!$B$2)*осн2!$D$1+осн2!$A$2)*осн2!$E$2</f>
        <v>2246247.5279999999</v>
      </c>
      <c r="G238" s="163"/>
      <c r="H238" s="164"/>
      <c r="I238" s="44">
        <f>(осн2!I143*осн2!$B$2)*осн2!$D$1+осн2!$A$2+((осн2!I143*осн2!$B$2)*осн2!$D$1+осн2!$A$2)*осн2!$E$2</f>
        <v>2159853.12</v>
      </c>
      <c r="J238" s="44">
        <f>(осн2!J143*осн2!$B$2)*осн2!$D$1+осн2!$A$2+((осн2!J143*осн2!$B$2)*осн2!$D$1+осн2!$A$2)*осн2!$E$2</f>
        <v>2246247.5279999999</v>
      </c>
      <c r="K238" s="163"/>
      <c r="L238" s="164"/>
      <c r="M238" s="39">
        <f>(осн2!I143*осн2!$B$2)*осн2!$D$1+осн2!$A$2+((осн2!I143*осн2!$B$2)*осн2!$D$1+осн2!$A$2)*осн2!$E$2</f>
        <v>2159853.12</v>
      </c>
      <c r="N238" s="39">
        <f>(осн2!J143*осн2!$B$2)*осн2!$D$1+осн2!$A$2+((осн2!J143*осн2!$B$2)*осн2!$D$1+осн2!$A$2)*осн2!$E$2</f>
        <v>2246247.5279999999</v>
      </c>
      <c r="O238" s="44">
        <f>осн2!I143*осн2!$B$2+осн2!$A$2+(осн2!I143*осн2!$B$2+осн2!$A$2)*осн2!$E$2</f>
        <v>1079926.56</v>
      </c>
      <c r="P238" s="44">
        <f>осн2!J143*осн2!$B$2+осн2!$A$2+(осн2!J143*осн2!$B$2+осн2!$A$2)*осн2!$E$2</f>
        <v>1123123.764</v>
      </c>
      <c r="Q238" s="39">
        <f>(осн2!I143*осн2!$B$2)*осн2!$D$1+осн2!$A$2+((осн2!I143*осн2!$B$2)*осн2!$D$1+осн2!$A$2)*осн2!$E$2</f>
        <v>2159853.12</v>
      </c>
      <c r="R238" s="39">
        <f>(осн2!J143*осн2!$B$2)*осн2!$D$1+осн2!$A$2+((осн2!J143*осн2!$B$2)*осн2!$D$1+осн2!$A$2)*осн2!$E$2</f>
        <v>2246247.5279999999</v>
      </c>
      <c r="S238" s="39">
        <f t="shared" si="8"/>
        <v>1079926.56</v>
      </c>
      <c r="T238" s="39">
        <f t="shared" si="9"/>
        <v>1123123.764</v>
      </c>
      <c r="U238"/>
      <c r="V238"/>
      <c r="W238"/>
      <c r="X238"/>
      <c r="Y238"/>
    </row>
    <row r="239" spans="1:25" ht="15" hidden="1" customHeight="1" x14ac:dyDescent="0.3">
      <c r="A239" s="147"/>
      <c r="B239" s="189"/>
      <c r="C239" s="186"/>
      <c r="D239" s="46" t="s">
        <v>165</v>
      </c>
      <c r="E239" s="45">
        <f>(осн2!I144*осн2!$B$2)*осн2!$D$1+осн2!$A$2+((осн2!I144*осн2!$B$2)*осн2!$D$1+осн2!$A$2)*осн2!$E$2</f>
        <v>4316441.6519999998</v>
      </c>
      <c r="F239" s="45">
        <f>(осн2!J144*осн2!$B$2)*осн2!$D$1+осн2!$A$2+((осн2!J144*осн2!$B$2)*осн2!$D$1+осн2!$A$2)*осн2!$E$2</f>
        <v>4489099.4879999999</v>
      </c>
      <c r="G239" s="163"/>
      <c r="H239" s="164"/>
      <c r="I239" s="45">
        <f>(осн2!I144*осн2!$B$2)*осн2!$D$1+осн2!$A$2+((осн2!I144*осн2!$B$2)*осн2!$D$1+осн2!$A$2)*осн2!$E$2</f>
        <v>4316441.6519999998</v>
      </c>
      <c r="J239" s="45">
        <f>(осн2!J144*осн2!$B$2)*осн2!$D$1+осн2!$A$2+((осн2!J144*осн2!$B$2)*осн2!$D$1+осн2!$A$2)*осн2!$E$2</f>
        <v>4489099.4879999999</v>
      </c>
      <c r="K239" s="163"/>
      <c r="L239" s="164"/>
      <c r="M239" s="40">
        <f>(осн2!I144*осн2!$B$2)*осн2!$D$1+осн2!$A$2+((осн2!I144*осн2!$B$2)*осн2!$D$1+осн2!$A$2)*осн2!$E$2</f>
        <v>4316441.6519999998</v>
      </c>
      <c r="N239" s="40">
        <f>(осн2!J144*осн2!$B$2)*осн2!$D$1+осн2!$A$2+((осн2!J144*осн2!$B$2)*осн2!$D$1+осн2!$A$2)*осн2!$E$2</f>
        <v>4489099.4879999999</v>
      </c>
      <c r="O239" s="45">
        <f>осн2!I144*осн2!$B$2+осн2!$A$2+(осн2!I144*осн2!$B$2+осн2!$A$2)*осн2!$E$2</f>
        <v>2158220.8259999999</v>
      </c>
      <c r="P239" s="45">
        <f>осн2!J144*осн2!$B$2+осн2!$A$2+(осн2!J144*осн2!$B$2+осн2!$A$2)*осн2!$E$2</f>
        <v>2244549.7439999999</v>
      </c>
      <c r="Q239" s="40">
        <f>(осн2!I144*осн2!$B$2)*осн2!$D$1+осн2!$A$2+((осн2!I144*осн2!$B$2)*осн2!$D$1+осн2!$A$2)*осн2!$E$2</f>
        <v>4316441.6519999998</v>
      </c>
      <c r="R239" s="40">
        <f>(осн2!J144*осн2!$B$2)*осн2!$D$1+осн2!$A$2+((осн2!J144*осн2!$B$2)*осн2!$D$1+осн2!$A$2)*осн2!$E$2</f>
        <v>4489099.4879999999</v>
      </c>
      <c r="S239" s="40">
        <f t="shared" si="8"/>
        <v>2158220.8259999999</v>
      </c>
      <c r="T239" s="40">
        <f t="shared" si="9"/>
        <v>2244549.7439999999</v>
      </c>
      <c r="U239"/>
      <c r="V239"/>
      <c r="W239"/>
      <c r="X239"/>
      <c r="Y239"/>
    </row>
    <row r="240" spans="1:25" ht="30" hidden="1" customHeight="1" x14ac:dyDescent="0.3">
      <c r="A240" s="147"/>
      <c r="B240" s="189"/>
      <c r="C240" s="186"/>
      <c r="D240" s="46" t="s">
        <v>166</v>
      </c>
      <c r="E240" s="45">
        <f>(осн2!I145*осн2!$B$2)*осн2!$D$1+осн2!$A$2+((осн2!I145*осн2!$B$2)*осн2!$D$1+осн2!$A$2)*осн2!$E$2</f>
        <v>5782933.3799999999</v>
      </c>
      <c r="F240" s="45">
        <f>(осн2!J145*осн2!$B$2)*осн2!$D$1+осн2!$A$2+((осн2!J145*осн2!$B$2)*осн2!$D$1+осн2!$A$2)*осн2!$E$2</f>
        <v>6014250.4319999991</v>
      </c>
      <c r="G240" s="163"/>
      <c r="H240" s="164"/>
      <c r="I240" s="45">
        <f>(осн2!I145*осн2!$B$2)*осн2!$D$1+осн2!$A$2+((осн2!I145*осн2!$B$2)*осн2!$D$1+осн2!$A$2)*осн2!$E$2</f>
        <v>5782933.3799999999</v>
      </c>
      <c r="J240" s="45">
        <f>(осн2!J145*осн2!$B$2)*осн2!$D$1+осн2!$A$2+((осн2!J145*осн2!$B$2)*осн2!$D$1+осн2!$A$2)*осн2!$E$2</f>
        <v>6014250.4319999991</v>
      </c>
      <c r="K240" s="163"/>
      <c r="L240" s="164"/>
      <c r="M240" s="40">
        <f>(осн2!I145*осн2!$B$2)*осн2!$D$1+осн2!$A$2+((осн2!I145*осн2!$B$2)*осн2!$D$1+осн2!$A$2)*осн2!$E$2</f>
        <v>5782933.3799999999</v>
      </c>
      <c r="N240" s="40">
        <f>(осн2!J145*осн2!$B$2)*осн2!$D$1+осн2!$A$2+((осн2!J145*осн2!$B$2)*осн2!$D$1+осн2!$A$2)*осн2!$E$2</f>
        <v>6014250.4319999991</v>
      </c>
      <c r="O240" s="45">
        <f>осн2!I145*осн2!$B$2+осн2!$A$2+(осн2!I145*осн2!$B$2+осн2!$A$2)*осн2!$E$2</f>
        <v>2891466.69</v>
      </c>
      <c r="P240" s="45">
        <f>осн2!J145*осн2!$B$2+осн2!$A$2+(осн2!J145*осн2!$B$2+осн2!$A$2)*осн2!$E$2</f>
        <v>3007125.2159999995</v>
      </c>
      <c r="Q240" s="40">
        <f>(осн2!I145*осн2!$B$2)*осн2!$D$1+осн2!$A$2+((осн2!I145*осн2!$B$2)*осн2!$D$1+осн2!$A$2)*осн2!$E$2</f>
        <v>5782933.3799999999</v>
      </c>
      <c r="R240" s="40">
        <f>(осн2!J145*осн2!$B$2)*осн2!$D$1+осн2!$A$2+((осн2!J145*осн2!$B$2)*осн2!$D$1+осн2!$A$2)*осн2!$E$2</f>
        <v>6014250.4319999991</v>
      </c>
      <c r="S240" s="40">
        <f t="shared" si="8"/>
        <v>2891466.69</v>
      </c>
      <c r="T240" s="40">
        <f t="shared" si="9"/>
        <v>3007125.2159999995</v>
      </c>
      <c r="U240"/>
      <c r="V240"/>
      <c r="W240"/>
      <c r="X240"/>
      <c r="Y240"/>
    </row>
    <row r="241" spans="1:25" ht="30" hidden="1" customHeight="1" x14ac:dyDescent="0.3">
      <c r="A241" s="147"/>
      <c r="B241" s="189"/>
      <c r="C241" s="186"/>
      <c r="D241" s="115" t="s">
        <v>57</v>
      </c>
      <c r="E241" s="44">
        <f>(осн2!I146*осн2!$B$2)*осн2!$D$1+осн2!$A$2+((осн2!I146*осн2!$B$2)*осн2!$D$1+осн2!$A$2)*осн2!$E$2</f>
        <v>2243743.3319999999</v>
      </c>
      <c r="F241" s="44">
        <f>(осн2!J146*осн2!$B$2)*осн2!$D$1+осн2!$A$2+((осн2!J146*осн2!$B$2)*осн2!$D$1+осн2!$A$2)*осн2!$E$2</f>
        <v>2333492.952</v>
      </c>
      <c r="G241" s="163"/>
      <c r="H241" s="164"/>
      <c r="I241" s="44">
        <f>(осн2!I146*осн2!$B$2)*осн2!$D$1+осн2!$A$2+((осн2!I146*осн2!$B$2)*осн2!$D$1+осн2!$A$2)*осн2!$E$2</f>
        <v>2243743.3319999999</v>
      </c>
      <c r="J241" s="44">
        <f>(осн2!J146*осн2!$B$2)*осн2!$D$1+осн2!$A$2+((осн2!J146*осн2!$B$2)*осн2!$D$1+осн2!$A$2)*осн2!$E$2</f>
        <v>2333492.952</v>
      </c>
      <c r="K241" s="163"/>
      <c r="L241" s="164"/>
      <c r="M241" s="39">
        <f>(осн2!I146*осн2!$B$2)*осн2!$D$1+осн2!$A$2+((осн2!I146*осн2!$B$2)*осн2!$D$1+осн2!$A$2)*осн2!$E$2</f>
        <v>2243743.3319999999</v>
      </c>
      <c r="N241" s="39">
        <f>(осн2!J146*осн2!$B$2)*осн2!$D$1+осн2!$A$2+((осн2!J146*осн2!$B$2)*осн2!$D$1+осн2!$A$2)*осн2!$E$2</f>
        <v>2333492.952</v>
      </c>
      <c r="O241" s="44">
        <f>осн2!I146*осн2!$B$2+осн2!$A$2+(осн2!I146*осн2!$B$2+осн2!$A$2)*осн2!$E$2</f>
        <v>1121871.666</v>
      </c>
      <c r="P241" s="44">
        <f>осн2!J146*осн2!$B$2+осн2!$A$2+(осн2!J146*осн2!$B$2+осн2!$A$2)*осн2!$E$2</f>
        <v>1166746.476</v>
      </c>
      <c r="Q241" s="39">
        <f>(осн2!I146*осн2!$B$2)*осн2!$D$1+осн2!$A$2+((осн2!I146*осн2!$B$2)*осн2!$D$1+осн2!$A$2)*осн2!$E$2</f>
        <v>2243743.3319999999</v>
      </c>
      <c r="R241" s="39">
        <f>(осн2!J146*осн2!$B$2)*осн2!$D$1+осн2!$A$2+((осн2!J146*осн2!$B$2)*осн2!$D$1+осн2!$A$2)*осн2!$E$2</f>
        <v>2333492.952</v>
      </c>
      <c r="S241" s="39">
        <f t="shared" si="8"/>
        <v>1121871.666</v>
      </c>
      <c r="T241" s="39">
        <f t="shared" si="9"/>
        <v>1166746.476</v>
      </c>
      <c r="U241"/>
      <c r="V241"/>
      <c r="W241"/>
      <c r="X241"/>
      <c r="Y241"/>
    </row>
    <row r="242" spans="1:25" ht="30" hidden="1" customHeight="1" x14ac:dyDescent="0.3">
      <c r="A242" s="147"/>
      <c r="B242" s="189"/>
      <c r="C242" s="186"/>
      <c r="D242" s="116" t="s">
        <v>58</v>
      </c>
      <c r="E242" s="45">
        <f>(осн2!I147*осн2!$B$2)*осн2!$D$1+осн2!$A$2+((осн2!I147*осн2!$B$2)*осн2!$D$1+осн2!$A$2)*осн2!$E$2</f>
        <v>3193939.5120000001</v>
      </c>
      <c r="F242" s="45">
        <f>(осн2!J147*осн2!$B$2)*осн2!$D$1+осн2!$A$2+((осн2!J147*осн2!$B$2)*осн2!$D$1+осн2!$A$2)*осн2!$E$2</f>
        <v>3321696.6959999995</v>
      </c>
      <c r="G242" s="163"/>
      <c r="H242" s="164"/>
      <c r="I242" s="45">
        <f>(осн2!I147*осн2!$B$2)*осн2!$D$1+осн2!$A$2+((осн2!I147*осн2!$B$2)*осн2!$D$1+осн2!$A$2)*осн2!$E$2</f>
        <v>3193939.5120000001</v>
      </c>
      <c r="J242" s="45">
        <f>(осн2!J147*осн2!$B$2)*осн2!$D$1+осн2!$A$2+((осн2!J147*осн2!$B$2)*осн2!$D$1+осн2!$A$2)*осн2!$E$2</f>
        <v>3321696.6959999995</v>
      </c>
      <c r="K242" s="163"/>
      <c r="L242" s="164"/>
      <c r="M242" s="40">
        <f>(осн2!I147*осн2!$B$2)*осн2!$D$1+осн2!$A$2+((осн2!I147*осн2!$B$2)*осн2!$D$1+осн2!$A$2)*осн2!$E$2</f>
        <v>3193939.5120000001</v>
      </c>
      <c r="N242" s="40">
        <f>(осн2!J147*осн2!$B$2)*осн2!$D$1+осн2!$A$2+((осн2!J147*осн2!$B$2)*осн2!$D$1+осн2!$A$2)*осн2!$E$2</f>
        <v>3321696.6959999995</v>
      </c>
      <c r="O242" s="45">
        <f>осн2!I147*осн2!$B$2+осн2!$A$2+(осн2!I147*осн2!$B$2+осн2!$A$2)*осн2!$E$2</f>
        <v>1596969.7560000001</v>
      </c>
      <c r="P242" s="45">
        <f>осн2!J147*осн2!$B$2+осн2!$A$2+(осн2!J147*осн2!$B$2+осн2!$A$2)*осн2!$E$2</f>
        <v>1660848.3479999998</v>
      </c>
      <c r="Q242" s="40">
        <f>(осн2!I147*осн2!$B$2)*осн2!$D$1+осн2!$A$2+((осн2!I147*осн2!$B$2)*осн2!$D$1+осн2!$A$2)*осн2!$E$2</f>
        <v>3193939.5120000001</v>
      </c>
      <c r="R242" s="40">
        <f>(осн2!J147*осн2!$B$2)*осн2!$D$1+осн2!$A$2+((осн2!J147*осн2!$B$2)*осн2!$D$1+осн2!$A$2)*осн2!$E$2</f>
        <v>3321696.6959999995</v>
      </c>
      <c r="S242" s="40">
        <f t="shared" si="8"/>
        <v>1596969.7560000001</v>
      </c>
      <c r="T242" s="40">
        <f t="shared" si="9"/>
        <v>1660848.3479999998</v>
      </c>
      <c r="U242"/>
      <c r="V242"/>
      <c r="W242"/>
      <c r="X242"/>
      <c r="Y242"/>
    </row>
    <row r="243" spans="1:25" ht="30" hidden="1" customHeight="1" x14ac:dyDescent="0.3">
      <c r="A243" s="147"/>
      <c r="B243" s="189"/>
      <c r="C243" s="186"/>
      <c r="D243" s="116" t="s">
        <v>59</v>
      </c>
      <c r="E243" s="45">
        <f>(осн2!I148*осн2!$B$2)*осн2!$D$1+осн2!$A$2+((осн2!I148*осн2!$B$2)*осн2!$D$1+осн2!$A$2)*осн2!$E$2</f>
        <v>4647867.0719999997</v>
      </c>
      <c r="F243" s="45">
        <f>(осн2!J148*осн2!$B$2)*осн2!$D$1+осн2!$A$2+((осн2!J148*осн2!$B$2)*осн2!$D$1+осн2!$A$2)*осн2!$E$2</f>
        <v>4833781.5</v>
      </c>
      <c r="G243" s="163"/>
      <c r="H243" s="164"/>
      <c r="I243" s="45">
        <f>(осн2!I148*осн2!$B$2)*осн2!$D$1+осн2!$A$2+((осн2!I148*осн2!$B$2)*осн2!$D$1+осн2!$A$2)*осн2!$E$2</f>
        <v>4647867.0719999997</v>
      </c>
      <c r="J243" s="45">
        <f>(осн2!J148*осн2!$B$2)*осн2!$D$1+осн2!$A$2+((осн2!J148*осн2!$B$2)*осн2!$D$1+осн2!$A$2)*осн2!$E$2</f>
        <v>4833781.5</v>
      </c>
      <c r="K243" s="163"/>
      <c r="L243" s="164"/>
      <c r="M243" s="40">
        <f>(осн2!I148*осн2!$B$2)*осн2!$D$1+осн2!$A$2+((осн2!I148*осн2!$B$2)*осн2!$D$1+осн2!$A$2)*осн2!$E$2</f>
        <v>4647867.0719999997</v>
      </c>
      <c r="N243" s="40">
        <f>(осн2!J148*осн2!$B$2)*осн2!$D$1+осн2!$A$2+((осн2!J148*осн2!$B$2)*осн2!$D$1+осн2!$A$2)*осн2!$E$2</f>
        <v>4833781.5</v>
      </c>
      <c r="O243" s="45">
        <f>осн2!I148*осн2!$B$2+осн2!$A$2+(осн2!I148*осн2!$B$2+осн2!$A$2)*осн2!$E$2</f>
        <v>2323933.5359999998</v>
      </c>
      <c r="P243" s="45">
        <f>осн2!J148*осн2!$B$2+осн2!$A$2+(осн2!J148*осн2!$B$2+осн2!$A$2)*осн2!$E$2</f>
        <v>2416890.75</v>
      </c>
      <c r="Q243" s="40">
        <f>(осн2!I148*осн2!$B$2)*осн2!$D$1+осн2!$A$2+((осн2!I148*осн2!$B$2)*осн2!$D$1+осн2!$A$2)*осн2!$E$2</f>
        <v>4647867.0719999997</v>
      </c>
      <c r="R243" s="40">
        <f>(осн2!J148*осн2!$B$2)*осн2!$D$1+осн2!$A$2+((осн2!J148*осн2!$B$2)*осн2!$D$1+осн2!$A$2)*осн2!$E$2</f>
        <v>4833781.5</v>
      </c>
      <c r="S243" s="40">
        <f t="shared" si="8"/>
        <v>2323933.5359999998</v>
      </c>
      <c r="T243" s="40">
        <f t="shared" si="9"/>
        <v>2416890.75</v>
      </c>
      <c r="U243"/>
      <c r="V243"/>
      <c r="W243"/>
      <c r="X243"/>
      <c r="Y243"/>
    </row>
    <row r="244" spans="1:25" ht="30" hidden="1" customHeight="1" x14ac:dyDescent="0.3">
      <c r="A244" s="147"/>
      <c r="B244" s="189"/>
      <c r="C244" s="186"/>
      <c r="D244" s="116" t="s">
        <v>60</v>
      </c>
      <c r="E244" s="45">
        <f>(осн2!I149*осн2!$B$2)*осн2!$D$1+осн2!$A$2+((осн2!I149*осн2!$B$2)*осн2!$D$1+осн2!$A$2)*осн2!$E$2</f>
        <v>5792595.4560000002</v>
      </c>
      <c r="F244" s="45">
        <f>(осн2!J149*осн2!$B$2)*осн2!$D$1+осн2!$A$2+((осн2!J149*осн2!$B$2)*осн2!$D$1+осн2!$A$2)*осн2!$E$2</f>
        <v>6024299.0760000004</v>
      </c>
      <c r="G244" s="163"/>
      <c r="H244" s="164"/>
      <c r="I244" s="45">
        <f>(осн2!I149*осн2!$B$2)*осн2!$D$1+осн2!$A$2+((осн2!I149*осн2!$B$2)*осн2!$D$1+осн2!$A$2)*осн2!$E$2</f>
        <v>5792595.4560000002</v>
      </c>
      <c r="J244" s="45">
        <f>(осн2!J149*осн2!$B$2)*осн2!$D$1+осн2!$A$2+((осн2!J149*осн2!$B$2)*осн2!$D$1+осн2!$A$2)*осн2!$E$2</f>
        <v>6024299.0760000004</v>
      </c>
      <c r="K244" s="163"/>
      <c r="L244" s="164"/>
      <c r="M244" s="40">
        <f>(осн2!I149*осн2!$B$2)*осн2!$D$1+осн2!$A$2+((осн2!I149*осн2!$B$2)*осн2!$D$1+осн2!$A$2)*осн2!$E$2</f>
        <v>5792595.4560000002</v>
      </c>
      <c r="N244" s="40">
        <f>(осн2!J149*осн2!$B$2)*осн2!$D$1+осн2!$A$2+((осн2!J149*осн2!$B$2)*осн2!$D$1+осн2!$A$2)*осн2!$E$2</f>
        <v>6024299.0760000004</v>
      </c>
      <c r="O244" s="45">
        <f>осн2!I149*осн2!$B$2+осн2!$A$2+(осн2!I149*осн2!$B$2+осн2!$A$2)*осн2!$E$2</f>
        <v>2896297.7280000001</v>
      </c>
      <c r="P244" s="45">
        <f>осн2!J149*осн2!$B$2+осн2!$A$2+(осн2!J149*осн2!$B$2+осн2!$A$2)*осн2!$E$2</f>
        <v>3012149.5380000002</v>
      </c>
      <c r="Q244" s="40">
        <f>(осн2!I149*осн2!$B$2)*осн2!$D$1+осн2!$A$2+((осн2!I149*осн2!$B$2)*осн2!$D$1+осн2!$A$2)*осн2!$E$2</f>
        <v>5792595.4560000002</v>
      </c>
      <c r="R244" s="40">
        <f>(осн2!J149*осн2!$B$2)*осн2!$D$1+осн2!$A$2+((осн2!J149*осн2!$B$2)*осн2!$D$1+осн2!$A$2)*осн2!$E$2</f>
        <v>6024299.0760000004</v>
      </c>
      <c r="S244" s="40">
        <f t="shared" si="8"/>
        <v>2896297.7280000001</v>
      </c>
      <c r="T244" s="40">
        <f t="shared" si="9"/>
        <v>3012149.5380000002</v>
      </c>
      <c r="U244"/>
      <c r="V244"/>
      <c r="W244"/>
      <c r="X244"/>
      <c r="Y244"/>
    </row>
    <row r="245" spans="1:25" ht="30" hidden="1" customHeight="1" x14ac:dyDescent="0.3">
      <c r="A245" s="147"/>
      <c r="B245" s="189"/>
      <c r="C245" s="186"/>
      <c r="D245" s="116" t="s">
        <v>61</v>
      </c>
      <c r="E245" s="45">
        <f>(осн2!I150*осн2!$B$2)*осн2!$D$1+осн2!$A$2+((осн2!I150*осн2!$B$2)*осн2!$D$1+осн2!$A$2)*осн2!$E$2</f>
        <v>6151574.8200000003</v>
      </c>
      <c r="F245" s="45">
        <f>(осн2!J150*осн2!$B$2)*осн2!$D$1+осн2!$A$2+((осн2!J150*осн2!$B$2)*осн2!$D$1+осн2!$A$2)*осн2!$E$2</f>
        <v>6397638.0959999999</v>
      </c>
      <c r="G245" s="163"/>
      <c r="H245" s="164"/>
      <c r="I245" s="45">
        <f>(осн2!I150*осн2!$B$2)*осн2!$D$1+осн2!$A$2+((осн2!I150*осн2!$B$2)*осн2!$D$1+осн2!$A$2)*осн2!$E$2</f>
        <v>6151574.8200000003</v>
      </c>
      <c r="J245" s="45">
        <f>(осн2!J150*осн2!$B$2)*осн2!$D$1+осн2!$A$2+((осн2!J150*осн2!$B$2)*осн2!$D$1+осн2!$A$2)*осн2!$E$2</f>
        <v>6397638.0959999999</v>
      </c>
      <c r="K245" s="163"/>
      <c r="L245" s="164"/>
      <c r="M245" s="40">
        <f>(осн2!I150*осн2!$B$2)*осн2!$D$1+осн2!$A$2+((осн2!I150*осн2!$B$2)*осн2!$D$1+осн2!$A$2)*осн2!$E$2</f>
        <v>6151574.8200000003</v>
      </c>
      <c r="N245" s="40">
        <f>(осн2!J150*осн2!$B$2)*осн2!$D$1+осн2!$A$2+((осн2!J150*осн2!$B$2)*осн2!$D$1+осн2!$A$2)*осн2!$E$2</f>
        <v>6397638.0959999999</v>
      </c>
      <c r="O245" s="45">
        <f>осн2!I150*осн2!$B$2+осн2!$A$2+(осн2!I150*осн2!$B$2+осн2!$A$2)*осн2!$E$2</f>
        <v>3075787.41</v>
      </c>
      <c r="P245" s="45">
        <f>осн2!J150*осн2!$B$2+осн2!$A$2+(осн2!J150*осн2!$B$2+осн2!$A$2)*осн2!$E$2</f>
        <v>3198819.048</v>
      </c>
      <c r="Q245" s="40">
        <f>(осн2!I150*осн2!$B$2)*осн2!$D$1+осн2!$A$2+((осн2!I150*осн2!$B$2)*осн2!$D$1+осн2!$A$2)*осн2!$E$2</f>
        <v>6151574.8200000003</v>
      </c>
      <c r="R245" s="40">
        <f>(осн2!J150*осн2!$B$2)*осн2!$D$1+осн2!$A$2+((осн2!J150*осн2!$B$2)*осн2!$D$1+осн2!$A$2)*осн2!$E$2</f>
        <v>6397638.0959999999</v>
      </c>
      <c r="S245" s="40">
        <f t="shared" si="8"/>
        <v>3075787.41</v>
      </c>
      <c r="T245" s="40">
        <f t="shared" si="9"/>
        <v>3198819.048</v>
      </c>
      <c r="U245"/>
      <c r="V245"/>
      <c r="W245"/>
      <c r="X245"/>
      <c r="Y245"/>
    </row>
    <row r="246" spans="1:25" ht="15" hidden="1" customHeight="1" x14ac:dyDescent="0.3">
      <c r="A246" s="147"/>
      <c r="B246" s="189"/>
      <c r="C246" s="186"/>
      <c r="D246" s="116" t="s">
        <v>62</v>
      </c>
      <c r="E246" s="45">
        <f>(осн2!I151*осн2!$B$2)*осн2!$D$1+осн2!$A$2+((осн2!I151*осн2!$B$2)*осн2!$D$1+осн2!$A$2)*осн2!$E$2</f>
        <v>7091675.6279999996</v>
      </c>
      <c r="F246" s="45">
        <f>(осн2!J151*осн2!$B$2)*осн2!$D$1+осн2!$A$2+((осн2!J151*осн2!$B$2)*осн2!$D$1+осн2!$A$2)*осн2!$E$2</f>
        <v>7375342.9079999998</v>
      </c>
      <c r="G246" s="163"/>
      <c r="H246" s="164"/>
      <c r="I246" s="45">
        <f>(осн2!I151*осн2!$B$2)*осн2!$D$1+осн2!$A$2+((осн2!I151*осн2!$B$2)*осн2!$D$1+осн2!$A$2)*осн2!$E$2</f>
        <v>7091675.6279999996</v>
      </c>
      <c r="J246" s="45">
        <f>(осн2!J151*осн2!$B$2)*осн2!$D$1+осн2!$A$2+((осн2!J151*осн2!$B$2)*осн2!$D$1+осн2!$A$2)*осн2!$E$2</f>
        <v>7375342.9079999998</v>
      </c>
      <c r="K246" s="163"/>
      <c r="L246" s="164"/>
      <c r="M246" s="40">
        <f>(осн2!I151*осн2!$B$2)*осн2!$D$1+осн2!$A$2+((осн2!I151*осн2!$B$2)*осн2!$D$1+осн2!$A$2)*осн2!$E$2</f>
        <v>7091675.6279999996</v>
      </c>
      <c r="N246" s="40">
        <f>(осн2!J151*осн2!$B$2)*осн2!$D$1+осн2!$A$2+((осн2!J151*осн2!$B$2)*осн2!$D$1+осн2!$A$2)*осн2!$E$2</f>
        <v>7375342.9079999998</v>
      </c>
      <c r="O246" s="45">
        <f>осн2!I151*осн2!$B$2+осн2!$A$2+(осн2!I151*осн2!$B$2+осн2!$A$2)*осн2!$E$2</f>
        <v>3545837.8139999998</v>
      </c>
      <c r="P246" s="45">
        <f>осн2!J151*осн2!$B$2+осн2!$A$2+(осн2!J151*осн2!$B$2+осн2!$A$2)*осн2!$E$2</f>
        <v>3687671.4539999999</v>
      </c>
      <c r="Q246" s="40">
        <f>(осн2!I151*осн2!$B$2)*осн2!$D$1+осн2!$A$2+((осн2!I151*осн2!$B$2)*осн2!$D$1+осн2!$A$2)*осн2!$E$2</f>
        <v>7091675.6279999996</v>
      </c>
      <c r="R246" s="40">
        <f>(осн2!J151*осн2!$B$2)*осн2!$D$1+осн2!$A$2+((осн2!J151*осн2!$B$2)*осн2!$D$1+осн2!$A$2)*осн2!$E$2</f>
        <v>7375342.9079999998</v>
      </c>
      <c r="S246" s="40">
        <f t="shared" si="8"/>
        <v>3545837.8139999998</v>
      </c>
      <c r="T246" s="40">
        <f t="shared" si="9"/>
        <v>3687671.4539999999</v>
      </c>
      <c r="U246"/>
      <c r="V246"/>
      <c r="W246"/>
      <c r="X246"/>
      <c r="Y246"/>
    </row>
    <row r="247" spans="1:25" ht="15" hidden="1" customHeight="1" x14ac:dyDescent="0.3">
      <c r="A247" s="147"/>
      <c r="B247" s="189"/>
      <c r="C247" s="186"/>
      <c r="D247" s="117" t="s">
        <v>63</v>
      </c>
      <c r="E247" s="44">
        <f>(осн2!I152*осн2!$B$2)*осн2!$D$1+осн2!$A$2+((осн2!I152*осн2!$B$2)*осн2!$D$1+осн2!$A$2)*осн2!$E$2</f>
        <v>5067063.2519999994</v>
      </c>
      <c r="F247" s="44">
        <f>(осн2!J152*осн2!$B$2)*осн2!$D$1+осн2!$A$2+((осн2!J152*осн2!$B$2)*осн2!$D$1+осн2!$A$2)*осн2!$E$2</f>
        <v>5269745.9519999996</v>
      </c>
      <c r="G247" s="163"/>
      <c r="H247" s="164"/>
      <c r="I247" s="44">
        <f>(осн2!I152*осн2!$B$2)*осн2!$D$1+осн2!$A$2+((осн2!I152*осн2!$B$2)*осн2!$D$1+осн2!$A$2)*осн2!$E$2</f>
        <v>5067063.2519999994</v>
      </c>
      <c r="J247" s="44">
        <f>(осн2!J152*осн2!$B$2)*осн2!$D$1+осн2!$A$2+((осн2!J152*осн2!$B$2)*осн2!$D$1+осн2!$A$2)*осн2!$E$2</f>
        <v>5269745.9519999996</v>
      </c>
      <c r="K247" s="163"/>
      <c r="L247" s="164"/>
      <c r="M247" s="39">
        <f>(осн2!I152*осн2!$B$2)*осн2!$D$1+осн2!$A$2+((осн2!I152*осн2!$B$2)*осн2!$D$1+осн2!$A$2)*осн2!$E$2</f>
        <v>5067063.2519999994</v>
      </c>
      <c r="N247" s="39">
        <f>(осн2!J152*осн2!$B$2)*осн2!$D$1+осн2!$A$2+((осн2!J152*осн2!$B$2)*осн2!$D$1+осн2!$A$2)*осн2!$E$2</f>
        <v>5269745.9519999996</v>
      </c>
      <c r="O247" s="44">
        <f>осн2!I152*осн2!$B$2+осн2!$A$2+(осн2!I152*осн2!$B$2+осн2!$A$2)*осн2!$E$2</f>
        <v>2533531.6259999997</v>
      </c>
      <c r="P247" s="44">
        <f>осн2!J152*осн2!$B$2+осн2!$A$2+(осн2!J152*осн2!$B$2+осн2!$A$2)*осн2!$E$2</f>
        <v>2634872.9759999998</v>
      </c>
      <c r="Q247" s="39">
        <f>(осн2!I152*осн2!$B$2)*осн2!$D$1+осн2!$A$2+((осн2!I152*осн2!$B$2)*осн2!$D$1+осн2!$A$2)*осн2!$E$2</f>
        <v>5067063.2519999994</v>
      </c>
      <c r="R247" s="39">
        <f>(осн2!J152*осн2!$B$2)*осн2!$D$1+осн2!$A$2+((осн2!J152*осн2!$B$2)*осн2!$D$1+осн2!$A$2)*осн2!$E$2</f>
        <v>5269745.9519999996</v>
      </c>
      <c r="S247" s="39">
        <f t="shared" si="8"/>
        <v>2533531.6259999997</v>
      </c>
      <c r="T247" s="39">
        <f t="shared" si="9"/>
        <v>2634872.9759999998</v>
      </c>
      <c r="U247"/>
      <c r="V247"/>
      <c r="W247"/>
      <c r="X247"/>
      <c r="Y247"/>
    </row>
    <row r="248" spans="1:25" ht="15" hidden="1" customHeight="1" x14ac:dyDescent="0.3">
      <c r="A248" s="147"/>
      <c r="B248" s="189"/>
      <c r="C248" s="186"/>
      <c r="D248" s="46" t="s">
        <v>64</v>
      </c>
      <c r="E248" s="45">
        <f>(осн2!I153*осн2!$B$2)*осн2!$D$1+осн2!$A$2+((осн2!I153*осн2!$B$2)*осн2!$D$1+осн2!$A$2)*осн2!$E$2</f>
        <v>6792646.1639999999</v>
      </c>
      <c r="F248" s="45">
        <f>(осн2!J153*осн2!$B$2)*осн2!$D$1+осн2!$A$2+((осн2!J153*осн2!$B$2)*осн2!$D$1+осн2!$A$2)*осн2!$E$2</f>
        <v>7064351.784</v>
      </c>
      <c r="G248" s="163"/>
      <c r="H248" s="164"/>
      <c r="I248" s="45">
        <f>(осн2!I153*осн2!$B$2)*осн2!$D$1+осн2!$A$2+((осн2!I153*осн2!$B$2)*осн2!$D$1+осн2!$A$2)*осн2!$E$2</f>
        <v>6792646.1639999999</v>
      </c>
      <c r="J248" s="45">
        <f>(осн2!J153*осн2!$B$2)*осн2!$D$1+осн2!$A$2+((осн2!J153*осн2!$B$2)*осн2!$D$1+осн2!$A$2)*осн2!$E$2</f>
        <v>7064351.784</v>
      </c>
      <c r="K248" s="163"/>
      <c r="L248" s="164"/>
      <c r="M248" s="40">
        <f>(осн2!I153*осн2!$B$2)*осн2!$D$1+осн2!$A$2+((осн2!I153*осн2!$B$2)*осн2!$D$1+осн2!$A$2)*осн2!$E$2</f>
        <v>6792646.1639999999</v>
      </c>
      <c r="N248" s="40">
        <f>(осн2!J153*осн2!$B$2)*осн2!$D$1+осн2!$A$2+((осн2!J153*осн2!$B$2)*осн2!$D$1+осн2!$A$2)*осн2!$E$2</f>
        <v>7064351.784</v>
      </c>
      <c r="O248" s="45">
        <f>осн2!I153*осн2!$B$2+осн2!$A$2+(осн2!I153*осн2!$B$2+осн2!$A$2)*осн2!$E$2</f>
        <v>3396323.0819999999</v>
      </c>
      <c r="P248" s="45">
        <f>осн2!J153*осн2!$B$2+осн2!$A$2+(осн2!J153*осн2!$B$2+осн2!$A$2)*осн2!$E$2</f>
        <v>3532175.892</v>
      </c>
      <c r="Q248" s="40">
        <f>(осн2!I153*осн2!$B$2)*осн2!$D$1+осн2!$A$2+((осн2!I153*осн2!$B$2)*осн2!$D$1+осн2!$A$2)*осн2!$E$2</f>
        <v>6792646.1639999999</v>
      </c>
      <c r="R248" s="40">
        <f>(осн2!J153*осн2!$B$2)*осн2!$D$1+осн2!$A$2+((осн2!J153*осн2!$B$2)*осн2!$D$1+осн2!$A$2)*осн2!$E$2</f>
        <v>7064351.784</v>
      </c>
      <c r="S248" s="40">
        <f t="shared" si="8"/>
        <v>3396323.0819999999</v>
      </c>
      <c r="T248" s="40">
        <f t="shared" si="9"/>
        <v>3532175.892</v>
      </c>
      <c r="U248"/>
      <c r="V248"/>
      <c r="W248"/>
      <c r="X248"/>
      <c r="Y248"/>
    </row>
    <row r="249" spans="1:25" ht="15" hidden="1" customHeight="1" x14ac:dyDescent="0.3">
      <c r="A249" s="147"/>
      <c r="B249" s="189"/>
      <c r="C249" s="186"/>
      <c r="D249" s="46" t="s">
        <v>65</v>
      </c>
      <c r="E249" s="45">
        <f>(осн2!I154*осн2!$B$2)*осн2!$D$1+осн2!$A$2+((осн2!I154*осн2!$B$2)*осн2!$D$1+осн2!$A$2)*осн2!$E$2</f>
        <v>8480787.9119999986</v>
      </c>
      <c r="F249" s="45">
        <f>(осн2!J154*осн2!$B$2)*осн2!$D$1+осн2!$A$2+((осн2!J154*осн2!$B$2)*осн2!$D$1+осн2!$A$2)*осн2!$E$2</f>
        <v>8820019.7400000002</v>
      </c>
      <c r="G249" s="163"/>
      <c r="H249" s="164"/>
      <c r="I249" s="45">
        <f>(осн2!I154*осн2!$B$2)*осн2!$D$1+осн2!$A$2+((осн2!I154*осн2!$B$2)*осн2!$D$1+осн2!$A$2)*осн2!$E$2</f>
        <v>8480787.9119999986</v>
      </c>
      <c r="J249" s="45">
        <f>(осн2!J154*осн2!$B$2)*осн2!$D$1+осн2!$A$2+((осн2!J154*осн2!$B$2)*осн2!$D$1+осн2!$A$2)*осн2!$E$2</f>
        <v>8820019.7400000002</v>
      </c>
      <c r="K249" s="163"/>
      <c r="L249" s="164"/>
      <c r="M249" s="40">
        <f>(осн2!I154*осн2!$B$2)*осн2!$D$1+осн2!$A$2+((осн2!I154*осн2!$B$2)*осн2!$D$1+осн2!$A$2)*осн2!$E$2</f>
        <v>8480787.9119999986</v>
      </c>
      <c r="N249" s="40">
        <f>(осн2!J154*осн2!$B$2)*осн2!$D$1+осн2!$A$2+((осн2!J154*осн2!$B$2)*осн2!$D$1+осн2!$A$2)*осн2!$E$2</f>
        <v>8820019.7400000002</v>
      </c>
      <c r="O249" s="45">
        <f>осн2!I154*осн2!$B$2+осн2!$A$2+(осн2!I154*осн2!$B$2+осн2!$A$2)*осн2!$E$2</f>
        <v>4240393.9559999993</v>
      </c>
      <c r="P249" s="45">
        <f>осн2!J154*осн2!$B$2+осн2!$A$2+(осн2!J154*осн2!$B$2+осн2!$A$2)*осн2!$E$2</f>
        <v>4410009.87</v>
      </c>
      <c r="Q249" s="40">
        <f>(осн2!I154*осн2!$B$2)*осн2!$D$1+осн2!$A$2+((осн2!I154*осн2!$B$2)*осн2!$D$1+осн2!$A$2)*осн2!$E$2</f>
        <v>8480787.9119999986</v>
      </c>
      <c r="R249" s="40">
        <f>(осн2!J154*осн2!$B$2)*осн2!$D$1+осн2!$A$2+((осн2!J154*осн2!$B$2)*осн2!$D$1+осн2!$A$2)*осн2!$E$2</f>
        <v>8820019.7400000002</v>
      </c>
      <c r="S249" s="40">
        <f t="shared" si="8"/>
        <v>4240393.9559999993</v>
      </c>
      <c r="T249" s="40">
        <f t="shared" si="9"/>
        <v>4410009.87</v>
      </c>
      <c r="U249"/>
      <c r="V249"/>
      <c r="W249"/>
      <c r="X249"/>
      <c r="Y249"/>
    </row>
    <row r="250" spans="1:25" ht="15" hidden="1" customHeight="1" x14ac:dyDescent="0.3">
      <c r="A250" s="147"/>
      <c r="B250" s="189"/>
      <c r="C250" s="186"/>
      <c r="D250" s="46" t="s">
        <v>66</v>
      </c>
      <c r="E250" s="45">
        <f>(осн2!I155*осн2!$B$2)*осн2!$D$1+осн2!$A$2+((осн2!I155*осн2!$B$2)*осн2!$D$1+осн2!$A$2)*осн2!$E$2</f>
        <v>10165898.003999999</v>
      </c>
      <c r="F250" s="45">
        <f>(осн2!J155*осн2!$B$2)*осн2!$D$1+осн2!$A$2+((осн2!J155*осн2!$B$2)*осн2!$D$1+осн2!$A$2)*осн2!$E$2</f>
        <v>10572533.556</v>
      </c>
      <c r="G250" s="163"/>
      <c r="H250" s="164"/>
      <c r="I250" s="45">
        <f>(осн2!I155*осн2!$B$2)*осн2!$D$1+осн2!$A$2+((осн2!I155*осн2!$B$2)*осн2!$D$1+осн2!$A$2)*осн2!$E$2</f>
        <v>10165898.003999999</v>
      </c>
      <c r="J250" s="45">
        <f>(осн2!J155*осн2!$B$2)*осн2!$D$1+осн2!$A$2+((осн2!J155*осн2!$B$2)*осн2!$D$1+осн2!$A$2)*осн2!$E$2</f>
        <v>10572533.556</v>
      </c>
      <c r="K250" s="163"/>
      <c r="L250" s="164"/>
      <c r="M250" s="40">
        <f>(осн2!I155*осн2!$B$2)*осн2!$D$1+осн2!$A$2+((осн2!I155*осн2!$B$2)*осн2!$D$1+осн2!$A$2)*осн2!$E$2</f>
        <v>10165898.003999999</v>
      </c>
      <c r="N250" s="40">
        <f>(осн2!J155*осн2!$B$2)*осн2!$D$1+осн2!$A$2+((осн2!J155*осн2!$B$2)*осн2!$D$1+осн2!$A$2)*осн2!$E$2</f>
        <v>10572533.556</v>
      </c>
      <c r="O250" s="45">
        <f>осн2!I155*осн2!$B$2+осн2!$A$2+(осн2!I155*осн2!$B$2+осн2!$A$2)*осн2!$E$2</f>
        <v>5082949.0019999994</v>
      </c>
      <c r="P250" s="45">
        <f>осн2!J155*осн2!$B$2+осн2!$A$2+(осн2!J155*осн2!$B$2+осн2!$A$2)*осн2!$E$2</f>
        <v>5286266.7779999999</v>
      </c>
      <c r="Q250" s="40">
        <f>(осн2!I155*осн2!$B$2)*осн2!$D$1+осн2!$A$2+((осн2!I155*осн2!$B$2)*осн2!$D$1+осн2!$A$2)*осн2!$E$2</f>
        <v>10165898.003999999</v>
      </c>
      <c r="R250" s="40">
        <f>(осн2!J155*осн2!$B$2)*осн2!$D$1+осн2!$A$2+((осн2!J155*осн2!$B$2)*осн2!$D$1+осн2!$A$2)*осн2!$E$2</f>
        <v>10572533.556</v>
      </c>
      <c r="S250" s="40">
        <f t="shared" si="8"/>
        <v>5082949.0019999994</v>
      </c>
      <c r="T250" s="40">
        <f t="shared" si="9"/>
        <v>5286266.7779999999</v>
      </c>
      <c r="U250"/>
      <c r="V250"/>
      <c r="W250"/>
      <c r="X250"/>
      <c r="Y250"/>
    </row>
    <row r="251" spans="1:25" ht="15" hidden="1" customHeight="1" x14ac:dyDescent="0.3">
      <c r="A251" s="147"/>
      <c r="B251" s="189"/>
      <c r="C251" s="186"/>
      <c r="D251" s="46" t="s">
        <v>67</v>
      </c>
      <c r="E251" s="45">
        <f>(осн2!I156*осн2!$B$2)*осн2!$D$1+осн2!$A$2+((осн2!I156*осн2!$B$2)*осн2!$D$1+осн2!$A$2)*осн2!$E$2</f>
        <v>10558874.82</v>
      </c>
      <c r="F251" s="45">
        <f>(осн2!J156*осн2!$B$2)*осн2!$D$1+осн2!$A$2+((осн2!J156*осн2!$B$2)*осн2!$D$1+осн2!$A$2)*осн2!$E$2</f>
        <v>10981230.095999999</v>
      </c>
      <c r="G251" s="163"/>
      <c r="H251" s="164"/>
      <c r="I251" s="45">
        <f>(осн2!I156*осн2!$B$2)*осн2!$D$1+осн2!$A$2+((осн2!I156*осн2!$B$2)*осн2!$D$1+осн2!$A$2)*осн2!$E$2</f>
        <v>10558874.82</v>
      </c>
      <c r="J251" s="45">
        <f>(осн2!J156*осн2!$B$2)*осн2!$D$1+осн2!$A$2+((осн2!J156*осн2!$B$2)*осн2!$D$1+осн2!$A$2)*осн2!$E$2</f>
        <v>10981230.095999999</v>
      </c>
      <c r="K251" s="163"/>
      <c r="L251" s="164"/>
      <c r="M251" s="40">
        <f>(осн2!I156*осн2!$B$2)*осн2!$D$1+осн2!$A$2+((осн2!I156*осн2!$B$2)*осн2!$D$1+осн2!$A$2)*осн2!$E$2</f>
        <v>10558874.82</v>
      </c>
      <c r="N251" s="40">
        <f>(осн2!J156*осн2!$B$2)*осн2!$D$1+осн2!$A$2+((осн2!J156*осн2!$B$2)*осн2!$D$1+осн2!$A$2)*осн2!$E$2</f>
        <v>10981230.095999999</v>
      </c>
      <c r="O251" s="45">
        <f>осн2!I156*осн2!$B$2+осн2!$A$2+(осн2!I156*осн2!$B$2+осн2!$A$2)*осн2!$E$2</f>
        <v>5279437.41</v>
      </c>
      <c r="P251" s="45">
        <f>осн2!J156*осн2!$B$2+осн2!$A$2+(осн2!J156*осн2!$B$2+осн2!$A$2)*осн2!$E$2</f>
        <v>5490615.0479999995</v>
      </c>
      <c r="Q251" s="40">
        <f>(осн2!I156*осн2!$B$2)*осн2!$D$1+осн2!$A$2+((осн2!I156*осн2!$B$2)*осн2!$D$1+осн2!$A$2)*осн2!$E$2</f>
        <v>10558874.82</v>
      </c>
      <c r="R251" s="40">
        <f>(осн2!J156*осн2!$B$2)*осн2!$D$1+осн2!$A$2+((осн2!J156*осн2!$B$2)*осн2!$D$1+осн2!$A$2)*осн2!$E$2</f>
        <v>10981230.095999999</v>
      </c>
      <c r="S251" s="40">
        <f t="shared" si="8"/>
        <v>5279437.41</v>
      </c>
      <c r="T251" s="40">
        <f t="shared" si="9"/>
        <v>5490615.0479999995</v>
      </c>
      <c r="U251"/>
      <c r="V251"/>
      <c r="W251"/>
      <c r="X251"/>
      <c r="Y251"/>
    </row>
    <row r="252" spans="1:25" ht="15" hidden="1" customHeight="1" x14ac:dyDescent="0.3">
      <c r="A252" s="147"/>
      <c r="B252" s="189"/>
      <c r="C252" s="186"/>
      <c r="D252" s="46" t="s">
        <v>68</v>
      </c>
      <c r="E252" s="45">
        <f>(осн2!I157*осн2!$B$2)*осн2!$D$1+осн2!$A$2+((осн2!I157*осн2!$B$2)*осн2!$D$1+осн2!$A$2)*осн2!$E$2</f>
        <v>11643258.947999999</v>
      </c>
      <c r="F252" s="45">
        <f>(осн2!J157*осн2!$B$2)*осн2!$D$1+осн2!$A$2+((осн2!J157*осн2!$B$2)*осн2!$D$1+осн2!$A$2)*осн2!$E$2</f>
        <v>12108989.136</v>
      </c>
      <c r="G252" s="163"/>
      <c r="H252" s="164"/>
      <c r="I252" s="45">
        <f>(осн2!I157*осн2!$B$2)*осн2!$D$1+осн2!$A$2+((осн2!I157*осн2!$B$2)*осн2!$D$1+осн2!$A$2)*осн2!$E$2</f>
        <v>11643258.947999999</v>
      </c>
      <c r="J252" s="45">
        <f>(осн2!J157*осн2!$B$2)*осн2!$D$1+осн2!$A$2+((осн2!J157*осн2!$B$2)*осн2!$D$1+осн2!$A$2)*осн2!$E$2</f>
        <v>12108989.136</v>
      </c>
      <c r="K252" s="163"/>
      <c r="L252" s="164"/>
      <c r="M252" s="40">
        <f>(осн2!I157*осн2!$B$2)*осн2!$D$1+осн2!$A$2+((осн2!I157*осн2!$B$2)*осн2!$D$1+осн2!$A$2)*осн2!$E$2</f>
        <v>11643258.947999999</v>
      </c>
      <c r="N252" s="40">
        <f>(осн2!J157*осн2!$B$2)*осн2!$D$1+осн2!$A$2+((осн2!J157*осн2!$B$2)*осн2!$D$1+осн2!$A$2)*осн2!$E$2</f>
        <v>12108989.136</v>
      </c>
      <c r="O252" s="45">
        <f>осн2!I157*осн2!$B$2+осн2!$A$2+(осн2!I157*осн2!$B$2+осн2!$A$2)*осн2!$E$2</f>
        <v>5821629.4739999995</v>
      </c>
      <c r="P252" s="45">
        <f>осн2!J157*осн2!$B$2+осн2!$A$2+(осн2!J157*осн2!$B$2+осн2!$A$2)*осн2!$E$2</f>
        <v>6054494.568</v>
      </c>
      <c r="Q252" s="40">
        <f>(осн2!I157*осн2!$B$2)*осн2!$D$1+осн2!$A$2+((осн2!I157*осн2!$B$2)*осн2!$D$1+осн2!$A$2)*осн2!$E$2</f>
        <v>11643258.947999999</v>
      </c>
      <c r="R252" s="40">
        <f>(осн2!J157*осн2!$B$2)*осн2!$D$1+осн2!$A$2+((осн2!J157*осн2!$B$2)*осн2!$D$1+осн2!$A$2)*осн2!$E$2</f>
        <v>12108989.136</v>
      </c>
      <c r="S252" s="40">
        <f t="shared" si="8"/>
        <v>5821629.4739999995</v>
      </c>
      <c r="T252" s="40">
        <f t="shared" si="9"/>
        <v>6054494.568</v>
      </c>
      <c r="U252"/>
      <c r="V252"/>
      <c r="W252"/>
      <c r="X252"/>
      <c r="Y252"/>
    </row>
    <row r="253" spans="1:25" ht="15" hidden="1" customHeight="1" x14ac:dyDescent="0.3">
      <c r="A253" s="147"/>
      <c r="B253" s="189"/>
      <c r="C253" s="186"/>
      <c r="D253" s="46" t="s">
        <v>69</v>
      </c>
      <c r="E253" s="45">
        <f>(осн2!I158*осн2!$B$2)*осн2!$D$1+осн2!$A$2+((осн2!I158*осн2!$B$2)*осн2!$D$1+осн2!$A$2)*осн2!$E$2</f>
        <v>12727635.995999999</v>
      </c>
      <c r="F253" s="45">
        <f>(осн2!J158*осн2!$B$2)*осн2!$D$1+осн2!$A$2+((осн2!J158*осн2!$B$2)*осн2!$D$1+осн2!$A$2)*осн2!$E$2</f>
        <v>13236741.803999998</v>
      </c>
      <c r="G253" s="163"/>
      <c r="H253" s="164"/>
      <c r="I253" s="45">
        <f>(осн2!I158*осн2!$B$2)*осн2!$D$1+осн2!$A$2+((осн2!I158*осн2!$B$2)*осн2!$D$1+осн2!$A$2)*осн2!$E$2</f>
        <v>12727635.995999999</v>
      </c>
      <c r="J253" s="45">
        <f>(осн2!J158*осн2!$B$2)*осн2!$D$1+осн2!$A$2+((осн2!J158*осн2!$B$2)*осн2!$D$1+осн2!$A$2)*осн2!$E$2</f>
        <v>13236741.803999998</v>
      </c>
      <c r="K253" s="163"/>
      <c r="L253" s="164"/>
      <c r="M253" s="40">
        <f>(осн2!I158*осн2!$B$2)*осн2!$D$1+осн2!$A$2+((осн2!I158*осн2!$B$2)*осн2!$D$1+осн2!$A$2)*осн2!$E$2</f>
        <v>12727635.995999999</v>
      </c>
      <c r="N253" s="40">
        <f>(осн2!J158*осн2!$B$2)*осн2!$D$1+осн2!$A$2+((осн2!J158*осн2!$B$2)*осн2!$D$1+осн2!$A$2)*осн2!$E$2</f>
        <v>13236741.803999998</v>
      </c>
      <c r="O253" s="45">
        <f>осн2!I158*осн2!$B$2+осн2!$A$2+(осн2!I158*осн2!$B$2+осн2!$A$2)*осн2!$E$2</f>
        <v>6363817.9979999997</v>
      </c>
      <c r="P253" s="45">
        <f>осн2!J158*осн2!$B$2+осн2!$A$2+(осн2!J158*осн2!$B$2+осн2!$A$2)*осн2!$E$2</f>
        <v>6618370.9019999988</v>
      </c>
      <c r="Q253" s="40">
        <f>(осн2!I158*осн2!$B$2)*осн2!$D$1+осн2!$A$2+((осн2!I158*осн2!$B$2)*осн2!$D$1+осн2!$A$2)*осн2!$E$2</f>
        <v>12727635.995999999</v>
      </c>
      <c r="R253" s="40">
        <f>(осн2!J158*осн2!$B$2)*осн2!$D$1+осн2!$A$2+((осн2!J158*осн2!$B$2)*осн2!$D$1+осн2!$A$2)*осн2!$E$2</f>
        <v>13236741.803999998</v>
      </c>
      <c r="S253" s="40">
        <f t="shared" si="8"/>
        <v>6363817.9979999997</v>
      </c>
      <c r="T253" s="40">
        <f t="shared" si="9"/>
        <v>6618370.9019999988</v>
      </c>
      <c r="U253"/>
      <c r="V253"/>
      <c r="W253"/>
      <c r="X253"/>
      <c r="Y253"/>
    </row>
    <row r="254" spans="1:25" ht="15" hidden="1" customHeight="1" x14ac:dyDescent="0.3">
      <c r="A254" s="147"/>
      <c r="B254" s="189"/>
      <c r="C254" s="186"/>
      <c r="D254" s="46" t="s">
        <v>70</v>
      </c>
      <c r="E254" s="45">
        <f>(осн2!I159*осн2!$B$2)*осн2!$D$1+осн2!$A$2+((осн2!I159*осн2!$B$2)*осн2!$D$1+осн2!$A$2)*осн2!$E$2</f>
        <v>13812020.123999998</v>
      </c>
      <c r="F254" s="45">
        <f>(осн2!J159*осн2!$B$2)*осн2!$D$1+осн2!$A$2+((осн2!J159*осн2!$B$2)*осн2!$D$1+осн2!$A$2)*осн2!$E$2</f>
        <v>14364500.843999999</v>
      </c>
      <c r="G254" s="163"/>
      <c r="H254" s="164"/>
      <c r="I254" s="45">
        <f>(осн2!I159*осн2!$B$2)*осн2!$D$1+осн2!$A$2+((осн2!I159*осн2!$B$2)*осн2!$D$1+осн2!$A$2)*осн2!$E$2</f>
        <v>13812020.123999998</v>
      </c>
      <c r="J254" s="45">
        <f>(осн2!J159*осн2!$B$2)*осн2!$D$1+осн2!$A$2+((осн2!J159*осн2!$B$2)*осн2!$D$1+осн2!$A$2)*осн2!$E$2</f>
        <v>14364500.843999999</v>
      </c>
      <c r="K254" s="163"/>
      <c r="L254" s="164"/>
      <c r="M254" s="40">
        <f>(осн2!I159*осн2!$B$2)*осн2!$D$1+осн2!$A$2+((осн2!I159*осн2!$B$2)*осн2!$D$1+осн2!$A$2)*осн2!$E$2</f>
        <v>13812020.123999998</v>
      </c>
      <c r="N254" s="40">
        <f>(осн2!J159*осн2!$B$2)*осн2!$D$1+осн2!$A$2+((осн2!J159*осн2!$B$2)*осн2!$D$1+осн2!$A$2)*осн2!$E$2</f>
        <v>14364500.843999999</v>
      </c>
      <c r="O254" s="45">
        <f>осн2!I159*осн2!$B$2+осн2!$A$2+(осн2!I159*осн2!$B$2+осн2!$A$2)*осн2!$E$2</f>
        <v>6906010.061999999</v>
      </c>
      <c r="P254" s="45">
        <f>осн2!J159*осн2!$B$2+осн2!$A$2+(осн2!J159*осн2!$B$2+осн2!$A$2)*осн2!$E$2</f>
        <v>7182250.4219999993</v>
      </c>
      <c r="Q254" s="40">
        <f>(осн2!I159*осн2!$B$2)*осн2!$D$1+осн2!$A$2+((осн2!I159*осн2!$B$2)*осн2!$D$1+осн2!$A$2)*осн2!$E$2</f>
        <v>13812020.123999998</v>
      </c>
      <c r="R254" s="40">
        <f>(осн2!J159*осн2!$B$2)*осн2!$D$1+осн2!$A$2+((осн2!J159*осн2!$B$2)*осн2!$D$1+осн2!$A$2)*осн2!$E$2</f>
        <v>14364500.843999999</v>
      </c>
      <c r="S254" s="40">
        <f t="shared" si="8"/>
        <v>6906010.061999999</v>
      </c>
      <c r="T254" s="40">
        <f t="shared" si="9"/>
        <v>7182250.4219999993</v>
      </c>
      <c r="U254"/>
      <c r="V254"/>
      <c r="W254"/>
      <c r="X254"/>
      <c r="Y254"/>
    </row>
    <row r="255" spans="1:25" ht="15" hidden="1" customHeight="1" x14ac:dyDescent="0.3">
      <c r="A255" s="147"/>
      <c r="B255" s="189"/>
      <c r="C255" s="186"/>
      <c r="D255" s="46" t="s">
        <v>71</v>
      </c>
      <c r="E255" s="45">
        <f>(осн2!I160*осн2!$B$2)*осн2!$D$1+осн2!$A$2+((осн2!I160*осн2!$B$2)*осн2!$D$1+осн2!$A$2)*осн2!$E$2</f>
        <v>14946663.755999999</v>
      </c>
      <c r="F255" s="45">
        <f>(осн2!J160*осн2!$B$2)*осн2!$D$1+осн2!$A$2+((осн2!J160*осн2!$B$2)*осн2!$D$1+осн2!$A$2)*осн2!$E$2</f>
        <v>15544530.107999999</v>
      </c>
      <c r="G255" s="163"/>
      <c r="H255" s="164"/>
      <c r="I255" s="45">
        <f>(осн2!I160*осн2!$B$2)*осн2!$D$1+осн2!$A$2+((осн2!I160*осн2!$B$2)*осн2!$D$1+осн2!$A$2)*осн2!$E$2</f>
        <v>14946663.755999999</v>
      </c>
      <c r="J255" s="45">
        <f>(осн2!J160*осн2!$B$2)*осн2!$D$1+осн2!$A$2+((осн2!J160*осн2!$B$2)*осн2!$D$1+осн2!$A$2)*осн2!$E$2</f>
        <v>15544530.107999999</v>
      </c>
      <c r="K255" s="163"/>
      <c r="L255" s="164"/>
      <c r="M255" s="40">
        <f>(осн2!I160*осн2!$B$2)*осн2!$D$1+осн2!$A$2+((осн2!I160*осн2!$B$2)*осн2!$D$1+осн2!$A$2)*осн2!$E$2</f>
        <v>14946663.755999999</v>
      </c>
      <c r="N255" s="40">
        <f>(осн2!J160*осн2!$B$2)*осн2!$D$1+осн2!$A$2+((осн2!J160*осн2!$B$2)*осн2!$D$1+осн2!$A$2)*осн2!$E$2</f>
        <v>15544530.107999999</v>
      </c>
      <c r="O255" s="45">
        <f>осн2!I160*осн2!$B$2+осн2!$A$2+(осн2!I160*осн2!$B$2+осн2!$A$2)*осн2!$E$2</f>
        <v>7473331.8779999996</v>
      </c>
      <c r="P255" s="45">
        <f>осн2!J160*осн2!$B$2+осн2!$A$2+(осн2!J160*осн2!$B$2+осн2!$A$2)*осн2!$E$2</f>
        <v>7772265.0539999995</v>
      </c>
      <c r="Q255" s="40">
        <f>(осн2!I160*осн2!$B$2)*осн2!$D$1+осн2!$A$2+((осн2!I160*осн2!$B$2)*осн2!$D$1+осн2!$A$2)*осн2!$E$2</f>
        <v>14946663.755999999</v>
      </c>
      <c r="R255" s="40">
        <f>(осн2!J160*осн2!$B$2)*осн2!$D$1+осн2!$A$2+((осн2!J160*осн2!$B$2)*осн2!$D$1+осн2!$A$2)*осн2!$E$2</f>
        <v>15544530.107999999</v>
      </c>
      <c r="S255" s="40">
        <f t="shared" si="8"/>
        <v>7473331.8779999996</v>
      </c>
      <c r="T255" s="40">
        <f t="shared" si="9"/>
        <v>7772265.0539999995</v>
      </c>
      <c r="U255"/>
      <c r="V255"/>
      <c r="W255"/>
      <c r="X255"/>
      <c r="Y255"/>
    </row>
    <row r="256" spans="1:25" ht="15" hidden="1" customHeight="1" x14ac:dyDescent="0.3">
      <c r="A256" s="147"/>
      <c r="B256" s="189"/>
      <c r="C256" s="186"/>
      <c r="D256" s="46" t="s">
        <v>72</v>
      </c>
      <c r="E256" s="45">
        <f>(осн2!I161*осн2!$B$2)*осн2!$D$1+осн2!$A$2+((осн2!I161*осн2!$B$2)*осн2!$D$1+осн2!$A$2)*осн2!$E$2</f>
        <v>15995022.719999999</v>
      </c>
      <c r="F256" s="45">
        <f>(осн2!J161*осн2!$B$2)*осн2!$D$1+осн2!$A$2+((осн2!J161*осн2!$B$2)*осн2!$D$1+осн2!$A$2)*осн2!$E$2</f>
        <v>16634823.912</v>
      </c>
      <c r="G256" s="163"/>
      <c r="H256" s="164"/>
      <c r="I256" s="45">
        <f>(осн2!I161*осн2!$B$2)*осн2!$D$1+осн2!$A$2+((осн2!I161*осн2!$B$2)*осн2!$D$1+осн2!$A$2)*осн2!$E$2</f>
        <v>15995022.719999999</v>
      </c>
      <c r="J256" s="45">
        <f>(осн2!J161*осн2!$B$2)*осн2!$D$1+осн2!$A$2+((осн2!J161*осн2!$B$2)*осн2!$D$1+осн2!$A$2)*осн2!$E$2</f>
        <v>16634823.912</v>
      </c>
      <c r="K256" s="163"/>
      <c r="L256" s="164"/>
      <c r="M256" s="40">
        <f>(осн2!I161*осн2!$B$2)*осн2!$D$1+осн2!$A$2+((осн2!I161*осн2!$B$2)*осн2!$D$1+осн2!$A$2)*осн2!$E$2</f>
        <v>15995022.719999999</v>
      </c>
      <c r="N256" s="40">
        <f>(осн2!J161*осн2!$B$2)*осн2!$D$1+осн2!$A$2+((осн2!J161*осн2!$B$2)*осн2!$D$1+осн2!$A$2)*осн2!$E$2</f>
        <v>16634823.912</v>
      </c>
      <c r="O256" s="45">
        <f>осн2!I161*осн2!$B$2+осн2!$A$2+(осн2!I161*осн2!$B$2+осн2!$A$2)*осн2!$E$2</f>
        <v>7997511.3599999994</v>
      </c>
      <c r="P256" s="45">
        <f>осн2!J161*осн2!$B$2+осн2!$A$2+(осн2!J161*осн2!$B$2+осн2!$A$2)*осн2!$E$2</f>
        <v>8317411.9560000002</v>
      </c>
      <c r="Q256" s="40">
        <f>(осн2!I161*осн2!$B$2)*осн2!$D$1+осн2!$A$2+((осн2!I161*осн2!$B$2)*осн2!$D$1+осн2!$A$2)*осн2!$E$2</f>
        <v>15995022.719999999</v>
      </c>
      <c r="R256" s="40">
        <f>(осн2!J161*осн2!$B$2)*осн2!$D$1+осн2!$A$2+((осн2!J161*осн2!$B$2)*осн2!$D$1+осн2!$A$2)*осн2!$E$2</f>
        <v>16634823.912</v>
      </c>
      <c r="S256" s="40">
        <f t="shared" si="8"/>
        <v>7997511.3599999994</v>
      </c>
      <c r="T256" s="40">
        <f t="shared" si="9"/>
        <v>8317411.9560000002</v>
      </c>
      <c r="U256"/>
      <c r="V256"/>
      <c r="W256"/>
      <c r="X256"/>
      <c r="Y256"/>
    </row>
    <row r="257" spans="1:25" ht="15" hidden="1" customHeight="1" x14ac:dyDescent="0.3">
      <c r="A257" s="147"/>
      <c r="B257" s="189"/>
      <c r="C257" s="186"/>
      <c r="D257" s="46" t="s">
        <v>73</v>
      </c>
      <c r="E257" s="45">
        <f>(осн2!I162*осн2!$B$2)*осн2!$D$1+осн2!$A$2+((осн2!I162*осн2!$B$2)*осн2!$D$1+осн2!$A$2)*осн2!$E$2</f>
        <v>17043376.02</v>
      </c>
      <c r="F257" s="45">
        <f>(осн2!J162*осн2!$B$2)*осн2!$D$1+осн2!$A$2+((осн2!J162*осн2!$B$2)*осн2!$D$1+осн2!$A$2)*осн2!$E$2</f>
        <v>17725111.343999997</v>
      </c>
      <c r="G257" s="163"/>
      <c r="H257" s="164"/>
      <c r="I257" s="45">
        <f>(осн2!I162*осн2!$B$2)*осн2!$D$1+осн2!$A$2+((осн2!I162*осн2!$B$2)*осн2!$D$1+осн2!$A$2)*осн2!$E$2</f>
        <v>17043376.02</v>
      </c>
      <c r="J257" s="45">
        <f>(осн2!J162*осн2!$B$2)*осн2!$D$1+осн2!$A$2+((осн2!J162*осн2!$B$2)*осн2!$D$1+осн2!$A$2)*осн2!$E$2</f>
        <v>17725111.343999997</v>
      </c>
      <c r="K257" s="163"/>
      <c r="L257" s="164"/>
      <c r="M257" s="40">
        <f>(осн2!I162*осн2!$B$2)*осн2!$D$1+осн2!$A$2+((осн2!I162*осн2!$B$2)*осн2!$D$1+осн2!$A$2)*осн2!$E$2</f>
        <v>17043376.02</v>
      </c>
      <c r="N257" s="40">
        <f>(осн2!J162*осн2!$B$2)*осн2!$D$1+осн2!$A$2+((осн2!J162*осн2!$B$2)*осн2!$D$1+осн2!$A$2)*осн2!$E$2</f>
        <v>17725111.343999997</v>
      </c>
      <c r="O257" s="45">
        <f>осн2!I162*осн2!$B$2+осн2!$A$2+(осн2!I162*осн2!$B$2+осн2!$A$2)*осн2!$E$2</f>
        <v>8521688.0099999998</v>
      </c>
      <c r="P257" s="45">
        <f>осн2!J162*осн2!$B$2+осн2!$A$2+(осн2!J162*осн2!$B$2+осн2!$A$2)*осн2!$E$2</f>
        <v>8862555.6719999984</v>
      </c>
      <c r="Q257" s="40">
        <f>(осн2!I162*осн2!$B$2)*осн2!$D$1+осн2!$A$2+((осн2!I162*осн2!$B$2)*осн2!$D$1+осн2!$A$2)*осн2!$E$2</f>
        <v>17043376.02</v>
      </c>
      <c r="R257" s="40">
        <f>(осн2!J162*осн2!$B$2)*осн2!$D$1+осн2!$A$2+((осн2!J162*осн2!$B$2)*осн2!$D$1+осн2!$A$2)*осн2!$E$2</f>
        <v>17725111.343999997</v>
      </c>
      <c r="S257" s="40">
        <f t="shared" si="8"/>
        <v>8521688.0099999998</v>
      </c>
      <c r="T257" s="40">
        <f t="shared" si="9"/>
        <v>8862555.6719999984</v>
      </c>
      <c r="U257"/>
      <c r="V257"/>
      <c r="W257"/>
      <c r="X257"/>
      <c r="Y257"/>
    </row>
    <row r="258" spans="1:25" ht="15" hidden="1" customHeight="1" x14ac:dyDescent="0.3">
      <c r="A258" s="147"/>
      <c r="B258" s="189"/>
      <c r="C258" s="186"/>
      <c r="D258" s="46" t="s">
        <v>74</v>
      </c>
      <c r="E258" s="45">
        <f>(осн2!I163*осн2!$B$2)*осн2!$D$1+осн2!$A$2+((осн2!I163*осн2!$B$2)*осн2!$D$1+осн2!$A$2)*осн2!$E$2</f>
        <v>18091729.32</v>
      </c>
      <c r="F258" s="45">
        <f>(осн2!J163*осн2!$B$2)*осн2!$D$1+осн2!$A$2+((осн2!J163*осн2!$B$2)*осн2!$D$1+осн2!$A$2)*осн2!$E$2</f>
        <v>18815398.776000001</v>
      </c>
      <c r="G258" s="163"/>
      <c r="H258" s="164"/>
      <c r="I258" s="45">
        <f>(осн2!I163*осн2!$B$2)*осн2!$D$1+осн2!$A$2+((осн2!I163*осн2!$B$2)*осн2!$D$1+осн2!$A$2)*осн2!$E$2</f>
        <v>18091729.32</v>
      </c>
      <c r="J258" s="45">
        <f>(осн2!J163*осн2!$B$2)*осн2!$D$1+осн2!$A$2+((осн2!J163*осн2!$B$2)*осн2!$D$1+осн2!$A$2)*осн2!$E$2</f>
        <v>18815398.776000001</v>
      </c>
      <c r="K258" s="163"/>
      <c r="L258" s="164"/>
      <c r="M258" s="40">
        <f>(осн2!I163*осн2!$B$2)*осн2!$D$1+осн2!$A$2+((осн2!I163*осн2!$B$2)*осн2!$D$1+осн2!$A$2)*осн2!$E$2</f>
        <v>18091729.32</v>
      </c>
      <c r="N258" s="40">
        <f>(осн2!J163*осн2!$B$2)*осн2!$D$1+осн2!$A$2+((осн2!J163*осн2!$B$2)*осн2!$D$1+осн2!$A$2)*осн2!$E$2</f>
        <v>18815398.776000001</v>
      </c>
      <c r="O258" s="45">
        <f>осн2!I163*осн2!$B$2+осн2!$A$2+(осн2!I163*осн2!$B$2+осн2!$A$2)*осн2!$E$2</f>
        <v>9045864.6600000001</v>
      </c>
      <c r="P258" s="45">
        <f>осн2!J163*осн2!$B$2+осн2!$A$2+(осн2!J163*осн2!$B$2+осн2!$A$2)*осн2!$E$2</f>
        <v>9407699.3880000003</v>
      </c>
      <c r="Q258" s="40">
        <f>(осн2!I163*осн2!$B$2)*осн2!$D$1+осн2!$A$2+((осн2!I163*осн2!$B$2)*осн2!$D$1+осн2!$A$2)*осн2!$E$2</f>
        <v>18091729.32</v>
      </c>
      <c r="R258" s="40">
        <f>(осн2!J163*осн2!$B$2)*осн2!$D$1+осн2!$A$2+((осн2!J163*осн2!$B$2)*осн2!$D$1+осн2!$A$2)*осн2!$E$2</f>
        <v>18815398.776000001</v>
      </c>
      <c r="S258" s="40">
        <f t="shared" si="8"/>
        <v>9045864.6600000001</v>
      </c>
      <c r="T258" s="40">
        <f t="shared" si="9"/>
        <v>9407699.3880000003</v>
      </c>
      <c r="U258"/>
      <c r="V258"/>
      <c r="W258"/>
      <c r="X258"/>
      <c r="Y258"/>
    </row>
    <row r="259" spans="1:25" ht="15" hidden="1" customHeight="1" x14ac:dyDescent="0.3">
      <c r="A259" s="147"/>
      <c r="B259" s="189"/>
      <c r="C259" s="186"/>
      <c r="D259" s="46" t="s">
        <v>75</v>
      </c>
      <c r="E259" s="45">
        <f>(осн2!I164*осн2!$B$2)*осн2!$D$1+осн2!$A$2+((осн2!I164*осн2!$B$2)*осн2!$D$1+осн2!$A$2)*осн2!$E$2</f>
        <v>20016890.351999998</v>
      </c>
      <c r="F259" s="45">
        <f>(осн2!J164*осн2!$B$2)*осн2!$D$1+осн2!$A$2+((осн2!J164*осн2!$B$2)*осн2!$D$1+осн2!$A$2)*осн2!$E$2</f>
        <v>20817565.427999996</v>
      </c>
      <c r="G259" s="163"/>
      <c r="H259" s="164"/>
      <c r="I259" s="45">
        <f>(осн2!I164*осн2!$B$2)*осн2!$D$1+осн2!$A$2+((осн2!I164*осн2!$B$2)*осн2!$D$1+осн2!$A$2)*осн2!$E$2</f>
        <v>20016890.351999998</v>
      </c>
      <c r="J259" s="45">
        <f>(осн2!J164*осн2!$B$2)*осн2!$D$1+осн2!$A$2+((осн2!J164*осн2!$B$2)*осн2!$D$1+осн2!$A$2)*осн2!$E$2</f>
        <v>20817565.427999996</v>
      </c>
      <c r="K259" s="163"/>
      <c r="L259" s="164"/>
      <c r="M259" s="40">
        <f>(осн2!I164*осн2!$B$2)*осн2!$D$1+осн2!$A$2+((осн2!I164*осн2!$B$2)*осн2!$D$1+осн2!$A$2)*осн2!$E$2</f>
        <v>20016890.351999998</v>
      </c>
      <c r="N259" s="40">
        <f>(осн2!J164*осн2!$B$2)*осн2!$D$1+осн2!$A$2+((осн2!J164*осн2!$B$2)*осн2!$D$1+осн2!$A$2)*осн2!$E$2</f>
        <v>20817565.427999996</v>
      </c>
      <c r="O259" s="45">
        <f>осн2!I164*осн2!$B$2+осн2!$A$2+(осн2!I164*осн2!$B$2+осн2!$A$2)*осн2!$E$2</f>
        <v>10008445.175999999</v>
      </c>
      <c r="P259" s="45">
        <f>осн2!J164*осн2!$B$2+осн2!$A$2+(осн2!J164*осн2!$B$2+осн2!$A$2)*осн2!$E$2</f>
        <v>10408782.713999998</v>
      </c>
      <c r="Q259" s="40">
        <f>(осн2!I164*осн2!$B$2)*осн2!$D$1+осн2!$A$2+((осн2!I164*осн2!$B$2)*осн2!$D$1+осн2!$A$2)*осн2!$E$2</f>
        <v>20016890.351999998</v>
      </c>
      <c r="R259" s="40">
        <f>(осн2!J164*осн2!$B$2)*осн2!$D$1+осн2!$A$2+((осн2!J164*осн2!$B$2)*осн2!$D$1+осн2!$A$2)*осн2!$E$2</f>
        <v>20817565.427999996</v>
      </c>
      <c r="S259" s="40">
        <f t="shared" si="8"/>
        <v>10008445.175999999</v>
      </c>
      <c r="T259" s="40">
        <f t="shared" si="9"/>
        <v>10408782.713999998</v>
      </c>
      <c r="U259"/>
      <c r="V259"/>
      <c r="W259"/>
      <c r="X259"/>
      <c r="Y259"/>
    </row>
    <row r="260" spans="1:25" ht="15" hidden="1" customHeight="1" x14ac:dyDescent="0.3">
      <c r="A260" s="147"/>
      <c r="B260" s="189"/>
      <c r="C260" s="186"/>
      <c r="D260" s="46" t="s">
        <v>76</v>
      </c>
      <c r="E260" s="45">
        <f>(осн2!I165*осн2!$B$2)*осн2!$D$1+осн2!$A$2+((осн2!I165*осн2!$B$2)*осн2!$D$1+осн2!$A$2)*осн2!$E$2</f>
        <v>21100989.864</v>
      </c>
      <c r="F260" s="45">
        <f>(осн2!J165*осн2!$B$2)*осн2!$D$1+осн2!$A$2+((осн2!J165*осн2!$B$2)*осн2!$D$1+осн2!$A$2)*осн2!$E$2</f>
        <v>21945029.231999997</v>
      </c>
      <c r="G260" s="163"/>
      <c r="H260" s="164"/>
      <c r="I260" s="45">
        <f>(осн2!I165*осн2!$B$2)*осн2!$D$1+осн2!$A$2+((осн2!I165*осн2!$B$2)*осн2!$D$1+осн2!$A$2)*осн2!$E$2</f>
        <v>21100989.864</v>
      </c>
      <c r="J260" s="45">
        <f>(осн2!J165*осн2!$B$2)*осн2!$D$1+осн2!$A$2+((осн2!J165*осн2!$B$2)*осн2!$D$1+осн2!$A$2)*осн2!$E$2</f>
        <v>21945029.231999997</v>
      </c>
      <c r="K260" s="163"/>
      <c r="L260" s="164"/>
      <c r="M260" s="40">
        <f>(осн2!I165*осн2!$B$2)*осн2!$D$1+осн2!$A$2+((осн2!I165*осн2!$B$2)*осн2!$D$1+осн2!$A$2)*осн2!$E$2</f>
        <v>21100989.864</v>
      </c>
      <c r="N260" s="40">
        <f>(осн2!J165*осн2!$B$2)*осн2!$D$1+осн2!$A$2+((осн2!J165*осн2!$B$2)*осн2!$D$1+осн2!$A$2)*осн2!$E$2</f>
        <v>21945029.231999997</v>
      </c>
      <c r="O260" s="45">
        <f>осн2!I165*осн2!$B$2+осн2!$A$2+(осн2!I165*осн2!$B$2+осн2!$A$2)*осн2!$E$2</f>
        <v>10550494.932</v>
      </c>
      <c r="P260" s="45">
        <f>осн2!J165*осн2!$B$2+осн2!$A$2+(осн2!J165*осн2!$B$2+осн2!$A$2)*осн2!$E$2</f>
        <v>10972514.615999999</v>
      </c>
      <c r="Q260" s="40">
        <f>(осн2!I165*осн2!$B$2)*осн2!$D$1+осн2!$A$2+((осн2!I165*осн2!$B$2)*осн2!$D$1+осн2!$A$2)*осн2!$E$2</f>
        <v>21100989.864</v>
      </c>
      <c r="R260" s="40">
        <f>(осн2!J165*осн2!$B$2)*осн2!$D$1+осн2!$A$2+((осн2!J165*осн2!$B$2)*осн2!$D$1+осн2!$A$2)*осн2!$E$2</f>
        <v>21945029.231999997</v>
      </c>
      <c r="S260" s="40">
        <f t="shared" ref="S260:S284" si="10">O260</f>
        <v>10550494.932</v>
      </c>
      <c r="T260" s="40">
        <f t="shared" ref="T260:T284" si="11">P260</f>
        <v>10972514.615999999</v>
      </c>
      <c r="U260"/>
      <c r="V260"/>
      <c r="W260"/>
      <c r="X260"/>
      <c r="Y260"/>
    </row>
    <row r="261" spans="1:25" ht="15" hidden="1" customHeight="1" x14ac:dyDescent="0.3">
      <c r="A261" s="147"/>
      <c r="B261" s="189"/>
      <c r="C261" s="186"/>
      <c r="D261" s="46" t="s">
        <v>77</v>
      </c>
      <c r="E261" s="45">
        <f>(осн2!I166*осн2!$B$2)*осн2!$D$1+осн2!$A$2+((осн2!I166*осн2!$B$2)*осн2!$D$1+осн2!$A$2)*осн2!$E$2</f>
        <v>22185090.083999999</v>
      </c>
      <c r="F261" s="45">
        <f>(осн2!J166*осн2!$B$2)*осн2!$D$1+осн2!$A$2+((осн2!J166*осн2!$B$2)*осн2!$D$1+осн2!$A$2)*осн2!$E$2</f>
        <v>23072493.035999998</v>
      </c>
      <c r="G261" s="163"/>
      <c r="H261" s="164"/>
      <c r="I261" s="45">
        <f>(осн2!I166*осн2!$B$2)*осн2!$D$1+осн2!$A$2+((осн2!I166*осн2!$B$2)*осн2!$D$1+осн2!$A$2)*осн2!$E$2</f>
        <v>22185090.083999999</v>
      </c>
      <c r="J261" s="45">
        <f>(осн2!J166*осн2!$B$2)*осн2!$D$1+осн2!$A$2+((осн2!J166*осн2!$B$2)*осн2!$D$1+осн2!$A$2)*осн2!$E$2</f>
        <v>23072493.035999998</v>
      </c>
      <c r="K261" s="163"/>
      <c r="L261" s="164"/>
      <c r="M261" s="40">
        <f>(осн2!I166*осн2!$B$2)*осн2!$D$1+осн2!$A$2+((осн2!I166*осн2!$B$2)*осн2!$D$1+осн2!$A$2)*осн2!$E$2</f>
        <v>22185090.083999999</v>
      </c>
      <c r="N261" s="40">
        <f>(осн2!J166*осн2!$B$2)*осн2!$D$1+осн2!$A$2+((осн2!J166*осн2!$B$2)*осн2!$D$1+осн2!$A$2)*осн2!$E$2</f>
        <v>23072493.035999998</v>
      </c>
      <c r="O261" s="45">
        <f>осн2!I166*осн2!$B$2+осн2!$A$2+(осн2!I166*осн2!$B$2+осн2!$A$2)*осн2!$E$2</f>
        <v>11092545.041999999</v>
      </c>
      <c r="P261" s="45">
        <f>осн2!J166*осн2!$B$2+осн2!$A$2+(осн2!J166*осн2!$B$2+осн2!$A$2)*осн2!$E$2</f>
        <v>11536246.517999999</v>
      </c>
      <c r="Q261" s="40">
        <f>(осн2!I166*осн2!$B$2)*осн2!$D$1+осн2!$A$2+((осн2!I166*осн2!$B$2)*осн2!$D$1+осн2!$A$2)*осн2!$E$2</f>
        <v>22185090.083999999</v>
      </c>
      <c r="R261" s="40">
        <f>(осн2!J166*осн2!$B$2)*осн2!$D$1+осн2!$A$2+((осн2!J166*осн2!$B$2)*осн2!$D$1+осн2!$A$2)*осн2!$E$2</f>
        <v>23072493.035999998</v>
      </c>
      <c r="S261" s="40">
        <f t="shared" si="10"/>
        <v>11092545.041999999</v>
      </c>
      <c r="T261" s="40">
        <f t="shared" si="11"/>
        <v>11536246.517999999</v>
      </c>
      <c r="U261"/>
      <c r="V261"/>
      <c r="W261"/>
      <c r="X261"/>
      <c r="Y261"/>
    </row>
    <row r="262" spans="1:25" ht="15" hidden="1" customHeight="1" x14ac:dyDescent="0.3">
      <c r="A262" s="147"/>
      <c r="B262" s="189"/>
      <c r="C262" s="186"/>
      <c r="D262" s="46" t="s">
        <v>78</v>
      </c>
      <c r="E262" s="45">
        <f>(осн2!I167*осн2!$B$2)*осн2!$D$1+осн2!$A$2+((осн2!I167*осн2!$B$2)*осн2!$D$1+осн2!$A$2)*осн2!$E$2</f>
        <v>23269202.34</v>
      </c>
      <c r="F262" s="45">
        <f>(осн2!J167*осн2!$B$2)*осн2!$D$1+осн2!$A$2+((осн2!J167*осн2!$B$2)*осн2!$D$1+осн2!$A$2)*осн2!$E$2</f>
        <v>24199970.291999999</v>
      </c>
      <c r="G262" s="163"/>
      <c r="H262" s="164"/>
      <c r="I262" s="45">
        <f>(осн2!I167*осн2!$B$2)*осн2!$D$1+осн2!$A$2+((осн2!I167*осн2!$B$2)*осн2!$D$1+осн2!$A$2)*осн2!$E$2</f>
        <v>23269202.34</v>
      </c>
      <c r="J262" s="45">
        <f>(осн2!J167*осн2!$B$2)*осн2!$D$1+осн2!$A$2+((осн2!J167*осн2!$B$2)*осн2!$D$1+осн2!$A$2)*осн2!$E$2</f>
        <v>24199970.291999999</v>
      </c>
      <c r="K262" s="163"/>
      <c r="L262" s="164"/>
      <c r="M262" s="40">
        <f>(осн2!I167*осн2!$B$2)*осн2!$D$1+осн2!$A$2+((осн2!I167*осн2!$B$2)*осн2!$D$1+осн2!$A$2)*осн2!$E$2</f>
        <v>23269202.34</v>
      </c>
      <c r="N262" s="40">
        <f>(осн2!J167*осн2!$B$2)*осн2!$D$1+осн2!$A$2+((осн2!J167*осн2!$B$2)*осн2!$D$1+осн2!$A$2)*осн2!$E$2</f>
        <v>24199970.291999999</v>
      </c>
      <c r="O262" s="45">
        <f>осн2!I167*осн2!$B$2+осн2!$A$2+(осн2!I167*осн2!$B$2+осн2!$A$2)*осн2!$E$2</f>
        <v>11634601.17</v>
      </c>
      <c r="P262" s="45">
        <f>осн2!J167*осн2!$B$2+осн2!$A$2+(осн2!J167*осн2!$B$2+осн2!$A$2)*осн2!$E$2</f>
        <v>12099985.146</v>
      </c>
      <c r="Q262" s="40">
        <f>(осн2!I167*осн2!$B$2)*осн2!$D$1+осн2!$A$2+((осн2!I167*осн2!$B$2)*осн2!$D$1+осн2!$A$2)*осн2!$E$2</f>
        <v>23269202.34</v>
      </c>
      <c r="R262" s="40">
        <f>(осн2!J167*осн2!$B$2)*осн2!$D$1+осн2!$A$2+((осн2!J167*осн2!$B$2)*осн2!$D$1+осн2!$A$2)*осн2!$E$2</f>
        <v>24199970.291999999</v>
      </c>
      <c r="S262" s="40">
        <f t="shared" si="10"/>
        <v>11634601.17</v>
      </c>
      <c r="T262" s="40">
        <f t="shared" si="11"/>
        <v>12099985.146</v>
      </c>
      <c r="U262"/>
      <c r="V262"/>
      <c r="W262"/>
      <c r="X262"/>
      <c r="Y262"/>
    </row>
    <row r="263" spans="1:25" ht="15" hidden="1" customHeight="1" x14ac:dyDescent="0.3">
      <c r="A263" s="147"/>
      <c r="B263" s="189"/>
      <c r="C263" s="186"/>
      <c r="D263" s="117" t="s">
        <v>79</v>
      </c>
      <c r="E263" s="44">
        <f>(осн2!I168*осн2!$B$2)*осн2!$D$1+осн2!$A$2+((осн2!I168*осн2!$B$2)*осн2!$D$1+осн2!$A$2)*осн2!$E$2</f>
        <v>7846065.9119999995</v>
      </c>
      <c r="F263" s="44">
        <f>(осн2!J168*осн2!$B$2)*осн2!$D$1+осн2!$A$2+((осн2!J168*осн2!$B$2)*осн2!$D$1+осн2!$A$2)*осн2!$E$2</f>
        <v>8159908.8599999994</v>
      </c>
      <c r="G263" s="163"/>
      <c r="H263" s="164"/>
      <c r="I263" s="44">
        <f>(осн2!I168*осн2!$B$2)*осн2!$D$1+осн2!$A$2+((осн2!I168*осн2!$B$2)*осн2!$D$1+осн2!$A$2)*осн2!$E$2</f>
        <v>7846065.9119999995</v>
      </c>
      <c r="J263" s="44">
        <f>(осн2!J168*осн2!$B$2)*осн2!$D$1+осн2!$A$2+((осн2!J168*осн2!$B$2)*осн2!$D$1+осн2!$A$2)*осн2!$E$2</f>
        <v>8159908.8599999994</v>
      </c>
      <c r="K263" s="163"/>
      <c r="L263" s="164"/>
      <c r="M263" s="39">
        <f>(осн2!I168*осн2!$B$2)*осн2!$D$1+осн2!$A$2+((осн2!I168*осн2!$B$2)*осн2!$D$1+осн2!$A$2)*осн2!$E$2</f>
        <v>7846065.9119999995</v>
      </c>
      <c r="N263" s="39">
        <f>(осн2!J168*осн2!$B$2)*осн2!$D$1+осн2!$A$2+((осн2!J168*осн2!$B$2)*осн2!$D$1+осн2!$A$2)*осн2!$E$2</f>
        <v>8159908.8599999994</v>
      </c>
      <c r="O263" s="44">
        <f>осн2!I168*осн2!$B$2+осн2!$A$2+(осн2!I168*осн2!$B$2+осн2!$A$2)*осн2!$E$2</f>
        <v>3923032.9559999998</v>
      </c>
      <c r="P263" s="44">
        <f>осн2!J168*осн2!$B$2+осн2!$A$2+(осн2!J168*осн2!$B$2+осн2!$A$2)*осн2!$E$2</f>
        <v>4079954.4299999997</v>
      </c>
      <c r="Q263" s="39">
        <f>(осн2!I168*осн2!$B$2)*осн2!$D$1+осн2!$A$2+((осн2!I168*осн2!$B$2)*осн2!$D$1+осн2!$A$2)*осн2!$E$2</f>
        <v>7846065.9119999995</v>
      </c>
      <c r="R263" s="39">
        <f>(осн2!J168*осн2!$B$2)*осн2!$D$1+осн2!$A$2+((осн2!J168*осн2!$B$2)*осн2!$D$1+осн2!$A$2)*осн2!$E$2</f>
        <v>8159908.8599999994</v>
      </c>
      <c r="S263" s="39">
        <f t="shared" si="10"/>
        <v>3923032.9559999998</v>
      </c>
      <c r="T263" s="39">
        <f t="shared" si="11"/>
        <v>4079954.4299999997</v>
      </c>
      <c r="U263"/>
      <c r="V263"/>
      <c r="W263"/>
      <c r="X263"/>
      <c r="Y263"/>
    </row>
    <row r="264" spans="1:25" ht="15" hidden="1" customHeight="1" x14ac:dyDescent="0.3">
      <c r="A264" s="147"/>
      <c r="B264" s="189"/>
      <c r="C264" s="186"/>
      <c r="D264" s="46" t="s">
        <v>80</v>
      </c>
      <c r="E264" s="45">
        <f>(осн2!I169*осн2!$B$2)*осн2!$D$1+осн2!$A$2+((осн2!I169*осн2!$B$2)*осн2!$D$1+осн2!$A$2)*осн2!$E$2</f>
        <v>8987943.8880000003</v>
      </c>
      <c r="F264" s="45">
        <f>(осн2!J169*осн2!$B$2)*осн2!$D$1+осн2!$A$2+((осн2!J169*осн2!$B$2)*осн2!$D$1+осн2!$A$2)*осн2!$E$2</f>
        <v>9347461.3319999985</v>
      </c>
      <c r="G264" s="163"/>
      <c r="H264" s="164"/>
      <c r="I264" s="45">
        <f>(осн2!I169*осн2!$B$2)*осн2!$D$1+осн2!$A$2+((осн2!I169*осн2!$B$2)*осн2!$D$1+осн2!$A$2)*осн2!$E$2</f>
        <v>8987943.8880000003</v>
      </c>
      <c r="J264" s="45">
        <f>(осн2!J169*осн2!$B$2)*осн2!$D$1+осн2!$A$2+((осн2!J169*осн2!$B$2)*осн2!$D$1+осн2!$A$2)*осн2!$E$2</f>
        <v>9347461.3319999985</v>
      </c>
      <c r="K264" s="163"/>
      <c r="L264" s="164"/>
      <c r="M264" s="40">
        <f>(осн2!I169*осн2!$B$2)*осн2!$D$1+осн2!$A$2+((осн2!I169*осн2!$B$2)*осн2!$D$1+осн2!$A$2)*осн2!$E$2</f>
        <v>8987943.8880000003</v>
      </c>
      <c r="N264" s="40">
        <f>(осн2!J169*осн2!$B$2)*осн2!$D$1+осн2!$A$2+((осн2!J169*осн2!$B$2)*осн2!$D$1+осн2!$A$2)*осн2!$E$2</f>
        <v>9347461.3319999985</v>
      </c>
      <c r="O264" s="45">
        <f>осн2!I169*осн2!$B$2+осн2!$A$2+(осн2!I169*осн2!$B$2+осн2!$A$2)*осн2!$E$2</f>
        <v>4493971.9440000001</v>
      </c>
      <c r="P264" s="45">
        <f>осн2!J169*осн2!$B$2+осн2!$A$2+(осн2!J169*осн2!$B$2+осн2!$A$2)*осн2!$E$2</f>
        <v>4673730.6659999993</v>
      </c>
      <c r="Q264" s="40">
        <f>(осн2!I169*осн2!$B$2)*осн2!$D$1+осн2!$A$2+((осн2!I169*осн2!$B$2)*осн2!$D$1+осн2!$A$2)*осн2!$E$2</f>
        <v>8987943.8880000003</v>
      </c>
      <c r="R264" s="40">
        <f>(осн2!J169*осн2!$B$2)*осн2!$D$1+осн2!$A$2+((осн2!J169*осн2!$B$2)*осн2!$D$1+осн2!$A$2)*осн2!$E$2</f>
        <v>9347461.3319999985</v>
      </c>
      <c r="S264" s="40">
        <f t="shared" si="10"/>
        <v>4493971.9440000001</v>
      </c>
      <c r="T264" s="40">
        <f t="shared" si="11"/>
        <v>4673730.6659999993</v>
      </c>
      <c r="U264"/>
      <c r="V264"/>
      <c r="W264"/>
      <c r="X264"/>
      <c r="Y264"/>
    </row>
    <row r="265" spans="1:25" ht="15" hidden="1" customHeight="1" x14ac:dyDescent="0.3">
      <c r="A265" s="147"/>
      <c r="B265" s="189"/>
      <c r="C265" s="186"/>
      <c r="D265" s="46" t="s">
        <v>81</v>
      </c>
      <c r="E265" s="45">
        <f>(осн2!I170*осн2!$B$2)*осн2!$D$1+осн2!$A$2+((осн2!I170*осн2!$B$2)*осн2!$D$1+осн2!$A$2)*осн2!$E$2</f>
        <v>10384259.363999998</v>
      </c>
      <c r="F265" s="45">
        <f>(осн2!J170*осн2!$B$2)*осн2!$D$1+осн2!$A$2+((осн2!J170*осн2!$B$2)*осн2!$D$1+осн2!$A$2)*осн2!$E$2</f>
        <v>10799629.512</v>
      </c>
      <c r="G265" s="163"/>
      <c r="H265" s="164"/>
      <c r="I265" s="45">
        <f>(осн2!I170*осн2!$B$2)*осн2!$D$1+осн2!$A$2+((осн2!I170*осн2!$B$2)*осн2!$D$1+осн2!$A$2)*осн2!$E$2</f>
        <v>10384259.363999998</v>
      </c>
      <c r="J265" s="45">
        <f>(осн2!J170*осн2!$B$2)*осн2!$D$1+осн2!$A$2+((осн2!J170*осн2!$B$2)*осн2!$D$1+осн2!$A$2)*осн2!$E$2</f>
        <v>10799629.512</v>
      </c>
      <c r="K265" s="163"/>
      <c r="L265" s="164"/>
      <c r="M265" s="40">
        <f>(осн2!I170*осн2!$B$2)*осн2!$D$1+осн2!$A$2+((осн2!I170*осн2!$B$2)*осн2!$D$1+осн2!$A$2)*осн2!$E$2</f>
        <v>10384259.363999998</v>
      </c>
      <c r="N265" s="40">
        <f>(осн2!J170*осн2!$B$2)*осн2!$D$1+осн2!$A$2+((осн2!J170*осн2!$B$2)*осн2!$D$1+осн2!$A$2)*осн2!$E$2</f>
        <v>10799629.512</v>
      </c>
      <c r="O265" s="45">
        <f>осн2!I170*осн2!$B$2+осн2!$A$2+(осн2!I170*осн2!$B$2+осн2!$A$2)*осн2!$E$2</f>
        <v>5192129.6819999991</v>
      </c>
      <c r="P265" s="45">
        <f>осн2!J170*осн2!$B$2+осн2!$A$2+(осн2!J170*осн2!$B$2+осн2!$A$2)*осн2!$E$2</f>
        <v>5399814.7560000001</v>
      </c>
      <c r="Q265" s="40">
        <f>(осн2!I170*осн2!$B$2)*осн2!$D$1+осн2!$A$2+((осн2!I170*осн2!$B$2)*осн2!$D$1+осн2!$A$2)*осн2!$E$2</f>
        <v>10384259.363999998</v>
      </c>
      <c r="R265" s="40">
        <f>(осн2!J170*осн2!$B$2)*осн2!$D$1+осн2!$A$2+((осн2!J170*осн2!$B$2)*осн2!$D$1+осн2!$A$2)*осн2!$E$2</f>
        <v>10799629.512</v>
      </c>
      <c r="S265" s="40">
        <f t="shared" si="10"/>
        <v>5192129.6819999991</v>
      </c>
      <c r="T265" s="40">
        <f t="shared" si="11"/>
        <v>5399814.7560000001</v>
      </c>
      <c r="U265"/>
      <c r="V265"/>
      <c r="W265"/>
      <c r="X265"/>
      <c r="Y265"/>
    </row>
    <row r="266" spans="1:25" ht="15" hidden="1" customHeight="1" x14ac:dyDescent="0.3">
      <c r="A266" s="147"/>
      <c r="B266" s="189"/>
      <c r="C266" s="186"/>
      <c r="D266" s="46" t="s">
        <v>82</v>
      </c>
      <c r="E266" s="45">
        <f>(осн2!I171*осн2!$B$2)*осн2!$D$1+осн2!$A$2+((осн2!I171*осн2!$B$2)*осн2!$D$1+осн2!$A$2)*осн2!$E$2</f>
        <v>11430038.375999998</v>
      </c>
      <c r="F266" s="45">
        <f>(осн2!J171*осн2!$B$2)*осн2!$D$1+осн2!$A$2+((осн2!J171*осн2!$B$2)*осн2!$D$1+осн2!$A$2)*осн2!$E$2</f>
        <v>11887239.995999999</v>
      </c>
      <c r="G266" s="163"/>
      <c r="H266" s="164"/>
      <c r="I266" s="45">
        <f>(осн2!I171*осн2!$B$2)*осн2!$D$1+осн2!$A$2+((осн2!I171*осн2!$B$2)*осн2!$D$1+осн2!$A$2)*осн2!$E$2</f>
        <v>11430038.375999998</v>
      </c>
      <c r="J266" s="45">
        <f>(осн2!J171*осн2!$B$2)*осн2!$D$1+осн2!$A$2+((осн2!J171*осн2!$B$2)*осн2!$D$1+осн2!$A$2)*осн2!$E$2</f>
        <v>11887239.995999999</v>
      </c>
      <c r="K266" s="163"/>
      <c r="L266" s="164"/>
      <c r="M266" s="40">
        <f>(осн2!I171*осн2!$B$2)*осн2!$D$1+осн2!$A$2+((осн2!I171*осн2!$B$2)*осн2!$D$1+осн2!$A$2)*осн2!$E$2</f>
        <v>11430038.375999998</v>
      </c>
      <c r="N266" s="40">
        <f>(осн2!J171*осн2!$B$2)*осн2!$D$1+осн2!$A$2+((осн2!J171*осн2!$B$2)*осн2!$D$1+осн2!$A$2)*осн2!$E$2</f>
        <v>11887239.995999999</v>
      </c>
      <c r="O266" s="45">
        <f>осн2!I171*осн2!$B$2+осн2!$A$2+(осн2!I171*осн2!$B$2+осн2!$A$2)*осн2!$E$2</f>
        <v>5715019.1879999992</v>
      </c>
      <c r="P266" s="45">
        <f>осн2!J171*осн2!$B$2+осн2!$A$2+(осн2!J171*осн2!$B$2+осн2!$A$2)*осн2!$E$2</f>
        <v>5943619.9979999997</v>
      </c>
      <c r="Q266" s="40">
        <f>(осн2!I171*осн2!$B$2)*осн2!$D$1+осн2!$A$2+((осн2!I171*осн2!$B$2)*осн2!$D$1+осн2!$A$2)*осн2!$E$2</f>
        <v>11430038.375999998</v>
      </c>
      <c r="R266" s="40">
        <f>(осн2!J171*осн2!$B$2)*осн2!$D$1+осн2!$A$2+((осн2!J171*осн2!$B$2)*осн2!$D$1+осн2!$A$2)*осн2!$E$2</f>
        <v>11887239.995999999</v>
      </c>
      <c r="S266" s="40">
        <f t="shared" si="10"/>
        <v>5715019.1879999992</v>
      </c>
      <c r="T266" s="40">
        <f t="shared" si="11"/>
        <v>5943619.9979999997</v>
      </c>
      <c r="U266"/>
      <c r="V266"/>
      <c r="W266"/>
      <c r="X266"/>
      <c r="Y266"/>
    </row>
    <row r="267" spans="1:25" ht="15" hidden="1" customHeight="1" x14ac:dyDescent="0.3">
      <c r="A267" s="147"/>
      <c r="B267" s="189"/>
      <c r="C267" s="186"/>
      <c r="D267" s="46" t="s">
        <v>83</v>
      </c>
      <c r="E267" s="45">
        <f>(осн2!I172*осн2!$B$2)*осн2!$D$1+осн2!$A$2+((осн2!I172*осн2!$B$2)*осн2!$D$1+осн2!$A$2)*осн2!$E$2</f>
        <v>11249671.127999999</v>
      </c>
      <c r="F267" s="45">
        <f>(осн2!J172*осн2!$B$2)*осн2!$D$1+осн2!$A$2+((осн2!J172*осн2!$B$2)*осн2!$D$1+осн2!$A$2)*осн2!$E$2</f>
        <v>11699657.52</v>
      </c>
      <c r="G267" s="163"/>
      <c r="H267" s="164"/>
      <c r="I267" s="45">
        <f>(осн2!I172*осн2!$B$2)*осн2!$D$1+осн2!$A$2+((осн2!I172*осн2!$B$2)*осн2!$D$1+осн2!$A$2)*осн2!$E$2</f>
        <v>11249671.127999999</v>
      </c>
      <c r="J267" s="45">
        <f>(осн2!J172*осн2!$B$2)*осн2!$D$1+осн2!$A$2+((осн2!J172*осн2!$B$2)*осн2!$D$1+осн2!$A$2)*осн2!$E$2</f>
        <v>11699657.52</v>
      </c>
      <c r="K267" s="163"/>
      <c r="L267" s="164"/>
      <c r="M267" s="40">
        <f>(осн2!I172*осн2!$B$2)*осн2!$D$1+осн2!$A$2+((осн2!I172*осн2!$B$2)*осн2!$D$1+осн2!$A$2)*осн2!$E$2</f>
        <v>11249671.127999999</v>
      </c>
      <c r="N267" s="40">
        <f>(осн2!J172*осн2!$B$2)*осн2!$D$1+осн2!$A$2+((осн2!J172*осн2!$B$2)*осн2!$D$1+осн2!$A$2)*осн2!$E$2</f>
        <v>11699657.52</v>
      </c>
      <c r="O267" s="45">
        <f>осн2!I172*осн2!$B$2+осн2!$A$2+(осн2!I172*осн2!$B$2+осн2!$A$2)*осн2!$E$2</f>
        <v>5624835.5639999993</v>
      </c>
      <c r="P267" s="45">
        <f>осн2!J172*осн2!$B$2+осн2!$A$2+(осн2!J172*осн2!$B$2+осн2!$A$2)*осн2!$E$2</f>
        <v>5849828.7599999998</v>
      </c>
      <c r="Q267" s="40">
        <f>(осн2!I172*осн2!$B$2)*осн2!$D$1+осн2!$A$2+((осн2!I172*осн2!$B$2)*осн2!$D$1+осн2!$A$2)*осн2!$E$2</f>
        <v>11249671.127999999</v>
      </c>
      <c r="R267" s="40">
        <f>(осн2!J172*осн2!$B$2)*осн2!$D$1+осн2!$A$2+((осн2!J172*осн2!$B$2)*осн2!$D$1+осн2!$A$2)*осн2!$E$2</f>
        <v>11699657.52</v>
      </c>
      <c r="S267" s="40">
        <f t="shared" si="10"/>
        <v>5624835.5639999993</v>
      </c>
      <c r="T267" s="40">
        <f t="shared" si="11"/>
        <v>5849828.7599999998</v>
      </c>
      <c r="U267"/>
      <c r="V267"/>
      <c r="W267"/>
      <c r="X267"/>
      <c r="Y267"/>
    </row>
    <row r="268" spans="1:25" ht="15" hidden="1" customHeight="1" x14ac:dyDescent="0.3">
      <c r="A268" s="147"/>
      <c r="B268" s="189"/>
      <c r="C268" s="186"/>
      <c r="D268" s="46" t="s">
        <v>84</v>
      </c>
      <c r="E268" s="45">
        <f>(осн2!I173*осн2!$B$2)*осн2!$D$1+осн2!$A$2+((осн2!I173*осн2!$B$2)*осн2!$D$1+осн2!$A$2)*осн2!$E$2</f>
        <v>12281576.879999999</v>
      </c>
      <c r="F268" s="45">
        <f>(осн2!J173*осн2!$B$2)*осн2!$D$1+осн2!$A$2+((осн2!J173*осн2!$B$2)*осн2!$D$1+осн2!$A$2)*осн2!$E$2</f>
        <v>12772840.379999999</v>
      </c>
      <c r="G268" s="163"/>
      <c r="H268" s="164"/>
      <c r="I268" s="45">
        <f>(осн2!I173*осн2!$B$2)*осн2!$D$1+осн2!$A$2+((осн2!I173*осн2!$B$2)*осн2!$D$1+осн2!$A$2)*осн2!$E$2</f>
        <v>12281576.879999999</v>
      </c>
      <c r="J268" s="45">
        <f>(осн2!J173*осн2!$B$2)*осн2!$D$1+осн2!$A$2+((осн2!J173*осн2!$B$2)*осн2!$D$1+осн2!$A$2)*осн2!$E$2</f>
        <v>12772840.379999999</v>
      </c>
      <c r="K268" s="163"/>
      <c r="L268" s="164"/>
      <c r="M268" s="40">
        <f>(осн2!I173*осн2!$B$2)*осн2!$D$1+осн2!$A$2+((осн2!I173*осн2!$B$2)*осн2!$D$1+осн2!$A$2)*осн2!$E$2</f>
        <v>12281576.879999999</v>
      </c>
      <c r="N268" s="40">
        <f>(осн2!J173*осн2!$B$2)*осн2!$D$1+осн2!$A$2+((осн2!J173*осн2!$B$2)*осн2!$D$1+осн2!$A$2)*осн2!$E$2</f>
        <v>12772840.379999999</v>
      </c>
      <c r="O268" s="45">
        <f>осн2!I173*осн2!$B$2+осн2!$A$2+(осн2!I173*осн2!$B$2+осн2!$A$2)*осн2!$E$2</f>
        <v>6140788.4399999995</v>
      </c>
      <c r="P268" s="45">
        <f>осн2!J173*осн2!$B$2+осн2!$A$2+(осн2!J173*осн2!$B$2+осн2!$A$2)*осн2!$E$2</f>
        <v>6386420.1899999995</v>
      </c>
      <c r="Q268" s="40">
        <f>(осн2!I173*осн2!$B$2)*осн2!$D$1+осн2!$A$2+((осн2!I173*осн2!$B$2)*осн2!$D$1+осн2!$A$2)*осн2!$E$2</f>
        <v>12281576.879999999</v>
      </c>
      <c r="R268" s="40">
        <f>(осн2!J173*осн2!$B$2)*осн2!$D$1+осн2!$A$2+((осн2!J173*осн2!$B$2)*осн2!$D$1+осн2!$A$2)*осн2!$E$2</f>
        <v>12772840.379999999</v>
      </c>
      <c r="S268" s="40">
        <f t="shared" si="10"/>
        <v>6140788.4399999995</v>
      </c>
      <c r="T268" s="40">
        <f t="shared" si="11"/>
        <v>6386420.1899999995</v>
      </c>
      <c r="U268"/>
      <c r="V268"/>
      <c r="W268"/>
      <c r="X268"/>
      <c r="Y268"/>
    </row>
    <row r="269" spans="1:25" ht="15" hidden="1" customHeight="1" x14ac:dyDescent="0.3">
      <c r="A269" s="147"/>
      <c r="B269" s="189"/>
      <c r="C269" s="186"/>
      <c r="D269" s="117" t="s">
        <v>86</v>
      </c>
      <c r="E269" s="44">
        <f>(осн2!I174*осн2!$B$2)*осн2!$D$1+осн2!$A$2+((осн2!I174*осн2!$B$2)*осн2!$D$1+осн2!$A$2)*осн2!$E$2</f>
        <v>5334438.0360000003</v>
      </c>
      <c r="F269" s="44">
        <f>(осн2!J174*осн2!$B$2)*осн2!$D$1+осн2!$A$2+((осн2!J174*осн2!$B$2)*осн2!$D$1+осн2!$A$2)*осн2!$E$2</f>
        <v>5547815.784</v>
      </c>
      <c r="G269" s="163"/>
      <c r="H269" s="164"/>
      <c r="I269" s="44">
        <f>(осн2!I174*осн2!$B$2)*осн2!$D$1+осн2!$A$2+((осн2!I174*осн2!$B$2)*осн2!$D$1+осн2!$A$2)*осн2!$E$2</f>
        <v>5334438.0360000003</v>
      </c>
      <c r="J269" s="44">
        <f>(осн2!J174*осн2!$B$2)*осн2!$D$1+осн2!$A$2+((осн2!J174*осн2!$B$2)*осн2!$D$1+осн2!$A$2)*осн2!$E$2</f>
        <v>5547815.784</v>
      </c>
      <c r="K269" s="163"/>
      <c r="L269" s="164"/>
      <c r="M269" s="39">
        <f>(осн2!I174*осн2!$B$2)*осн2!$D$1+осн2!$A$2+((осн2!I174*осн2!$B$2)*осн2!$D$1+осн2!$A$2)*осн2!$E$2</f>
        <v>5334438.0360000003</v>
      </c>
      <c r="N269" s="39">
        <f>(осн2!J174*осн2!$B$2)*осн2!$D$1+осн2!$A$2+((осн2!J174*осн2!$B$2)*осн2!$D$1+осн2!$A$2)*осн2!$E$2</f>
        <v>5547815.784</v>
      </c>
      <c r="O269" s="44">
        <f>осн2!I174*осн2!$B$2+осн2!$A$2+(осн2!I174*осн2!$B$2+осн2!$A$2)*осн2!$E$2</f>
        <v>2667219.0180000002</v>
      </c>
      <c r="P269" s="44">
        <f>осн2!J174*осн2!$B$2+осн2!$A$2+(осн2!J174*осн2!$B$2+осн2!$A$2)*осн2!$E$2</f>
        <v>2773907.892</v>
      </c>
      <c r="Q269" s="39">
        <f>(осн2!I174*осн2!$B$2)*осн2!$D$1+осн2!$A$2+((осн2!I174*осн2!$B$2)*осн2!$D$1+осн2!$A$2)*осн2!$E$2</f>
        <v>5334438.0360000003</v>
      </c>
      <c r="R269" s="39">
        <f>(осн2!J174*осн2!$B$2)*осн2!$D$1+осн2!$A$2+((осн2!J174*осн2!$B$2)*осн2!$D$1+осн2!$A$2)*осн2!$E$2</f>
        <v>5547815.784</v>
      </c>
      <c r="S269" s="39">
        <f t="shared" si="10"/>
        <v>2667219.0180000002</v>
      </c>
      <c r="T269" s="39">
        <f t="shared" si="11"/>
        <v>2773907.892</v>
      </c>
      <c r="U269"/>
      <c r="V269"/>
      <c r="W269"/>
      <c r="X269"/>
      <c r="Y269"/>
    </row>
    <row r="270" spans="1:25" ht="15" hidden="1" customHeight="1" x14ac:dyDescent="0.3">
      <c r="A270" s="147"/>
      <c r="B270" s="189"/>
      <c r="C270" s="186"/>
      <c r="D270" s="46" t="s">
        <v>87</v>
      </c>
      <c r="E270" s="45">
        <f>(осн2!I175*осн2!$B$2)*осн2!$D$1+осн2!$A$2+((осн2!I175*осн2!$B$2)*осн2!$D$1+осн2!$A$2)*осн2!$E$2</f>
        <v>6030583.9919999996</v>
      </c>
      <c r="F270" s="45">
        <f>(осн2!J175*осн2!$B$2)*осн2!$D$1+осн2!$A$2+((осн2!J175*осн2!$B$2)*осн2!$D$1+осн2!$A$2)*осн2!$E$2</f>
        <v>6271807.3799999999</v>
      </c>
      <c r="G270" s="163"/>
      <c r="H270" s="164"/>
      <c r="I270" s="45">
        <f>(осн2!I175*осн2!$B$2)*осн2!$D$1+осн2!$A$2+((осн2!I175*осн2!$B$2)*осн2!$D$1+осн2!$A$2)*осн2!$E$2</f>
        <v>6030583.9919999996</v>
      </c>
      <c r="J270" s="45">
        <f>(осн2!J175*осн2!$B$2)*осн2!$D$1+осн2!$A$2+((осн2!J175*осн2!$B$2)*осн2!$D$1+осн2!$A$2)*осн2!$E$2</f>
        <v>6271807.3799999999</v>
      </c>
      <c r="K270" s="163"/>
      <c r="L270" s="164"/>
      <c r="M270" s="40">
        <f>(осн2!I175*осн2!$B$2)*осн2!$D$1+осн2!$A$2+((осн2!I175*осн2!$B$2)*осн2!$D$1+осн2!$A$2)*осн2!$E$2</f>
        <v>6030583.9919999996</v>
      </c>
      <c r="N270" s="40">
        <f>(осн2!J175*осн2!$B$2)*осн2!$D$1+осн2!$A$2+((осн2!J175*осн2!$B$2)*осн2!$D$1+осн2!$A$2)*осн2!$E$2</f>
        <v>6271807.3799999999</v>
      </c>
      <c r="O270" s="45">
        <f>осн2!I175*осн2!$B$2+осн2!$A$2+(осн2!I175*осн2!$B$2+осн2!$A$2)*осн2!$E$2</f>
        <v>3015291.9959999998</v>
      </c>
      <c r="P270" s="45">
        <f>осн2!J175*осн2!$B$2+осн2!$A$2+(осн2!J175*осн2!$B$2+осн2!$A$2)*осн2!$E$2</f>
        <v>3135903.69</v>
      </c>
      <c r="Q270" s="40">
        <f>(осн2!I175*осн2!$B$2)*осн2!$D$1+осн2!$A$2+((осн2!I175*осн2!$B$2)*осн2!$D$1+осн2!$A$2)*осн2!$E$2</f>
        <v>6030583.9919999996</v>
      </c>
      <c r="R270" s="40">
        <f>(осн2!J175*осн2!$B$2)*осн2!$D$1+осн2!$A$2+((осн2!J175*осн2!$B$2)*осн2!$D$1+осн2!$A$2)*осн2!$E$2</f>
        <v>6271807.3799999999</v>
      </c>
      <c r="S270" s="40">
        <f t="shared" si="10"/>
        <v>3015291.9959999998</v>
      </c>
      <c r="T270" s="40">
        <f t="shared" si="11"/>
        <v>3135903.69</v>
      </c>
      <c r="U270"/>
      <c r="V270"/>
      <c r="W270"/>
      <c r="X270"/>
      <c r="Y270"/>
    </row>
    <row r="271" spans="1:25" ht="15" hidden="1" customHeight="1" x14ac:dyDescent="0.3">
      <c r="A271" s="147"/>
      <c r="B271" s="189"/>
      <c r="C271" s="186"/>
      <c r="D271" s="46" t="s">
        <v>88</v>
      </c>
      <c r="E271" s="45">
        <f>(осн2!I176*осн2!$B$2)*осн2!$D$1+осн2!$A$2+((осн2!I176*осн2!$B$2)*осн2!$D$1+осн2!$A$2)*осн2!$E$2</f>
        <v>6590965.284</v>
      </c>
      <c r="F271" s="45">
        <f>(осн2!J176*осн2!$B$2)*осн2!$D$1+осн2!$A$2+((осн2!J176*осн2!$B$2)*осн2!$D$1+осн2!$A$2)*осн2!$E$2</f>
        <v>6854603.9519999996</v>
      </c>
      <c r="G271" s="163"/>
      <c r="H271" s="164"/>
      <c r="I271" s="45">
        <f>(осн2!I176*осн2!$B$2)*осн2!$D$1+осн2!$A$2+((осн2!I176*осн2!$B$2)*осн2!$D$1+осн2!$A$2)*осн2!$E$2</f>
        <v>6590965.284</v>
      </c>
      <c r="J271" s="45">
        <f>(осн2!J176*осн2!$B$2)*осн2!$D$1+осн2!$A$2+((осн2!J176*осн2!$B$2)*осн2!$D$1+осн2!$A$2)*осн2!$E$2</f>
        <v>6854603.9519999996</v>
      </c>
      <c r="K271" s="163"/>
      <c r="L271" s="164"/>
      <c r="M271" s="40">
        <f>(осн2!I176*осн2!$B$2)*осн2!$D$1+осн2!$A$2+((осн2!I176*осн2!$B$2)*осн2!$D$1+осн2!$A$2)*осн2!$E$2</f>
        <v>6590965.284</v>
      </c>
      <c r="N271" s="40">
        <f>(осн2!J176*осн2!$B$2)*осн2!$D$1+осн2!$A$2+((осн2!J176*осн2!$B$2)*осн2!$D$1+осн2!$A$2)*осн2!$E$2</f>
        <v>6854603.9519999996</v>
      </c>
      <c r="O271" s="45">
        <f>осн2!I176*осн2!$B$2+осн2!$A$2+(осн2!I176*осн2!$B$2+осн2!$A$2)*осн2!$E$2</f>
        <v>3295482.642</v>
      </c>
      <c r="P271" s="45">
        <f>осн2!J176*осн2!$B$2+осн2!$A$2+(осн2!J176*осн2!$B$2+осн2!$A$2)*осн2!$E$2</f>
        <v>3427301.9759999998</v>
      </c>
      <c r="Q271" s="40">
        <f>(осн2!I176*осн2!$B$2)*осн2!$D$1+осн2!$A$2+((осн2!I176*осн2!$B$2)*осн2!$D$1+осн2!$A$2)*осн2!$E$2</f>
        <v>6590965.284</v>
      </c>
      <c r="R271" s="40">
        <f>(осн2!J176*осн2!$B$2)*осн2!$D$1+осн2!$A$2+((осн2!J176*осн2!$B$2)*осн2!$D$1+осн2!$A$2)*осн2!$E$2</f>
        <v>6854603.9519999996</v>
      </c>
      <c r="S271" s="40">
        <f t="shared" si="10"/>
        <v>3295482.642</v>
      </c>
      <c r="T271" s="40">
        <f t="shared" si="11"/>
        <v>3427301.9759999998</v>
      </c>
      <c r="U271"/>
      <c r="V271"/>
      <c r="W271"/>
      <c r="X271"/>
      <c r="Y271"/>
    </row>
    <row r="272" spans="1:25" ht="15" hidden="1" customHeight="1" x14ac:dyDescent="0.3">
      <c r="A272" s="147"/>
      <c r="B272" s="189"/>
      <c r="C272" s="186"/>
      <c r="D272" s="46" t="s">
        <v>89</v>
      </c>
      <c r="E272" s="45">
        <f>(осн2!I177*осн2!$B$2)*осн2!$D$1+осн2!$A$2+((осн2!I177*осн2!$B$2)*осн2!$D$1+осн2!$A$2)*осн2!$E$2</f>
        <v>7847489.7000000002</v>
      </c>
      <c r="F272" s="45">
        <f>(осн2!J177*осн2!$B$2)*осн2!$D$1+осн2!$A$2+((осн2!J177*осн2!$B$2)*осн2!$D$1+осн2!$A$2)*осн2!$E$2</f>
        <v>8161389.2879999997</v>
      </c>
      <c r="G272" s="163"/>
      <c r="H272" s="164"/>
      <c r="I272" s="45">
        <f>(осн2!I177*осн2!$B$2)*осн2!$D$1+осн2!$A$2+((осн2!I177*осн2!$B$2)*осн2!$D$1+осн2!$A$2)*осн2!$E$2</f>
        <v>7847489.7000000002</v>
      </c>
      <c r="J272" s="45">
        <f>(осн2!J177*осн2!$B$2)*осн2!$D$1+осн2!$A$2+((осн2!J177*осн2!$B$2)*осн2!$D$1+осн2!$A$2)*осн2!$E$2</f>
        <v>8161389.2879999997</v>
      </c>
      <c r="K272" s="163"/>
      <c r="L272" s="164"/>
      <c r="M272" s="40">
        <f>(осн2!I177*осн2!$B$2)*осн2!$D$1+осн2!$A$2+((осн2!I177*осн2!$B$2)*осн2!$D$1+осн2!$A$2)*осн2!$E$2</f>
        <v>7847489.7000000002</v>
      </c>
      <c r="N272" s="40">
        <f>(осн2!J177*осн2!$B$2)*осн2!$D$1+осн2!$A$2+((осн2!J177*осн2!$B$2)*осн2!$D$1+осн2!$A$2)*осн2!$E$2</f>
        <v>8161389.2879999997</v>
      </c>
      <c r="O272" s="45">
        <f>осн2!I177*осн2!$B$2+осн2!$A$2+(осн2!I177*осн2!$B$2+осн2!$A$2)*осн2!$E$2</f>
        <v>3923744.85</v>
      </c>
      <c r="P272" s="45">
        <f>осн2!J177*осн2!$B$2+осн2!$A$2+(осн2!J177*осн2!$B$2+осн2!$A$2)*осн2!$E$2</f>
        <v>4080694.6439999999</v>
      </c>
      <c r="Q272" s="40">
        <f>(осн2!I177*осн2!$B$2)*осн2!$D$1+осн2!$A$2+((осн2!I177*осн2!$B$2)*осн2!$D$1+осн2!$A$2)*осн2!$E$2</f>
        <v>7847489.7000000002</v>
      </c>
      <c r="R272" s="40">
        <f>(осн2!J177*осн2!$B$2)*осн2!$D$1+осн2!$A$2+((осн2!J177*осн2!$B$2)*осн2!$D$1+осн2!$A$2)*осн2!$E$2</f>
        <v>8161389.2879999997</v>
      </c>
      <c r="S272" s="40">
        <f t="shared" si="10"/>
        <v>3923744.85</v>
      </c>
      <c r="T272" s="40">
        <f t="shared" si="11"/>
        <v>4080694.6439999999</v>
      </c>
      <c r="U272"/>
      <c r="V272"/>
      <c r="W272"/>
      <c r="X272"/>
      <c r="Y272"/>
    </row>
    <row r="273" spans="1:25" ht="15" hidden="1" customHeight="1" x14ac:dyDescent="0.3">
      <c r="A273" s="147"/>
      <c r="B273" s="189"/>
      <c r="C273" s="186"/>
      <c r="D273" s="46" t="s">
        <v>90</v>
      </c>
      <c r="E273" s="45">
        <f>(осн2!I178*осн2!$B$2)*осн2!$D$1+осн2!$A$2+((осн2!I178*осн2!$B$2)*осн2!$D$1+осн2!$A$2)*осн2!$E$2</f>
        <v>9104016.2400000002</v>
      </c>
      <c r="F273" s="45">
        <f>(осн2!J178*осн2!$B$2)*осн2!$D$1+осн2!$A$2+((осн2!J178*осн2!$B$2)*осн2!$D$1+осн2!$A$2)*осн2!$E$2</f>
        <v>9468176.7479999997</v>
      </c>
      <c r="G273" s="163"/>
      <c r="H273" s="164"/>
      <c r="I273" s="45">
        <f>(осн2!I178*осн2!$B$2)*осн2!$D$1+осн2!$A$2+((осн2!I178*осн2!$B$2)*осн2!$D$1+осн2!$A$2)*осн2!$E$2</f>
        <v>9104016.2400000002</v>
      </c>
      <c r="J273" s="45">
        <f>(осн2!J178*осн2!$B$2)*осн2!$D$1+осн2!$A$2+((осн2!J178*осн2!$B$2)*осн2!$D$1+осн2!$A$2)*осн2!$E$2</f>
        <v>9468176.7479999997</v>
      </c>
      <c r="K273" s="163"/>
      <c r="L273" s="164"/>
      <c r="M273" s="40">
        <f>(осн2!I178*осн2!$B$2)*осн2!$D$1+осн2!$A$2+((осн2!I178*осн2!$B$2)*осн2!$D$1+осн2!$A$2)*осн2!$E$2</f>
        <v>9104016.2400000002</v>
      </c>
      <c r="N273" s="40">
        <f>(осн2!J178*осн2!$B$2)*осн2!$D$1+осн2!$A$2+((осн2!J178*осн2!$B$2)*осн2!$D$1+осн2!$A$2)*осн2!$E$2</f>
        <v>9468176.7479999997</v>
      </c>
      <c r="O273" s="45">
        <f>осн2!I178*осн2!$B$2+осн2!$A$2+(осн2!I178*осн2!$B$2+осн2!$A$2)*осн2!$E$2</f>
        <v>4552008.12</v>
      </c>
      <c r="P273" s="45">
        <f>осн2!J178*осн2!$B$2+осн2!$A$2+(осн2!J178*осн2!$B$2+осн2!$A$2)*осн2!$E$2</f>
        <v>4734088.3739999998</v>
      </c>
      <c r="Q273" s="40">
        <f>(осн2!I178*осн2!$B$2)*осн2!$D$1+осн2!$A$2+((осн2!I178*осн2!$B$2)*осн2!$D$1+осн2!$A$2)*осн2!$E$2</f>
        <v>9104016.2400000002</v>
      </c>
      <c r="R273" s="40">
        <f>(осн2!J178*осн2!$B$2)*осн2!$D$1+осн2!$A$2+((осн2!J178*осн2!$B$2)*осн2!$D$1+осн2!$A$2)*осн2!$E$2</f>
        <v>9468176.7479999997</v>
      </c>
      <c r="S273" s="40">
        <f t="shared" si="10"/>
        <v>4552008.12</v>
      </c>
      <c r="T273" s="40">
        <f t="shared" si="11"/>
        <v>4734088.3739999998</v>
      </c>
      <c r="U273"/>
      <c r="V273"/>
      <c r="W273"/>
      <c r="X273"/>
      <c r="Y273"/>
    </row>
    <row r="274" spans="1:25" ht="15" hidden="1" customHeight="1" x14ac:dyDescent="0.3">
      <c r="A274" s="147"/>
      <c r="B274" s="189"/>
      <c r="C274" s="186"/>
      <c r="D274" s="46" t="s">
        <v>91</v>
      </c>
      <c r="E274" s="45">
        <f>(осн2!I179*осн2!$B$2)*осн2!$D$1+осн2!$A$2+((осн2!I179*осн2!$B$2)*осн2!$D$1+осн2!$A$2)*осн2!$E$2</f>
        <v>9678029.3640000001</v>
      </c>
      <c r="F274" s="45">
        <f>(осн2!J179*осн2!$B$2)*осн2!$D$1+осн2!$A$2+((осн2!J179*осн2!$B$2)*осн2!$D$1+осн2!$A$2)*осн2!$E$2</f>
        <v>10065150.312000001</v>
      </c>
      <c r="G274" s="163"/>
      <c r="H274" s="164"/>
      <c r="I274" s="45">
        <f>(осн2!I179*осн2!$B$2)*осн2!$D$1+осн2!$A$2+((осн2!I179*осн2!$B$2)*осн2!$D$1+осн2!$A$2)*осн2!$E$2</f>
        <v>9678029.3640000001</v>
      </c>
      <c r="J274" s="45">
        <f>(осн2!J179*осн2!$B$2)*осн2!$D$1+осн2!$A$2+((осн2!J179*осн2!$B$2)*осн2!$D$1+осн2!$A$2)*осн2!$E$2</f>
        <v>10065150.312000001</v>
      </c>
      <c r="K274" s="163"/>
      <c r="L274" s="164"/>
      <c r="M274" s="40">
        <f>(осн2!I179*осн2!$B$2)*осн2!$D$1+осн2!$A$2+((осн2!I179*осн2!$B$2)*осн2!$D$1+осн2!$A$2)*осн2!$E$2</f>
        <v>9678029.3640000001</v>
      </c>
      <c r="N274" s="40">
        <f>(осн2!J179*осн2!$B$2)*осн2!$D$1+осн2!$A$2+((осн2!J179*осн2!$B$2)*осн2!$D$1+осн2!$A$2)*осн2!$E$2</f>
        <v>10065150.312000001</v>
      </c>
      <c r="O274" s="45">
        <f>осн2!I179*осн2!$B$2+осн2!$A$2+(осн2!I179*осн2!$B$2+осн2!$A$2)*осн2!$E$2</f>
        <v>4839014.682</v>
      </c>
      <c r="P274" s="45">
        <f>осн2!J179*осн2!$B$2+осн2!$A$2+(осн2!J179*осн2!$B$2+осн2!$A$2)*осн2!$E$2</f>
        <v>5032575.1560000004</v>
      </c>
      <c r="Q274" s="40">
        <f>(осн2!I179*осн2!$B$2)*осн2!$D$1+осн2!$A$2+((осн2!I179*осн2!$B$2)*осн2!$D$1+осн2!$A$2)*осн2!$E$2</f>
        <v>9678029.3640000001</v>
      </c>
      <c r="R274" s="40">
        <f>(осн2!J179*осн2!$B$2)*осн2!$D$1+осн2!$A$2+((осн2!J179*осн2!$B$2)*осн2!$D$1+осн2!$A$2)*осн2!$E$2</f>
        <v>10065150.312000001</v>
      </c>
      <c r="S274" s="40">
        <f t="shared" si="10"/>
        <v>4839014.682</v>
      </c>
      <c r="T274" s="40">
        <f t="shared" si="11"/>
        <v>5032575.1560000004</v>
      </c>
      <c r="U274"/>
      <c r="V274"/>
      <c r="W274"/>
      <c r="X274"/>
      <c r="Y274"/>
    </row>
    <row r="275" spans="1:25" ht="15" hidden="1" customHeight="1" x14ac:dyDescent="0.3">
      <c r="A275" s="147"/>
      <c r="B275" s="189"/>
      <c r="C275" s="186"/>
      <c r="D275" s="46" t="s">
        <v>85</v>
      </c>
      <c r="E275" s="45">
        <f>(осн2!I180*осн2!$B$2)*осн2!$D$1+осн2!$A$2+((осн2!I180*осн2!$B$2)*осн2!$D$1+осн2!$A$2)*осн2!$E$2</f>
        <v>10822236.66</v>
      </c>
      <c r="F275" s="45">
        <f>(осн2!J180*осн2!$B$2)*осн2!$D$1+осн2!$A$2+((осн2!J180*осн2!$B$2)*осн2!$D$1+осн2!$A$2)*осн2!$E$2</f>
        <v>11255126.267999999</v>
      </c>
      <c r="G275" s="163"/>
      <c r="H275" s="164"/>
      <c r="I275" s="45">
        <f>(осн2!I180*осн2!$B$2)*осн2!$D$1+осн2!$A$2+((осн2!I180*осн2!$B$2)*осн2!$D$1+осн2!$A$2)*осн2!$E$2</f>
        <v>10822236.66</v>
      </c>
      <c r="J275" s="45">
        <f>(осн2!J180*осн2!$B$2)*осн2!$D$1+осн2!$A$2+((осн2!J180*осн2!$B$2)*осн2!$D$1+осн2!$A$2)*осн2!$E$2</f>
        <v>11255126.267999999</v>
      </c>
      <c r="K275" s="163"/>
      <c r="L275" s="164"/>
      <c r="M275" s="40">
        <f>(осн2!I180*осн2!$B$2)*осн2!$D$1+осн2!$A$2+((осн2!I180*осн2!$B$2)*осн2!$D$1+осн2!$A$2)*осн2!$E$2</f>
        <v>10822236.66</v>
      </c>
      <c r="N275" s="40">
        <f>(осн2!J180*осн2!$B$2)*осн2!$D$1+осн2!$A$2+((осн2!J180*осн2!$B$2)*осн2!$D$1+осн2!$A$2)*осн2!$E$2</f>
        <v>11255126.267999999</v>
      </c>
      <c r="O275" s="45">
        <f>осн2!I180*осн2!$B$2+осн2!$A$2+(осн2!I180*осн2!$B$2+осн2!$A$2)*осн2!$E$2</f>
        <v>5411118.3300000001</v>
      </c>
      <c r="P275" s="45">
        <f>осн2!J180*осн2!$B$2+осн2!$A$2+(осн2!J180*осн2!$B$2+осн2!$A$2)*осн2!$E$2</f>
        <v>5627563.1339999996</v>
      </c>
      <c r="Q275" s="40">
        <f>(осн2!I180*осн2!$B$2)*осн2!$D$1+осн2!$A$2+((осн2!I180*осн2!$B$2)*осн2!$D$1+осн2!$A$2)*осн2!$E$2</f>
        <v>10822236.66</v>
      </c>
      <c r="R275" s="40">
        <f>(осн2!J180*осн2!$B$2)*осн2!$D$1+осн2!$A$2+((осн2!J180*осн2!$B$2)*осн2!$D$1+осн2!$A$2)*осн2!$E$2</f>
        <v>11255126.267999999</v>
      </c>
      <c r="S275" s="40">
        <f t="shared" si="10"/>
        <v>5411118.3300000001</v>
      </c>
      <c r="T275" s="40">
        <f t="shared" si="11"/>
        <v>5627563.1339999996</v>
      </c>
      <c r="U275"/>
      <c r="V275"/>
      <c r="W275"/>
      <c r="X275"/>
      <c r="Y275"/>
    </row>
    <row r="276" spans="1:25" ht="15" hidden="1" customHeight="1" x14ac:dyDescent="0.3">
      <c r="A276" s="147"/>
      <c r="B276" s="189"/>
      <c r="C276" s="186"/>
      <c r="D276" s="46" t="s">
        <v>92</v>
      </c>
      <c r="E276" s="45">
        <f>(осн2!I181*осн2!$B$2)*осн2!$D$1+осн2!$A$2+((осн2!I181*осн2!$B$2)*осн2!$D$1+осн2!$A$2)*осн2!$E$2</f>
        <v>11966453.867999999</v>
      </c>
      <c r="F276" s="45">
        <f>(осн2!J181*осн2!$B$2)*осн2!$D$1+осн2!$A$2+((осн2!J181*осн2!$B$2)*осн2!$D$1+осн2!$A$2)*осн2!$E$2</f>
        <v>12445111.427999999</v>
      </c>
      <c r="G276" s="163"/>
      <c r="H276" s="164"/>
      <c r="I276" s="45">
        <f>(осн2!I181*осн2!$B$2)*осн2!$D$1+осн2!$A$2+((осн2!I181*осн2!$B$2)*осн2!$D$1+осн2!$A$2)*осн2!$E$2</f>
        <v>11966453.867999999</v>
      </c>
      <c r="J276" s="45">
        <f>(осн2!J181*осн2!$B$2)*осн2!$D$1+осн2!$A$2+((осн2!J181*осн2!$B$2)*осн2!$D$1+осн2!$A$2)*осн2!$E$2</f>
        <v>12445111.427999999</v>
      </c>
      <c r="K276" s="163"/>
      <c r="L276" s="164"/>
      <c r="M276" s="40">
        <f>(осн2!I181*осн2!$B$2)*осн2!$D$1+осн2!$A$2+((осн2!I181*осн2!$B$2)*осн2!$D$1+осн2!$A$2)*осн2!$E$2</f>
        <v>11966453.867999999</v>
      </c>
      <c r="N276" s="40">
        <f>(осн2!J181*осн2!$B$2)*осн2!$D$1+осн2!$A$2+((осн2!J181*осн2!$B$2)*осн2!$D$1+осн2!$A$2)*осн2!$E$2</f>
        <v>12445111.427999999</v>
      </c>
      <c r="O276" s="45">
        <f>осн2!I181*осн2!$B$2+осн2!$A$2+(осн2!I181*осн2!$B$2+осн2!$A$2)*осн2!$E$2</f>
        <v>5983226.9339999994</v>
      </c>
      <c r="P276" s="45">
        <f>осн2!J181*осн2!$B$2+осн2!$A$2+(осн2!J181*осн2!$B$2+осн2!$A$2)*осн2!$E$2</f>
        <v>6222555.7139999997</v>
      </c>
      <c r="Q276" s="40">
        <f>(осн2!I181*осн2!$B$2)*осн2!$D$1+осн2!$A$2+((осн2!I181*осн2!$B$2)*осн2!$D$1+осн2!$A$2)*осн2!$E$2</f>
        <v>11966453.867999999</v>
      </c>
      <c r="R276" s="40">
        <f>(осн2!J181*осн2!$B$2)*осн2!$D$1+осн2!$A$2+((осн2!J181*осн2!$B$2)*осн2!$D$1+осн2!$A$2)*осн2!$E$2</f>
        <v>12445111.427999999</v>
      </c>
      <c r="S276" s="40">
        <f t="shared" si="10"/>
        <v>5983226.9339999994</v>
      </c>
      <c r="T276" s="40">
        <f t="shared" si="11"/>
        <v>6222555.7139999997</v>
      </c>
      <c r="U276"/>
      <c r="V276"/>
      <c r="W276"/>
      <c r="X276"/>
      <c r="Y276"/>
    </row>
    <row r="277" spans="1:25" ht="15" hidden="1" customHeight="1" x14ac:dyDescent="0.3">
      <c r="A277" s="147"/>
      <c r="B277" s="189"/>
      <c r="C277" s="186"/>
      <c r="D277" s="46" t="s">
        <v>93</v>
      </c>
      <c r="E277" s="45">
        <f>(осн2!I182*осн2!$B$2)*осн2!$D$1+осн2!$A$2+((осн2!I182*осн2!$B$2)*осн2!$D$1+осн2!$A$2)*осн2!$E$2</f>
        <v>13110661.163999999</v>
      </c>
      <c r="F277" s="45">
        <f>(осн2!J182*осн2!$B$2)*осн2!$D$1+осн2!$A$2+((осн2!J182*осн2!$B$2)*осн2!$D$1+осн2!$A$2)*осн2!$E$2</f>
        <v>13635087.384</v>
      </c>
      <c r="G277" s="163"/>
      <c r="H277" s="164"/>
      <c r="I277" s="45">
        <f>(осн2!I182*осн2!$B$2)*осн2!$D$1+осн2!$A$2+((осн2!I182*осн2!$B$2)*осн2!$D$1+осн2!$A$2)*осн2!$E$2</f>
        <v>13110661.163999999</v>
      </c>
      <c r="J277" s="45">
        <f>(осн2!J182*осн2!$B$2)*осн2!$D$1+осн2!$A$2+((осн2!J182*осн2!$B$2)*осн2!$D$1+осн2!$A$2)*осн2!$E$2</f>
        <v>13635087.384</v>
      </c>
      <c r="K277" s="163"/>
      <c r="L277" s="164"/>
      <c r="M277" s="40">
        <f>(осн2!I182*осн2!$B$2)*осн2!$D$1+осн2!$A$2+((осн2!I182*осн2!$B$2)*осн2!$D$1+осн2!$A$2)*осн2!$E$2</f>
        <v>13110661.163999999</v>
      </c>
      <c r="N277" s="40">
        <f>(осн2!J182*осн2!$B$2)*осн2!$D$1+осн2!$A$2+((осн2!J182*осн2!$B$2)*осн2!$D$1+осн2!$A$2)*осн2!$E$2</f>
        <v>13635087.384</v>
      </c>
      <c r="O277" s="45">
        <f>осн2!I182*осн2!$B$2+осн2!$A$2+(осн2!I182*осн2!$B$2+осн2!$A$2)*осн2!$E$2</f>
        <v>6555330.5819999995</v>
      </c>
      <c r="P277" s="45">
        <f>осн2!J182*осн2!$B$2+осн2!$A$2+(осн2!J182*осн2!$B$2+осн2!$A$2)*осн2!$E$2</f>
        <v>6817543.6919999998</v>
      </c>
      <c r="Q277" s="40">
        <f>(осн2!I182*осн2!$B$2)*осн2!$D$1+осн2!$A$2+((осн2!I182*осн2!$B$2)*осн2!$D$1+осн2!$A$2)*осн2!$E$2</f>
        <v>13110661.163999999</v>
      </c>
      <c r="R277" s="40">
        <f>(осн2!J182*осн2!$B$2)*осн2!$D$1+осн2!$A$2+((осн2!J182*осн2!$B$2)*осн2!$D$1+осн2!$A$2)*осн2!$E$2</f>
        <v>13635087.384</v>
      </c>
      <c r="S277" s="40">
        <f t="shared" si="10"/>
        <v>6555330.5819999995</v>
      </c>
      <c r="T277" s="40">
        <f t="shared" si="11"/>
        <v>6817543.6919999998</v>
      </c>
      <c r="U277"/>
      <c r="V277"/>
      <c r="W277"/>
      <c r="X277"/>
      <c r="Y277"/>
    </row>
    <row r="278" spans="1:25" ht="15" hidden="1" customHeight="1" x14ac:dyDescent="0.3">
      <c r="A278" s="147"/>
      <c r="B278" s="189"/>
      <c r="C278" s="186"/>
      <c r="D278" s="46" t="s">
        <v>94</v>
      </c>
      <c r="E278" s="45">
        <f>(осн2!I183*осн2!$B$2)*осн2!$D$1+осн2!$A$2+((осн2!I183*осн2!$B$2)*осн2!$D$1+осн2!$A$2)*осн2!$E$2</f>
        <v>14498445.947999999</v>
      </c>
      <c r="F278" s="45">
        <f>(осн2!J183*осн2!$B$2)*осн2!$D$1+осн2!$A$2+((осн2!J183*осн2!$B$2)*осн2!$D$1+осн2!$A$2)*осн2!$E$2</f>
        <v>15078384.323999999</v>
      </c>
      <c r="G278" s="163"/>
      <c r="H278" s="164"/>
      <c r="I278" s="45">
        <f>(осн2!I183*осн2!$B$2)*осн2!$D$1+осн2!$A$2+((осн2!I183*осн2!$B$2)*осн2!$D$1+осн2!$A$2)*осн2!$E$2</f>
        <v>14498445.947999999</v>
      </c>
      <c r="J278" s="45">
        <f>(осн2!J183*осн2!$B$2)*осн2!$D$1+осн2!$A$2+((осн2!J183*осн2!$B$2)*осн2!$D$1+осн2!$A$2)*осн2!$E$2</f>
        <v>15078384.323999999</v>
      </c>
      <c r="K278" s="163"/>
      <c r="L278" s="164"/>
      <c r="M278" s="40">
        <f>(осн2!I183*осн2!$B$2)*осн2!$D$1+осн2!$A$2+((осн2!I183*осн2!$B$2)*осн2!$D$1+осн2!$A$2)*осн2!$E$2</f>
        <v>14498445.947999999</v>
      </c>
      <c r="N278" s="40">
        <f>(осн2!J183*осн2!$B$2)*осн2!$D$1+осн2!$A$2+((осн2!J183*осн2!$B$2)*осн2!$D$1+осн2!$A$2)*осн2!$E$2</f>
        <v>15078384.323999999</v>
      </c>
      <c r="O278" s="45">
        <f>осн2!I183*осн2!$B$2+осн2!$A$2+(осн2!I183*осн2!$B$2+осн2!$A$2)*осн2!$E$2</f>
        <v>7249222.9739999995</v>
      </c>
      <c r="P278" s="45">
        <f>осн2!J183*осн2!$B$2+осн2!$A$2+(осн2!J183*осн2!$B$2+осн2!$A$2)*осн2!$E$2</f>
        <v>7539192.1619999995</v>
      </c>
      <c r="Q278" s="40">
        <f>(осн2!I183*осн2!$B$2)*осн2!$D$1+осн2!$A$2+((осн2!I183*осн2!$B$2)*осн2!$D$1+осн2!$A$2)*осн2!$E$2</f>
        <v>14498445.947999999</v>
      </c>
      <c r="R278" s="40">
        <f>(осн2!J183*осн2!$B$2)*осн2!$D$1+осн2!$A$2+((осн2!J183*осн2!$B$2)*осн2!$D$1+осн2!$A$2)*осн2!$E$2</f>
        <v>15078384.323999999</v>
      </c>
      <c r="S278" s="40">
        <f t="shared" si="10"/>
        <v>7249222.9739999995</v>
      </c>
      <c r="T278" s="40">
        <f t="shared" si="11"/>
        <v>7539192.1619999995</v>
      </c>
      <c r="U278"/>
      <c r="V278"/>
      <c r="W278"/>
      <c r="X278"/>
      <c r="Y278"/>
    </row>
    <row r="279" spans="1:25" ht="15" hidden="1" customHeight="1" x14ac:dyDescent="0.3">
      <c r="A279" s="147"/>
      <c r="B279" s="189"/>
      <c r="C279" s="186"/>
      <c r="D279" s="117" t="s">
        <v>95</v>
      </c>
      <c r="E279" s="44">
        <f>(осн2!I184*осн2!$B$2)*осн2!$D$1+осн2!$A$2+((осн2!I184*осн2!$B$2)*осн2!$D$1+осн2!$A$2)*осн2!$E$2</f>
        <v>3537408.7199999997</v>
      </c>
      <c r="F279" s="44">
        <f>(осн2!J184*осн2!$B$2)*осн2!$D$1+осн2!$A$2+((осн2!J184*осн2!$B$2)*осн2!$D$1+осн2!$A$2)*осн2!$E$2</f>
        <v>3678905.352</v>
      </c>
      <c r="G279" s="163"/>
      <c r="H279" s="164"/>
      <c r="I279" s="44">
        <f>(осн2!I184*осн2!$B$2)*осн2!$D$1+осн2!$A$2+((осн2!I184*осн2!$B$2)*осн2!$D$1+осн2!$A$2)*осн2!$E$2</f>
        <v>3537408.7199999997</v>
      </c>
      <c r="J279" s="44">
        <f>(осн2!J184*осн2!$B$2)*осн2!$D$1+осн2!$A$2+((осн2!J184*осн2!$B$2)*осн2!$D$1+осн2!$A$2)*осн2!$E$2</f>
        <v>3678905.352</v>
      </c>
      <c r="K279" s="163"/>
      <c r="L279" s="164"/>
      <c r="M279" s="39">
        <f>(осн2!I184*осн2!$B$2)*осн2!$D$1+осн2!$A$2+((осн2!I184*осн2!$B$2)*осн2!$D$1+осн2!$A$2)*осн2!$E$2</f>
        <v>3537408.7199999997</v>
      </c>
      <c r="N279" s="39">
        <f>(осн2!J184*осн2!$B$2)*осн2!$D$1+осн2!$A$2+((осн2!J184*осн2!$B$2)*осн2!$D$1+осн2!$A$2)*осн2!$E$2</f>
        <v>3678905.352</v>
      </c>
      <c r="O279" s="44">
        <f>осн2!I184*осн2!$B$2+осн2!$A$2+(осн2!I184*осн2!$B$2+осн2!$A$2)*осн2!$E$2</f>
        <v>1768704.3599999999</v>
      </c>
      <c r="P279" s="44">
        <f>осн2!J184*осн2!$B$2+осн2!$A$2+(осн2!J184*осн2!$B$2+осн2!$A$2)*осн2!$E$2</f>
        <v>1839452.676</v>
      </c>
      <c r="Q279" s="39">
        <f>(осн2!I184*осн2!$B$2)*осн2!$D$1+осн2!$A$2+((осн2!I184*осн2!$B$2)*осн2!$D$1+осн2!$A$2)*осн2!$E$2</f>
        <v>3537408.7199999997</v>
      </c>
      <c r="R279" s="39">
        <f>(осн2!J184*осн2!$B$2)*осн2!$D$1+осн2!$A$2+((осн2!J184*осн2!$B$2)*осн2!$D$1+осн2!$A$2)*осн2!$E$2</f>
        <v>3678905.352</v>
      </c>
      <c r="S279" s="39">
        <f t="shared" si="10"/>
        <v>1768704.3599999999</v>
      </c>
      <c r="T279" s="39">
        <f t="shared" si="11"/>
        <v>1839452.676</v>
      </c>
      <c r="U279"/>
      <c r="V279"/>
      <c r="W279"/>
      <c r="X279"/>
      <c r="Y279"/>
    </row>
    <row r="280" spans="1:25" ht="15" hidden="1" customHeight="1" x14ac:dyDescent="0.3">
      <c r="A280" s="147"/>
      <c r="B280" s="189"/>
      <c r="C280" s="186"/>
      <c r="D280" s="46" t="s">
        <v>96</v>
      </c>
      <c r="E280" s="45">
        <f>(осн2!I185*осн2!$B$2)*осн2!$D$1+осн2!$A$2+((осн2!I185*осн2!$B$2)*осн2!$D$1+осн2!$A$2)*осн2!$E$2</f>
        <v>4731759.4079999998</v>
      </c>
      <c r="F280" s="45">
        <f>(осн2!J185*осн2!$B$2)*осн2!$D$1+осн2!$A$2+((осн2!J185*осн2!$B$2)*осн2!$D$1+осн2!$A$2)*осн2!$E$2</f>
        <v>4921029.7559999991</v>
      </c>
      <c r="G280" s="163"/>
      <c r="H280" s="164"/>
      <c r="I280" s="45">
        <f>(осн2!I185*осн2!$B$2)*осн2!$D$1+осн2!$A$2+((осн2!I185*осн2!$B$2)*осн2!$D$1+осн2!$A$2)*осн2!$E$2</f>
        <v>4731759.4079999998</v>
      </c>
      <c r="J280" s="45">
        <f>(осн2!J185*осн2!$B$2)*осн2!$D$1+осн2!$A$2+((осн2!J185*осн2!$B$2)*осн2!$D$1+осн2!$A$2)*осн2!$E$2</f>
        <v>4921029.7559999991</v>
      </c>
      <c r="K280" s="163"/>
      <c r="L280" s="164"/>
      <c r="M280" s="40">
        <f>(осн2!I185*осн2!$B$2)*осн2!$D$1+осн2!$A$2+((осн2!I185*осн2!$B$2)*осн2!$D$1+осн2!$A$2)*осн2!$E$2</f>
        <v>4731759.4079999998</v>
      </c>
      <c r="N280" s="40">
        <f>(осн2!J185*осн2!$B$2)*осн2!$D$1+осн2!$A$2+((осн2!J185*осн2!$B$2)*осн2!$D$1+осн2!$A$2)*осн2!$E$2</f>
        <v>4921029.7559999991</v>
      </c>
      <c r="O280" s="45">
        <f>осн2!I185*осн2!$B$2+осн2!$A$2+(осн2!I185*осн2!$B$2+осн2!$A$2)*осн2!$E$2</f>
        <v>2365879.7039999999</v>
      </c>
      <c r="P280" s="45">
        <f>осн2!J185*осн2!$B$2+осн2!$A$2+(осн2!J185*осн2!$B$2+осн2!$A$2)*осн2!$E$2</f>
        <v>2460514.8779999996</v>
      </c>
      <c r="Q280" s="40">
        <f>(осн2!I185*осн2!$B$2)*осн2!$D$1+осн2!$A$2+((осн2!I185*осн2!$B$2)*осн2!$D$1+осн2!$A$2)*осн2!$E$2</f>
        <v>4731759.4079999998</v>
      </c>
      <c r="R280" s="40">
        <f>(осн2!J185*осн2!$B$2)*осн2!$D$1+осн2!$A$2+((осн2!J185*осн2!$B$2)*осн2!$D$1+осн2!$A$2)*осн2!$E$2</f>
        <v>4921029.7559999991</v>
      </c>
      <c r="S280" s="40">
        <f t="shared" si="10"/>
        <v>2365879.7039999999</v>
      </c>
      <c r="T280" s="40">
        <f t="shared" si="11"/>
        <v>2460514.8779999996</v>
      </c>
      <c r="U280"/>
      <c r="V280"/>
      <c r="W280"/>
      <c r="X280"/>
      <c r="Y280"/>
    </row>
    <row r="281" spans="1:25" ht="15" hidden="1" customHeight="1" x14ac:dyDescent="0.3">
      <c r="A281" s="147"/>
      <c r="B281" s="189"/>
      <c r="C281" s="186"/>
      <c r="D281" s="46" t="s">
        <v>97</v>
      </c>
      <c r="E281" s="45">
        <f>(осн2!I186*осн2!$B$2)*осн2!$D$1+осн2!$A$2+((осн2!I186*осн2!$B$2)*осн2!$D$1+осн2!$A$2)*осн2!$E$2</f>
        <v>6205755.2279999992</v>
      </c>
      <c r="F281" s="45">
        <f>(осн2!J186*осн2!$B$2)*осн2!$D$1+осн2!$A$2+((осн2!J186*осн2!$B$2)*осн2!$D$1+осн2!$A$2)*осн2!$E$2</f>
        <v>6453984.9839999992</v>
      </c>
      <c r="G281" s="163"/>
      <c r="H281" s="164"/>
      <c r="I281" s="45">
        <f>(осн2!I186*осн2!$B$2)*осн2!$D$1+осн2!$A$2+((осн2!I186*осн2!$B$2)*осн2!$D$1+осн2!$A$2)*осн2!$E$2</f>
        <v>6205755.2279999992</v>
      </c>
      <c r="J281" s="45">
        <f>(осн2!J186*осн2!$B$2)*осн2!$D$1+осн2!$A$2+((осн2!J186*осн2!$B$2)*осн2!$D$1+осн2!$A$2)*осн2!$E$2</f>
        <v>6453984.9839999992</v>
      </c>
      <c r="K281" s="163"/>
      <c r="L281" s="164"/>
      <c r="M281" s="40">
        <f>(осн2!I186*осн2!$B$2)*осн2!$D$1+осн2!$A$2+((осн2!I186*осн2!$B$2)*осн2!$D$1+осн2!$A$2)*осн2!$E$2</f>
        <v>6205755.2279999992</v>
      </c>
      <c r="N281" s="40">
        <f>(осн2!J186*осн2!$B$2)*осн2!$D$1+осн2!$A$2+((осн2!J186*осн2!$B$2)*осн2!$D$1+осн2!$A$2)*осн2!$E$2</f>
        <v>6453984.9839999992</v>
      </c>
      <c r="O281" s="45">
        <f>осн2!I186*осн2!$B$2+осн2!$A$2+(осн2!I186*осн2!$B$2+осн2!$A$2)*осн2!$E$2</f>
        <v>3102877.6139999996</v>
      </c>
      <c r="P281" s="45">
        <f>осн2!J186*осн2!$B$2+осн2!$A$2+(осн2!J186*осн2!$B$2+осн2!$A$2)*осн2!$E$2</f>
        <v>3226992.4919999996</v>
      </c>
      <c r="Q281" s="40">
        <f>(осн2!I186*осн2!$B$2)*осн2!$D$1+осн2!$A$2+((осн2!I186*осн2!$B$2)*осн2!$D$1+осн2!$A$2)*осн2!$E$2</f>
        <v>6205755.2279999992</v>
      </c>
      <c r="R281" s="40">
        <f>(осн2!J186*осн2!$B$2)*осн2!$D$1+осн2!$A$2+((осн2!J186*осн2!$B$2)*осн2!$D$1+осн2!$A$2)*осн2!$E$2</f>
        <v>6453984.9839999992</v>
      </c>
      <c r="S281" s="40">
        <f t="shared" si="10"/>
        <v>3102877.6139999996</v>
      </c>
      <c r="T281" s="40">
        <f t="shared" si="11"/>
        <v>3226992.4919999996</v>
      </c>
      <c r="U281"/>
      <c r="V281"/>
      <c r="W281"/>
      <c r="X281"/>
      <c r="Y281"/>
    </row>
    <row r="282" spans="1:25" ht="15" hidden="1" customHeight="1" x14ac:dyDescent="0.3">
      <c r="A282" s="147"/>
      <c r="B282" s="189"/>
      <c r="C282" s="186"/>
      <c r="D282" s="46" t="s">
        <v>98</v>
      </c>
      <c r="E282" s="45">
        <f>(осн2!I187*осн2!$B$2)*осн2!$D$1+осн2!$A$2+((осн2!I187*осн2!$B$2)*осн2!$D$1+осн2!$A$2)*осн2!$E$2</f>
        <v>7400112.2879999997</v>
      </c>
      <c r="F282" s="45">
        <f>(осн2!J187*осн2!$B$2)*осн2!$D$1+осн2!$A$2+((осн2!J187*осн2!$B$2)*осн2!$D$1+осн2!$A$2)*осн2!$E$2</f>
        <v>7696116.4679999994</v>
      </c>
      <c r="G282" s="163"/>
      <c r="H282" s="164"/>
      <c r="I282" s="45">
        <f>(осн2!I187*осн2!$B$2)*осн2!$D$1+осн2!$A$2+((осн2!I187*осн2!$B$2)*осн2!$D$1+осн2!$A$2)*осн2!$E$2</f>
        <v>7400112.2879999997</v>
      </c>
      <c r="J282" s="45">
        <f>(осн2!J187*осн2!$B$2)*осн2!$D$1+осн2!$A$2+((осн2!J187*осн2!$B$2)*осн2!$D$1+осн2!$A$2)*осн2!$E$2</f>
        <v>7696116.4679999994</v>
      </c>
      <c r="K282" s="163"/>
      <c r="L282" s="164"/>
      <c r="M282" s="40">
        <f>(осн2!I187*осн2!$B$2)*осн2!$D$1+осн2!$A$2+((осн2!I187*осн2!$B$2)*осн2!$D$1+осн2!$A$2)*осн2!$E$2</f>
        <v>7400112.2879999997</v>
      </c>
      <c r="N282" s="40">
        <f>(осн2!J187*осн2!$B$2)*осн2!$D$1+осн2!$A$2+((осн2!J187*осн2!$B$2)*осн2!$D$1+осн2!$A$2)*осн2!$E$2</f>
        <v>7696116.4679999994</v>
      </c>
      <c r="O282" s="45">
        <f>осн2!I187*осн2!$B$2+осн2!$A$2+(осн2!I187*осн2!$B$2+осн2!$A$2)*осн2!$E$2</f>
        <v>3700056.1439999999</v>
      </c>
      <c r="P282" s="45">
        <f>осн2!J187*осн2!$B$2+осн2!$A$2+(осн2!J187*осн2!$B$2+осн2!$A$2)*осн2!$E$2</f>
        <v>3848058.2339999997</v>
      </c>
      <c r="Q282" s="40">
        <f>(осн2!I187*осн2!$B$2)*осн2!$D$1+осн2!$A$2+((осн2!I187*осн2!$B$2)*осн2!$D$1+осн2!$A$2)*осн2!$E$2</f>
        <v>7400112.2879999997</v>
      </c>
      <c r="R282" s="40">
        <f>(осн2!J187*осн2!$B$2)*осн2!$D$1+осн2!$A$2+((осн2!J187*осн2!$B$2)*осн2!$D$1+осн2!$A$2)*осн2!$E$2</f>
        <v>7696116.4679999994</v>
      </c>
      <c r="S282" s="40">
        <f t="shared" si="10"/>
        <v>3700056.1439999999</v>
      </c>
      <c r="T282" s="40">
        <f t="shared" si="11"/>
        <v>3848058.2339999997</v>
      </c>
      <c r="U282"/>
      <c r="V282"/>
      <c r="W282"/>
      <c r="X282"/>
      <c r="Y282"/>
    </row>
    <row r="283" spans="1:25" ht="15" hidden="1" customHeight="1" x14ac:dyDescent="0.3">
      <c r="A283" s="147"/>
      <c r="B283" s="189"/>
      <c r="C283" s="186"/>
      <c r="D283" s="46" t="s">
        <v>99</v>
      </c>
      <c r="E283" s="45">
        <f>(осн2!I188*осн2!$B$2)*осн2!$D$1+осн2!$A$2+((осн2!I188*осн2!$B$2)*осн2!$D$1+осн2!$A$2)*осн2!$E$2</f>
        <v>8930036.568</v>
      </c>
      <c r="F283" s="45">
        <f>(осн2!J188*осн2!$B$2)*осн2!$D$1+осн2!$A$2+((осн2!J188*осн2!$B$2)*осн2!$D$1+осн2!$A$2)*осн2!$E$2</f>
        <v>9287238.1439999994</v>
      </c>
      <c r="G283" s="163"/>
      <c r="H283" s="164"/>
      <c r="I283" s="45">
        <f>(осн2!I188*осн2!$B$2)*осн2!$D$1+осн2!$A$2+((осн2!I188*осн2!$B$2)*осн2!$D$1+осн2!$A$2)*осн2!$E$2</f>
        <v>8930036.568</v>
      </c>
      <c r="J283" s="45">
        <f>(осн2!J188*осн2!$B$2)*осн2!$D$1+осн2!$A$2+((осн2!J188*осн2!$B$2)*осн2!$D$1+осн2!$A$2)*осн2!$E$2</f>
        <v>9287238.1439999994</v>
      </c>
      <c r="K283" s="163"/>
      <c r="L283" s="164"/>
      <c r="M283" s="40">
        <f>(осн2!I188*осн2!$B$2)*осн2!$D$1+осн2!$A$2+((осн2!I188*осн2!$B$2)*осн2!$D$1+осн2!$A$2)*осн2!$E$2</f>
        <v>8930036.568</v>
      </c>
      <c r="N283" s="40">
        <f>(осн2!J188*осн2!$B$2)*осн2!$D$1+осн2!$A$2+((осн2!J188*осн2!$B$2)*осн2!$D$1+осн2!$A$2)*осн2!$E$2</f>
        <v>9287238.1439999994</v>
      </c>
      <c r="O283" s="45">
        <f>осн2!I188*осн2!$B$2+осн2!$A$2+(осн2!I188*осн2!$B$2+осн2!$A$2)*осн2!$E$2</f>
        <v>4465018.284</v>
      </c>
      <c r="P283" s="45">
        <f>осн2!J188*осн2!$B$2+осн2!$A$2+(осн2!J188*осн2!$B$2+осн2!$A$2)*осн2!$E$2</f>
        <v>4643619.0719999997</v>
      </c>
      <c r="Q283" s="40">
        <f>(осн2!I188*осн2!$B$2)*осн2!$D$1+осн2!$A$2+((осн2!I188*осн2!$B$2)*осн2!$D$1+осн2!$A$2)*осн2!$E$2</f>
        <v>8930036.568</v>
      </c>
      <c r="R283" s="40">
        <f>(осн2!J188*осн2!$B$2)*осн2!$D$1+осн2!$A$2+((осн2!J188*осн2!$B$2)*осн2!$D$1+осн2!$A$2)*осн2!$E$2</f>
        <v>9287238.1439999994</v>
      </c>
      <c r="S283" s="40">
        <f t="shared" si="10"/>
        <v>4465018.284</v>
      </c>
      <c r="T283" s="40">
        <f t="shared" si="11"/>
        <v>4643619.0719999997</v>
      </c>
      <c r="U283"/>
      <c r="V283"/>
      <c r="W283"/>
      <c r="X283"/>
      <c r="Y283"/>
    </row>
    <row r="284" spans="1:25" ht="15.75" hidden="1" customHeight="1" x14ac:dyDescent="0.3">
      <c r="A284" s="147"/>
      <c r="B284" s="189"/>
      <c r="C284" s="186"/>
      <c r="D284" s="46" t="s">
        <v>100</v>
      </c>
      <c r="E284" s="45">
        <f>(осн2!I189*осн2!$B$2)*осн2!$D$1+осн2!$A$2+((осн2!I189*осн2!$B$2)*осн2!$D$1+осн2!$A$2)*осн2!$E$2</f>
        <v>10124387.255999999</v>
      </c>
      <c r="F284" s="45">
        <f>(осн2!J189*осн2!$B$2)*осн2!$D$1+осн2!$A$2+((осн2!J189*осн2!$B$2)*осн2!$D$1+осн2!$A$2)*осн2!$E$2</f>
        <v>10529363.255999999</v>
      </c>
      <c r="G284" s="163"/>
      <c r="H284" s="164"/>
      <c r="I284" s="45">
        <f>(осн2!I189*осн2!$B$2)*осн2!$D$1+осн2!$A$2+((осн2!I189*осн2!$B$2)*осн2!$D$1+осн2!$A$2)*осн2!$E$2</f>
        <v>10124387.255999999</v>
      </c>
      <c r="J284" s="45">
        <f>(осн2!J189*осн2!$B$2)*осн2!$D$1+осн2!$A$2+((осн2!J189*осн2!$B$2)*осн2!$D$1+осн2!$A$2)*осн2!$E$2</f>
        <v>10529363.255999999</v>
      </c>
      <c r="K284" s="163"/>
      <c r="L284" s="164"/>
      <c r="M284" s="40">
        <f>(осн2!I189*осн2!$B$2)*осн2!$D$1+осн2!$A$2+((осн2!I189*осн2!$B$2)*осн2!$D$1+осн2!$A$2)*осн2!$E$2</f>
        <v>10124387.255999999</v>
      </c>
      <c r="N284" s="40">
        <f>(осн2!J189*осн2!$B$2)*осн2!$D$1+осн2!$A$2+((осн2!J189*осн2!$B$2)*осн2!$D$1+осн2!$A$2)*осн2!$E$2</f>
        <v>10529363.255999999</v>
      </c>
      <c r="O284" s="45">
        <f>осн2!I189*осн2!$B$2+осн2!$A$2+(осн2!I189*осн2!$B$2+осн2!$A$2)*осн2!$E$2</f>
        <v>5062193.6279999996</v>
      </c>
      <c r="P284" s="45">
        <f>осн2!J189*осн2!$B$2+осн2!$A$2+(осн2!J189*осн2!$B$2+осн2!$A$2)*осн2!$E$2</f>
        <v>5264681.6279999996</v>
      </c>
      <c r="Q284" s="40">
        <f>(осн2!I189*осн2!$B$2)*осн2!$D$1+осн2!$A$2+((осн2!I189*осн2!$B$2)*осн2!$D$1+осн2!$A$2)*осн2!$E$2</f>
        <v>10124387.255999999</v>
      </c>
      <c r="R284" s="40">
        <f>(осн2!J189*осн2!$B$2)*осн2!$D$1+осн2!$A$2+((осн2!J189*осн2!$B$2)*осн2!$D$1+осн2!$A$2)*осн2!$E$2</f>
        <v>10529363.255999999</v>
      </c>
      <c r="S284" s="40">
        <f t="shared" si="10"/>
        <v>5062193.6279999996</v>
      </c>
      <c r="T284" s="40">
        <f t="shared" si="11"/>
        <v>5264681.6279999996</v>
      </c>
      <c r="U284"/>
      <c r="V284"/>
      <c r="W284"/>
      <c r="X284"/>
      <c r="Y284"/>
    </row>
    <row r="285" spans="1:25" ht="51" customHeight="1" x14ac:dyDescent="0.3">
      <c r="A285" s="147"/>
      <c r="B285" s="189"/>
      <c r="C285" s="186"/>
      <c r="D285" s="41" t="s">
        <v>253</v>
      </c>
      <c r="E285" s="41" t="s">
        <v>10</v>
      </c>
      <c r="F285" s="41" t="s">
        <v>11</v>
      </c>
      <c r="G285" s="163"/>
      <c r="H285" s="164"/>
      <c r="I285" s="41" t="s">
        <v>10</v>
      </c>
      <c r="J285" s="41" t="s">
        <v>11</v>
      </c>
      <c r="K285" s="163"/>
      <c r="L285" s="164"/>
      <c r="M285" s="38" t="s">
        <v>10</v>
      </c>
      <c r="N285" s="38" t="s">
        <v>11</v>
      </c>
      <c r="O285" s="38" t="s">
        <v>10</v>
      </c>
      <c r="P285" s="38" t="s">
        <v>11</v>
      </c>
      <c r="Q285" s="38" t="s">
        <v>10</v>
      </c>
      <c r="R285" s="38" t="s">
        <v>11</v>
      </c>
      <c r="S285" s="38" t="s">
        <v>10</v>
      </c>
      <c r="T285" s="38" t="s">
        <v>11</v>
      </c>
      <c r="U285"/>
      <c r="V285"/>
      <c r="W285"/>
      <c r="X285"/>
      <c r="Y285"/>
    </row>
    <row r="286" spans="1:25" ht="15" hidden="1" customHeight="1" x14ac:dyDescent="0.3">
      <c r="A286" s="147"/>
      <c r="B286" s="189"/>
      <c r="C286" s="186"/>
      <c r="D286" s="117" t="s">
        <v>17</v>
      </c>
      <c r="E286" s="44">
        <f>(осн2!N101*осн2!$B$2)*осн2!$D$1+осн2!$A$2+((осн2!N101*осн2!$B$2)*осн2!$D$1+осн2!$A$2)*осн2!$E$2</f>
        <v>1089089.4959999998</v>
      </c>
      <c r="F286" s="44">
        <f>(осн2!O101*осн2!$B$2)*осн2!$D$1+осн2!$A$2+((осн2!O101*осн2!$B$2)*осн2!$D$1+осн2!$A$2)*осн2!$E$2</f>
        <v>1132653.4439999999</v>
      </c>
      <c r="G286" s="163"/>
      <c r="H286" s="164"/>
      <c r="I286" s="44">
        <f>(осн2!N101*осн2!$B$2)*осн2!$D$1+осн2!$A$2+((осн2!N101*осн2!$B$2)*осн2!$D$1+осн2!$A$2)*осн2!$E$2</f>
        <v>1089089.4959999998</v>
      </c>
      <c r="J286" s="44">
        <f>(осн2!O101*осн2!$B$2)*осн2!$D$1+осн2!$A$2+((осн2!O101*осн2!$B$2)*осн2!$D$1+осн2!$A$2)*осн2!$E$2</f>
        <v>1132653.4439999999</v>
      </c>
      <c r="K286" s="163"/>
      <c r="L286" s="164"/>
      <c r="M286" s="39">
        <f>(осн2!N101*осн2!$B$2)*осн2!$D$1+осн2!$A$2+((осн2!N101*осн2!$B$2)*осн2!$D$1+осн2!$A$2)*осн2!$E$2</f>
        <v>1089089.4959999998</v>
      </c>
      <c r="N286" s="39">
        <f>(осн2!O101*осн2!$B$2)*осн2!$D$1+осн2!$A$2+((осн2!O101*осн2!$B$2)*осн2!$D$1+осн2!$A$2)*осн2!$E$2</f>
        <v>1132653.4439999999</v>
      </c>
      <c r="O286" s="44">
        <f>осн2!N101*осн2!$B$2+осн2!$A$2+(осн2!N101*осн2!$B$2+осн2!$A$2)*осн2!$E$2</f>
        <v>544544.74799999991</v>
      </c>
      <c r="P286" s="44">
        <f>осн2!O101*осн2!$B$2+осн2!$A$2+(осн2!O101*осн2!$B$2+осн2!$A$2)*осн2!$E$2</f>
        <v>566326.72199999995</v>
      </c>
      <c r="Q286" s="39">
        <f>(осн2!N101*осн2!$B$2)*осн2!$D$1+осн2!$A$2+((осн2!N101*осн2!$B$2)*осн2!$D$1+осн2!$A$2)*осн2!$E$2</f>
        <v>1089089.4959999998</v>
      </c>
      <c r="R286" s="39">
        <f>(осн2!O101*осн2!$B$2)*осн2!$D$1+осн2!$A$2+((осн2!O101*осн2!$B$2)*осн2!$D$1+осн2!$A$2)*осн2!$E$2</f>
        <v>1132653.4439999999</v>
      </c>
      <c r="S286" s="39">
        <f t="shared" ref="S286:S317" si="12">O286</f>
        <v>544544.74799999991</v>
      </c>
      <c r="T286" s="39">
        <f t="shared" ref="T286:T317" si="13">P286</f>
        <v>566326.72199999995</v>
      </c>
      <c r="U286"/>
      <c r="V286"/>
      <c r="W286"/>
      <c r="X286"/>
      <c r="Y286"/>
    </row>
    <row r="287" spans="1:25" ht="15" hidden="1" customHeight="1" x14ac:dyDescent="0.3">
      <c r="A287" s="147"/>
      <c r="B287" s="189"/>
      <c r="C287" s="186"/>
      <c r="D287" s="46" t="s">
        <v>18</v>
      </c>
      <c r="E287" s="45">
        <f>(осн2!N102*осн2!$B$2)*осн2!$D$1+осн2!$A$2+((осн2!N102*осн2!$B$2)*осн2!$D$1+осн2!$A$2)*осн2!$E$2</f>
        <v>2174917.9440000001</v>
      </c>
      <c r="F287" s="45">
        <f>(осн2!O102*осн2!$B$2)*осн2!$D$1+осн2!$A$2+((осн2!O102*осн2!$B$2)*осн2!$D$1+осн2!$A$2)*осн2!$E$2</f>
        <v>2261914.86</v>
      </c>
      <c r="G287" s="163"/>
      <c r="H287" s="164"/>
      <c r="I287" s="45">
        <f>(осн2!N102*осн2!$B$2)*осн2!$D$1+осн2!$A$2+((осн2!N102*осн2!$B$2)*осн2!$D$1+осн2!$A$2)*осн2!$E$2</f>
        <v>2174917.9440000001</v>
      </c>
      <c r="J287" s="45">
        <f>(осн2!O102*осн2!$B$2)*осн2!$D$1+осн2!$A$2+((осн2!O102*осн2!$B$2)*осн2!$D$1+осн2!$A$2)*осн2!$E$2</f>
        <v>2261914.86</v>
      </c>
      <c r="K287" s="163"/>
      <c r="L287" s="164"/>
      <c r="M287" s="40">
        <f>(осн2!N102*осн2!$B$2)*осн2!$D$1+осн2!$A$2+((осн2!N102*осн2!$B$2)*осн2!$D$1+осн2!$A$2)*осн2!$E$2</f>
        <v>2174917.9440000001</v>
      </c>
      <c r="N287" s="40">
        <f>(осн2!O102*осн2!$B$2)*осн2!$D$1+осн2!$A$2+((осн2!O102*осн2!$B$2)*осн2!$D$1+осн2!$A$2)*осн2!$E$2</f>
        <v>2261914.86</v>
      </c>
      <c r="O287" s="45">
        <f>осн2!N102*осн2!$B$2+осн2!$A$2+(осн2!N102*осн2!$B$2+осн2!$A$2)*осн2!$E$2</f>
        <v>1087458.9720000001</v>
      </c>
      <c r="P287" s="45">
        <f>осн2!O102*осн2!$B$2+осн2!$A$2+(осн2!O102*осн2!$B$2+осн2!$A$2)*осн2!$E$2</f>
        <v>1130957.43</v>
      </c>
      <c r="Q287" s="40">
        <f>(осн2!N102*осн2!$B$2)*осн2!$D$1+осн2!$A$2+((осн2!N102*осн2!$B$2)*осн2!$D$1+осн2!$A$2)*осн2!$E$2</f>
        <v>2174917.9440000001</v>
      </c>
      <c r="R287" s="40">
        <f>(осн2!O102*осн2!$B$2)*осн2!$D$1+осн2!$A$2+((осн2!O102*осн2!$B$2)*осн2!$D$1+осн2!$A$2)*осн2!$E$2</f>
        <v>2261914.86</v>
      </c>
      <c r="S287" s="40">
        <f t="shared" si="12"/>
        <v>1087458.9720000001</v>
      </c>
      <c r="T287" s="40">
        <f t="shared" si="13"/>
        <v>1130957.43</v>
      </c>
      <c r="U287"/>
      <c r="V287"/>
      <c r="W287"/>
      <c r="X287"/>
      <c r="Y287"/>
    </row>
    <row r="288" spans="1:25" ht="15" hidden="1" customHeight="1" x14ac:dyDescent="0.3">
      <c r="A288" s="147"/>
      <c r="B288" s="189"/>
      <c r="C288" s="186"/>
      <c r="D288" s="46" t="s">
        <v>19</v>
      </c>
      <c r="E288" s="45">
        <f>(осн2!N103*осн2!$B$2)*осн2!$D$1+осн2!$A$2+((осн2!N103*осн2!$B$2)*осн2!$D$1+осн2!$A$2)*осн2!$E$2</f>
        <v>2913280.5239999997</v>
      </c>
      <c r="F288" s="45">
        <f>(осн2!O103*осн2!$B$2)*осн2!$D$1+осн2!$A$2+((осн2!O103*осн2!$B$2)*осн2!$D$1+осн2!$A$2)*осн2!$E$2</f>
        <v>3029811.66</v>
      </c>
      <c r="G288" s="163"/>
      <c r="H288" s="164"/>
      <c r="I288" s="45">
        <f>(осн2!N103*осн2!$B$2)*осн2!$D$1+осн2!$A$2+((осн2!N103*осн2!$B$2)*осн2!$D$1+осн2!$A$2)*осн2!$E$2</f>
        <v>2913280.5239999997</v>
      </c>
      <c r="J288" s="45">
        <f>(осн2!O103*осн2!$B$2)*осн2!$D$1+осн2!$A$2+((осн2!O103*осн2!$B$2)*осн2!$D$1+осн2!$A$2)*осн2!$E$2</f>
        <v>3029811.66</v>
      </c>
      <c r="K288" s="163"/>
      <c r="L288" s="164"/>
      <c r="M288" s="40">
        <f>(осн2!N103*осн2!$B$2)*осн2!$D$1+осн2!$A$2+((осн2!N103*осн2!$B$2)*осн2!$D$1+осн2!$A$2)*осн2!$E$2</f>
        <v>2913280.5239999997</v>
      </c>
      <c r="N288" s="40">
        <f>(осн2!O103*осн2!$B$2)*осн2!$D$1+осн2!$A$2+((осн2!O103*осн2!$B$2)*осн2!$D$1+осн2!$A$2)*осн2!$E$2</f>
        <v>3029811.66</v>
      </c>
      <c r="O288" s="45">
        <f>осн2!N103*осн2!$B$2+осн2!$A$2+(осн2!N103*осн2!$B$2+осн2!$A$2)*осн2!$E$2</f>
        <v>1456640.2619999999</v>
      </c>
      <c r="P288" s="45">
        <f>осн2!O103*осн2!$B$2+осн2!$A$2+(осн2!O103*осн2!$B$2+осн2!$A$2)*осн2!$E$2</f>
        <v>1514905.83</v>
      </c>
      <c r="Q288" s="40">
        <f>(осн2!N103*осн2!$B$2)*осн2!$D$1+осн2!$A$2+((осн2!N103*осн2!$B$2)*осн2!$D$1+осн2!$A$2)*осн2!$E$2</f>
        <v>2913280.5239999997</v>
      </c>
      <c r="R288" s="40">
        <f>(осн2!O103*осн2!$B$2)*осн2!$D$1+осн2!$A$2+((осн2!O103*осн2!$B$2)*осн2!$D$1+осн2!$A$2)*осн2!$E$2</f>
        <v>3029811.66</v>
      </c>
      <c r="S288" s="40">
        <f t="shared" si="12"/>
        <v>1456640.2619999999</v>
      </c>
      <c r="T288" s="40">
        <f t="shared" si="13"/>
        <v>1514905.83</v>
      </c>
      <c r="U288"/>
      <c r="V288"/>
      <c r="W288"/>
      <c r="X288"/>
      <c r="Y288"/>
    </row>
    <row r="289" spans="1:25" ht="15" hidden="1" customHeight="1" x14ac:dyDescent="0.3">
      <c r="A289" s="147"/>
      <c r="B289" s="189"/>
      <c r="C289" s="186"/>
      <c r="D289" s="46" t="s">
        <v>148</v>
      </c>
      <c r="E289" s="45">
        <f>(осн2!N104*осн2!$B$2)*осн2!$D$1+осн2!$A$2+((осн2!N104*осн2!$B$2)*осн2!$D$1+осн2!$A$2)*осн2!$E$2</f>
        <v>3903802.26</v>
      </c>
      <c r="F289" s="45">
        <f>(осн2!O104*осн2!$B$2)*осн2!$D$1+осн2!$A$2+((осн2!O104*осн2!$B$2)*осн2!$D$1+осн2!$A$2)*осн2!$E$2</f>
        <v>4059953.784</v>
      </c>
      <c r="G289" s="163"/>
      <c r="H289" s="164"/>
      <c r="I289" s="45">
        <f>(осн2!N104*осн2!$B$2)*осн2!$D$1+осн2!$A$2+((осн2!N104*осн2!$B$2)*осн2!$D$1+осн2!$A$2)*осн2!$E$2</f>
        <v>3903802.26</v>
      </c>
      <c r="J289" s="45">
        <f>(осн2!O104*осн2!$B$2)*осн2!$D$1+осн2!$A$2+((осн2!O104*осн2!$B$2)*осн2!$D$1+осн2!$A$2)*осн2!$E$2</f>
        <v>4059953.784</v>
      </c>
      <c r="K289" s="163"/>
      <c r="L289" s="164"/>
      <c r="M289" s="40">
        <f>(осн2!N104*осн2!$B$2)*осн2!$D$1+осн2!$A$2+((осн2!N104*осн2!$B$2)*осн2!$D$1+осн2!$A$2)*осн2!$E$2</f>
        <v>3903802.26</v>
      </c>
      <c r="N289" s="40">
        <f>(осн2!O104*осн2!$B$2)*осн2!$D$1+осн2!$A$2+((осн2!O104*осн2!$B$2)*осн2!$D$1+осн2!$A$2)*осн2!$E$2</f>
        <v>4059953.784</v>
      </c>
      <c r="O289" s="45">
        <f>осн2!N104*осн2!$B$2+осн2!$A$2+(осн2!N104*осн2!$B$2+осн2!$A$2)*осн2!$E$2</f>
        <v>1951901.13</v>
      </c>
      <c r="P289" s="45">
        <f>осн2!O104*осн2!$B$2+осн2!$A$2+(осн2!O104*осн2!$B$2+осн2!$A$2)*осн2!$E$2</f>
        <v>2029976.892</v>
      </c>
      <c r="Q289" s="40">
        <f>(осн2!N104*осн2!$B$2)*осн2!$D$1+осн2!$A$2+((осн2!N104*осн2!$B$2)*осн2!$D$1+осн2!$A$2)*осн2!$E$2</f>
        <v>3903802.26</v>
      </c>
      <c r="R289" s="40">
        <f>(осн2!O104*осн2!$B$2)*осн2!$D$1+осн2!$A$2+((осн2!O104*осн2!$B$2)*осн2!$D$1+осн2!$A$2)*осн2!$E$2</f>
        <v>4059953.784</v>
      </c>
      <c r="S289" s="40">
        <f t="shared" si="12"/>
        <v>1951901.13</v>
      </c>
      <c r="T289" s="40">
        <f t="shared" si="13"/>
        <v>2029976.892</v>
      </c>
      <c r="U289"/>
      <c r="V289"/>
      <c r="W289"/>
      <c r="X289"/>
      <c r="Y289"/>
    </row>
    <row r="290" spans="1:25" ht="15" hidden="1" customHeight="1" x14ac:dyDescent="0.3">
      <c r="A290" s="147"/>
      <c r="B290" s="189"/>
      <c r="C290" s="186"/>
      <c r="D290" s="46" t="s">
        <v>149</v>
      </c>
      <c r="E290" s="45">
        <f>(осн2!N105*осн2!$B$2)*осн2!$D$1+осн2!$A$2+((осн2!N105*осн2!$B$2)*осн2!$D$1+осн2!$A$2)*осн2!$E$2</f>
        <v>5231087.7360000005</v>
      </c>
      <c r="F290" s="45">
        <f>(осн2!O105*осн2!$B$2)*осн2!$D$1+осн2!$A$2+((осн2!O105*осн2!$B$2)*осн2!$D$1+осн2!$A$2)*осн2!$E$2</f>
        <v>5440330.7639999995</v>
      </c>
      <c r="G290" s="163"/>
      <c r="H290" s="164"/>
      <c r="I290" s="45">
        <f>(осн2!N105*осн2!$B$2)*осн2!$D$1+осн2!$A$2+((осн2!N105*осн2!$B$2)*осн2!$D$1+осн2!$A$2)*осн2!$E$2</f>
        <v>5231087.7360000005</v>
      </c>
      <c r="J290" s="45">
        <f>(осн2!O105*осн2!$B$2)*осн2!$D$1+осн2!$A$2+((осн2!O105*осн2!$B$2)*осн2!$D$1+осн2!$A$2)*осн2!$E$2</f>
        <v>5440330.7639999995</v>
      </c>
      <c r="K290" s="163"/>
      <c r="L290" s="164"/>
      <c r="M290" s="40">
        <f>(осн2!N105*осн2!$B$2)*осн2!$D$1+осн2!$A$2+((осн2!N105*осн2!$B$2)*осн2!$D$1+осн2!$A$2)*осн2!$E$2</f>
        <v>5231087.7360000005</v>
      </c>
      <c r="N290" s="40">
        <f>(осн2!O105*осн2!$B$2)*осн2!$D$1+осн2!$A$2+((осн2!O105*осн2!$B$2)*осн2!$D$1+осн2!$A$2)*осн2!$E$2</f>
        <v>5440330.7639999995</v>
      </c>
      <c r="O290" s="45">
        <f>осн2!N105*осн2!$B$2+осн2!$A$2+(осн2!N105*осн2!$B$2+осн2!$A$2)*осн2!$E$2</f>
        <v>2615543.8680000002</v>
      </c>
      <c r="P290" s="45">
        <f>осн2!O105*осн2!$B$2+осн2!$A$2+(осн2!O105*осн2!$B$2+осн2!$A$2)*осн2!$E$2</f>
        <v>2720165.3819999998</v>
      </c>
      <c r="Q290" s="40">
        <f>(осн2!N105*осн2!$B$2)*осн2!$D$1+осн2!$A$2+((осн2!N105*осн2!$B$2)*осн2!$D$1+осн2!$A$2)*осн2!$E$2</f>
        <v>5231087.7360000005</v>
      </c>
      <c r="R290" s="40">
        <f>(осн2!O105*осн2!$B$2)*осн2!$D$1+осн2!$A$2+((осн2!O105*осн2!$B$2)*осн2!$D$1+осн2!$A$2)*осн2!$E$2</f>
        <v>5440330.7639999995</v>
      </c>
      <c r="S290" s="40">
        <f t="shared" si="12"/>
        <v>2615543.8680000002</v>
      </c>
      <c r="T290" s="40">
        <f t="shared" si="13"/>
        <v>2720165.3819999998</v>
      </c>
      <c r="U290"/>
      <c r="V290"/>
      <c r="W290"/>
      <c r="X290"/>
      <c r="Y290"/>
    </row>
    <row r="291" spans="1:25" ht="15" hidden="1" customHeight="1" x14ac:dyDescent="0.3">
      <c r="A291" s="147"/>
      <c r="B291" s="189"/>
      <c r="C291" s="186"/>
      <c r="D291" s="46" t="s">
        <v>150</v>
      </c>
      <c r="E291" s="45">
        <f>(осн2!N106*осн2!$B$2)*осн2!$D$1+осн2!$A$2+((осн2!N106*осн2!$B$2)*осн2!$D$1+осн2!$A$2)*осн2!$E$2</f>
        <v>7009667.2800000003</v>
      </c>
      <c r="F291" s="45">
        <f>(осн2!O106*осн2!$B$2)*осн2!$D$1+осн2!$A$2+((осн2!O106*осн2!$B$2)*осн2!$D$1+осн2!$A$2)*осн2!$E$2</f>
        <v>7290053.6879999992</v>
      </c>
      <c r="G291" s="163"/>
      <c r="H291" s="164"/>
      <c r="I291" s="45">
        <f>(осн2!N106*осн2!$B$2)*осн2!$D$1+осн2!$A$2+((осн2!N106*осн2!$B$2)*осн2!$D$1+осн2!$A$2)*осн2!$E$2</f>
        <v>7009667.2800000003</v>
      </c>
      <c r="J291" s="45">
        <f>(осн2!O106*осн2!$B$2)*осн2!$D$1+осн2!$A$2+((осн2!O106*осн2!$B$2)*осн2!$D$1+осн2!$A$2)*осн2!$E$2</f>
        <v>7290053.6879999992</v>
      </c>
      <c r="K291" s="163"/>
      <c r="L291" s="164"/>
      <c r="M291" s="40">
        <f>(осн2!N106*осн2!$B$2)*осн2!$D$1+осн2!$A$2+((осн2!N106*осн2!$B$2)*осн2!$D$1+осн2!$A$2)*осн2!$E$2</f>
        <v>7009667.2800000003</v>
      </c>
      <c r="N291" s="40">
        <f>(осн2!O106*осн2!$B$2)*осн2!$D$1+осн2!$A$2+((осн2!O106*осн2!$B$2)*осн2!$D$1+осн2!$A$2)*осн2!$E$2</f>
        <v>7290053.6879999992</v>
      </c>
      <c r="O291" s="45">
        <f>осн2!N106*осн2!$B$2+осн2!$A$2+(осн2!N106*осн2!$B$2+осн2!$A$2)*осн2!$E$2</f>
        <v>3504833.64</v>
      </c>
      <c r="P291" s="45">
        <f>осн2!O106*осн2!$B$2+осн2!$A$2+(осн2!O106*осн2!$B$2+осн2!$A$2)*осн2!$E$2</f>
        <v>3645026.8439999996</v>
      </c>
      <c r="Q291" s="40">
        <f>(осн2!N106*осн2!$B$2)*осн2!$D$1+осн2!$A$2+((осн2!N106*осн2!$B$2)*осн2!$D$1+осн2!$A$2)*осн2!$E$2</f>
        <v>7009667.2800000003</v>
      </c>
      <c r="R291" s="40">
        <f>(осн2!O106*осн2!$B$2)*осн2!$D$1+осн2!$A$2+((осн2!O106*осн2!$B$2)*осн2!$D$1+осн2!$A$2)*осн2!$E$2</f>
        <v>7290053.6879999992</v>
      </c>
      <c r="S291" s="40">
        <f t="shared" si="12"/>
        <v>3504833.64</v>
      </c>
      <c r="T291" s="40">
        <f t="shared" si="13"/>
        <v>3645026.8439999996</v>
      </c>
      <c r="U291"/>
      <c r="V291"/>
      <c r="W291"/>
      <c r="X291"/>
      <c r="Y291"/>
    </row>
    <row r="292" spans="1:25" ht="15" hidden="1" customHeight="1" x14ac:dyDescent="0.3">
      <c r="A292" s="147"/>
      <c r="B292" s="189"/>
      <c r="C292" s="186"/>
      <c r="D292" s="117" t="s">
        <v>112</v>
      </c>
      <c r="E292" s="44">
        <f>(осн2!N107*осн2!$B$2)*осн2!$D$1+осн2!$A$2+((осн2!N107*осн2!$B$2)*осн2!$D$1+осн2!$A$2)*осн2!$E$2</f>
        <v>1119204.2759999998</v>
      </c>
      <c r="F292" s="44">
        <f>(осн2!O107*осн2!$B$2)*осн2!$D$1+осн2!$A$2+((осн2!O107*осн2!$B$2)*осн2!$D$1+осн2!$A$2)*осн2!$E$2</f>
        <v>1163972.5319999999</v>
      </c>
      <c r="G292" s="163"/>
      <c r="H292" s="164"/>
      <c r="I292" s="44">
        <f>(осн2!N107*осн2!$B$2)*осн2!$D$1+осн2!$A$2+((осн2!N107*осн2!$B$2)*осн2!$D$1+осн2!$A$2)*осн2!$E$2</f>
        <v>1119204.2759999998</v>
      </c>
      <c r="J292" s="44">
        <f>(осн2!O107*осн2!$B$2)*осн2!$D$1+осн2!$A$2+((осн2!O107*осн2!$B$2)*осн2!$D$1+осн2!$A$2)*осн2!$E$2</f>
        <v>1163972.5319999999</v>
      </c>
      <c r="K292" s="163"/>
      <c r="L292" s="164"/>
      <c r="M292" s="39">
        <f>(осн2!N107*осн2!$B$2)*осн2!$D$1+осн2!$A$2+((осн2!N107*осн2!$B$2)*осн2!$D$1+осн2!$A$2)*осн2!$E$2</f>
        <v>1119204.2759999998</v>
      </c>
      <c r="N292" s="39">
        <f>(осн2!O107*осн2!$B$2)*осн2!$D$1+осн2!$A$2+((осн2!O107*осн2!$B$2)*осн2!$D$1+осн2!$A$2)*осн2!$E$2</f>
        <v>1163972.5319999999</v>
      </c>
      <c r="O292" s="44">
        <f>осн2!N107*осн2!$B$2+осн2!$A$2+(осн2!N107*осн2!$B$2+осн2!$A$2)*осн2!$E$2</f>
        <v>559602.13799999992</v>
      </c>
      <c r="P292" s="44">
        <f>осн2!O107*осн2!$B$2+осн2!$A$2+(осн2!O107*осн2!$B$2+осн2!$A$2)*осн2!$E$2</f>
        <v>581986.26599999995</v>
      </c>
      <c r="Q292" s="39">
        <f>(осн2!N107*осн2!$B$2)*осн2!$D$1+осн2!$A$2+((осн2!N107*осн2!$B$2)*осн2!$D$1+осн2!$A$2)*осн2!$E$2</f>
        <v>1119204.2759999998</v>
      </c>
      <c r="R292" s="39">
        <f>(осн2!O107*осн2!$B$2)*осн2!$D$1+осн2!$A$2+((осн2!O107*осн2!$B$2)*осн2!$D$1+осн2!$A$2)*осн2!$E$2</f>
        <v>1163972.5319999999</v>
      </c>
      <c r="S292" s="39">
        <f t="shared" si="12"/>
        <v>559602.13799999992</v>
      </c>
      <c r="T292" s="39">
        <f t="shared" si="13"/>
        <v>581986.26599999995</v>
      </c>
      <c r="U292"/>
      <c r="V292"/>
      <c r="W292"/>
      <c r="X292"/>
      <c r="Y292"/>
    </row>
    <row r="293" spans="1:25" ht="15" hidden="1" customHeight="1" x14ac:dyDescent="0.3">
      <c r="A293" s="147"/>
      <c r="B293" s="189"/>
      <c r="C293" s="186"/>
      <c r="D293" s="46" t="s">
        <v>113</v>
      </c>
      <c r="E293" s="45">
        <f>(осн2!N108*осн2!$B$2)*осн2!$D$1+осн2!$A$2+((осн2!N108*осн2!$B$2)*осн2!$D$1+осн2!$A$2)*осн2!$E$2</f>
        <v>2235146.7960000001</v>
      </c>
      <c r="F293" s="45">
        <f>(осн2!O108*осн2!$B$2)*осн2!$D$1+осн2!$A$2+((осн2!O108*осн2!$B$2)*осн2!$D$1+осн2!$A$2)*осн2!$E$2</f>
        <v>2324553.0359999998</v>
      </c>
      <c r="G293" s="163"/>
      <c r="H293" s="164"/>
      <c r="I293" s="45">
        <f>(осн2!N108*осн2!$B$2)*осн2!$D$1+осн2!$A$2+((осн2!N108*осн2!$B$2)*осн2!$D$1+осн2!$A$2)*осн2!$E$2</f>
        <v>2235146.7960000001</v>
      </c>
      <c r="J293" s="45">
        <f>(осн2!O108*осн2!$B$2)*осн2!$D$1+осн2!$A$2+((осн2!O108*осн2!$B$2)*осн2!$D$1+осн2!$A$2)*осн2!$E$2</f>
        <v>2324553.0359999998</v>
      </c>
      <c r="K293" s="163"/>
      <c r="L293" s="164"/>
      <c r="M293" s="40">
        <f>(осн2!N108*осн2!$B$2)*осн2!$D$1+осн2!$A$2+((осн2!N108*осн2!$B$2)*осн2!$D$1+осн2!$A$2)*осн2!$E$2</f>
        <v>2235146.7960000001</v>
      </c>
      <c r="N293" s="40">
        <f>(осн2!O108*осн2!$B$2)*осн2!$D$1+осн2!$A$2+((осн2!O108*осн2!$B$2)*осн2!$D$1+осн2!$A$2)*осн2!$E$2</f>
        <v>2324553.0359999998</v>
      </c>
      <c r="O293" s="45">
        <f>осн2!N108*осн2!$B$2+осн2!$A$2+(осн2!N108*осн2!$B$2+осн2!$A$2)*осн2!$E$2</f>
        <v>1117573.398</v>
      </c>
      <c r="P293" s="45">
        <f>осн2!O108*осн2!$B$2+осн2!$A$2+(осн2!O108*осн2!$B$2+осн2!$A$2)*осн2!$E$2</f>
        <v>1162276.5179999999</v>
      </c>
      <c r="Q293" s="40">
        <f>(осн2!N108*осн2!$B$2)*осн2!$D$1+осн2!$A$2+((осн2!N108*осн2!$B$2)*осн2!$D$1+осн2!$A$2)*осн2!$E$2</f>
        <v>2235146.7960000001</v>
      </c>
      <c r="R293" s="40">
        <f>(осн2!O108*осн2!$B$2)*осн2!$D$1+осн2!$A$2+((осн2!O108*осн2!$B$2)*осн2!$D$1+осн2!$A$2)*осн2!$E$2</f>
        <v>2324553.0359999998</v>
      </c>
      <c r="S293" s="40">
        <f t="shared" si="12"/>
        <v>1117573.398</v>
      </c>
      <c r="T293" s="40">
        <f t="shared" si="13"/>
        <v>1162276.5179999999</v>
      </c>
      <c r="U293"/>
      <c r="V293"/>
      <c r="W293"/>
      <c r="X293"/>
      <c r="Y293"/>
    </row>
    <row r="294" spans="1:25" ht="15" hidden="1" customHeight="1" x14ac:dyDescent="0.3">
      <c r="A294" s="147"/>
      <c r="B294" s="189"/>
      <c r="C294" s="186"/>
      <c r="D294" s="46" t="s">
        <v>114</v>
      </c>
      <c r="E294" s="45">
        <f>(осн2!N109*осн2!$B$2)*осн2!$D$1+осн2!$A$2+((осн2!N109*осн2!$B$2)*осн2!$D$1+осн2!$A$2)*осн2!$E$2</f>
        <v>2993993.2319999998</v>
      </c>
      <c r="F294" s="45">
        <f>(осн2!O109*осн2!$B$2)*осн2!$D$1+осн2!$A$2+((осн2!O109*осн2!$B$2)*осн2!$D$1+осн2!$A$2)*осн2!$E$2</f>
        <v>3113752.8480000002</v>
      </c>
      <c r="G294" s="163"/>
      <c r="H294" s="164"/>
      <c r="I294" s="45">
        <f>(осн2!N109*осн2!$B$2)*осн2!$D$1+осн2!$A$2+((осн2!N109*осн2!$B$2)*осн2!$D$1+осн2!$A$2)*осн2!$E$2</f>
        <v>2993993.2319999998</v>
      </c>
      <c r="J294" s="45">
        <f>(осн2!O109*осн2!$B$2)*осн2!$D$1+осн2!$A$2+((осн2!O109*осн2!$B$2)*осн2!$D$1+осн2!$A$2)*осн2!$E$2</f>
        <v>3113752.8480000002</v>
      </c>
      <c r="K294" s="163"/>
      <c r="L294" s="164"/>
      <c r="M294" s="40">
        <f>(осн2!N109*осн2!$B$2)*осн2!$D$1+осн2!$A$2+((осн2!N109*осн2!$B$2)*осн2!$D$1+осн2!$A$2)*осн2!$E$2</f>
        <v>2993993.2319999998</v>
      </c>
      <c r="N294" s="40">
        <f>(осн2!O109*осн2!$B$2)*осн2!$D$1+осн2!$A$2+((осн2!O109*осн2!$B$2)*осн2!$D$1+осн2!$A$2)*осн2!$E$2</f>
        <v>3113752.8480000002</v>
      </c>
      <c r="O294" s="45">
        <f>осн2!N109*осн2!$B$2+осн2!$A$2+(осн2!N109*осн2!$B$2+осн2!$A$2)*осн2!$E$2</f>
        <v>1496996.6159999999</v>
      </c>
      <c r="P294" s="45">
        <f>осн2!O109*осн2!$B$2+осн2!$A$2+(осн2!O109*осн2!$B$2+осн2!$A$2)*осн2!$E$2</f>
        <v>1556876.4240000001</v>
      </c>
      <c r="Q294" s="40">
        <f>(осн2!N109*осн2!$B$2)*осн2!$D$1+осн2!$A$2+((осн2!N109*осн2!$B$2)*осн2!$D$1+осн2!$A$2)*осн2!$E$2</f>
        <v>2993993.2319999998</v>
      </c>
      <c r="R294" s="40">
        <f>(осн2!O109*осн2!$B$2)*осн2!$D$1+осн2!$A$2+((осн2!O109*осн2!$B$2)*осн2!$D$1+осн2!$A$2)*осн2!$E$2</f>
        <v>3113752.8480000002</v>
      </c>
      <c r="S294" s="40">
        <f t="shared" si="12"/>
        <v>1496996.6159999999</v>
      </c>
      <c r="T294" s="40">
        <f t="shared" si="13"/>
        <v>1556876.4240000001</v>
      </c>
      <c r="U294"/>
      <c r="V294"/>
      <c r="W294"/>
      <c r="X294"/>
      <c r="Y294"/>
    </row>
    <row r="295" spans="1:25" ht="15" hidden="1" customHeight="1" x14ac:dyDescent="0.3">
      <c r="A295" s="147"/>
      <c r="B295" s="189"/>
      <c r="C295" s="186"/>
      <c r="D295" s="46" t="s">
        <v>115</v>
      </c>
      <c r="E295" s="45">
        <f>(осн2!N110*осн2!$B$2)*осн2!$D$1+осн2!$A$2+((осн2!N110*осн2!$B$2)*осн2!$D$1+осн2!$A$2)*осн2!$E$2</f>
        <v>4011946.4280000003</v>
      </c>
      <c r="F295" s="45">
        <f>(осн2!O110*осн2!$B$2)*осн2!$D$1+осн2!$A$2+((осн2!O110*осн2!$B$2)*осн2!$D$1+осн2!$A$2)*осн2!$E$2</f>
        <v>4172424.54</v>
      </c>
      <c r="G295" s="163"/>
      <c r="H295" s="164"/>
      <c r="I295" s="45">
        <f>(осн2!N110*осн2!$B$2)*осн2!$D$1+осн2!$A$2+((осн2!N110*осн2!$B$2)*осн2!$D$1+осн2!$A$2)*осн2!$E$2</f>
        <v>4011946.4280000003</v>
      </c>
      <c r="J295" s="45">
        <f>(осн2!O110*осн2!$B$2)*осн2!$D$1+осн2!$A$2+((осн2!O110*осн2!$B$2)*осн2!$D$1+осн2!$A$2)*осн2!$E$2</f>
        <v>4172424.54</v>
      </c>
      <c r="K295" s="163"/>
      <c r="L295" s="164"/>
      <c r="M295" s="40">
        <f>(осн2!N110*осн2!$B$2)*осн2!$D$1+осн2!$A$2+((осн2!N110*осн2!$B$2)*осн2!$D$1+осн2!$A$2)*осн2!$E$2</f>
        <v>4011946.4280000003</v>
      </c>
      <c r="N295" s="40">
        <f>(осн2!O110*осн2!$B$2)*осн2!$D$1+осн2!$A$2+((осн2!O110*осн2!$B$2)*осн2!$D$1+осн2!$A$2)*осн2!$E$2</f>
        <v>4172424.54</v>
      </c>
      <c r="O295" s="45">
        <f>осн2!N110*осн2!$B$2+осн2!$A$2+(осн2!N110*осн2!$B$2+осн2!$A$2)*осн2!$E$2</f>
        <v>2005973.2140000002</v>
      </c>
      <c r="P295" s="45">
        <f>осн2!O110*осн2!$B$2+осн2!$A$2+(осн2!O110*осн2!$B$2+осн2!$A$2)*осн2!$E$2</f>
        <v>2086212.27</v>
      </c>
      <c r="Q295" s="40">
        <f>(осн2!N110*осн2!$B$2)*осн2!$D$1+осн2!$A$2+((осн2!N110*осн2!$B$2)*осн2!$D$1+осн2!$A$2)*осн2!$E$2</f>
        <v>4011946.4280000003</v>
      </c>
      <c r="R295" s="40">
        <f>(осн2!O110*осн2!$B$2)*осн2!$D$1+осн2!$A$2+((осн2!O110*осн2!$B$2)*осн2!$D$1+осн2!$A$2)*осн2!$E$2</f>
        <v>4172424.54</v>
      </c>
      <c r="S295" s="40">
        <f t="shared" si="12"/>
        <v>2005973.2140000002</v>
      </c>
      <c r="T295" s="40">
        <f t="shared" si="13"/>
        <v>2086212.27</v>
      </c>
      <c r="U295"/>
      <c r="V295"/>
      <c r="W295"/>
      <c r="X295"/>
      <c r="Y295"/>
    </row>
    <row r="296" spans="1:25" ht="15" hidden="1" customHeight="1" x14ac:dyDescent="0.3">
      <c r="A296" s="147"/>
      <c r="B296" s="189"/>
      <c r="C296" s="186"/>
      <c r="D296" s="46" t="s">
        <v>116</v>
      </c>
      <c r="E296" s="45">
        <f>(осн2!N111*осн2!$B$2)*осн2!$D$1+осн2!$A$2+((осн2!N111*осн2!$B$2)*осн2!$D$1+осн2!$A$2)*осн2!$E$2</f>
        <v>5376010.3799999999</v>
      </c>
      <c r="F296" s="45">
        <f>(осн2!O111*осн2!$B$2)*осн2!$D$1+осн2!$A$2+((осн2!O111*осн2!$B$2)*осн2!$D$1+осн2!$A$2)*осн2!$E$2</f>
        <v>5591050.5119999992</v>
      </c>
      <c r="G296" s="163"/>
      <c r="H296" s="164"/>
      <c r="I296" s="45">
        <f>(осн2!N111*осн2!$B$2)*осн2!$D$1+осн2!$A$2+((осн2!N111*осн2!$B$2)*осн2!$D$1+осн2!$A$2)*осн2!$E$2</f>
        <v>5376010.3799999999</v>
      </c>
      <c r="J296" s="45">
        <f>(осн2!O111*осн2!$B$2)*осн2!$D$1+осн2!$A$2+((осн2!O111*осн2!$B$2)*осн2!$D$1+осн2!$A$2)*осн2!$E$2</f>
        <v>5591050.5119999992</v>
      </c>
      <c r="K296" s="163"/>
      <c r="L296" s="164"/>
      <c r="M296" s="40">
        <f>(осн2!N111*осн2!$B$2)*осн2!$D$1+осн2!$A$2+((осн2!N111*осн2!$B$2)*осн2!$D$1+осн2!$A$2)*осн2!$E$2</f>
        <v>5376010.3799999999</v>
      </c>
      <c r="N296" s="40">
        <f>(осн2!O111*осн2!$B$2)*осн2!$D$1+осн2!$A$2+((осн2!O111*осн2!$B$2)*осн2!$D$1+осн2!$A$2)*осн2!$E$2</f>
        <v>5591050.5119999992</v>
      </c>
      <c r="O296" s="45">
        <f>осн2!N111*осн2!$B$2+осн2!$A$2+(осн2!N111*осн2!$B$2+осн2!$A$2)*осн2!$E$2</f>
        <v>2688005.19</v>
      </c>
      <c r="P296" s="45">
        <f>осн2!O111*осн2!$B$2+осн2!$A$2+(осн2!O111*осн2!$B$2+осн2!$A$2)*осн2!$E$2</f>
        <v>2795525.2559999996</v>
      </c>
      <c r="Q296" s="40">
        <f>(осн2!N111*осн2!$B$2)*осн2!$D$1+осн2!$A$2+((осн2!N111*осн2!$B$2)*осн2!$D$1+осн2!$A$2)*осн2!$E$2</f>
        <v>5376010.3799999999</v>
      </c>
      <c r="R296" s="40">
        <f>(осн2!O111*осн2!$B$2)*осн2!$D$1+осн2!$A$2+((осн2!O111*осн2!$B$2)*осн2!$D$1+осн2!$A$2)*осн2!$E$2</f>
        <v>5591050.5119999992</v>
      </c>
      <c r="S296" s="40">
        <f t="shared" si="12"/>
        <v>2688005.19</v>
      </c>
      <c r="T296" s="40">
        <f t="shared" si="13"/>
        <v>2795525.2559999996</v>
      </c>
      <c r="U296"/>
      <c r="V296"/>
      <c r="W296"/>
      <c r="X296"/>
      <c r="Y296"/>
    </row>
    <row r="297" spans="1:25" ht="15" hidden="1" customHeight="1" x14ac:dyDescent="0.3">
      <c r="A297" s="147"/>
      <c r="B297" s="189"/>
      <c r="C297" s="186"/>
      <c r="D297" s="46" t="s">
        <v>117</v>
      </c>
      <c r="E297" s="45">
        <f>(осн2!N112*осн2!$B$2)*осн2!$D$1+осн2!$A$2+((осн2!N112*осн2!$B$2)*осн2!$D$1+осн2!$A$2)*осн2!$E$2</f>
        <v>7203851.8560000006</v>
      </c>
      <c r="F297" s="45">
        <f>(осн2!O112*осн2!$B$2)*осн2!$D$1+осн2!$A$2+((осн2!O112*осн2!$B$2)*осн2!$D$1+осн2!$A$2)*осн2!$E$2</f>
        <v>7492005.7319999989</v>
      </c>
      <c r="G297" s="163"/>
      <c r="H297" s="164"/>
      <c r="I297" s="45">
        <f>(осн2!N112*осн2!$B$2)*осн2!$D$1+осн2!$A$2+((осн2!N112*осн2!$B$2)*осн2!$D$1+осн2!$A$2)*осн2!$E$2</f>
        <v>7203851.8560000006</v>
      </c>
      <c r="J297" s="45">
        <f>(осн2!O112*осн2!$B$2)*осн2!$D$1+осн2!$A$2+((осн2!O112*осн2!$B$2)*осн2!$D$1+осн2!$A$2)*осн2!$E$2</f>
        <v>7492005.7319999989</v>
      </c>
      <c r="K297" s="163"/>
      <c r="L297" s="164"/>
      <c r="M297" s="40">
        <f>(осн2!N112*осн2!$B$2)*осн2!$D$1+осн2!$A$2+((осн2!N112*осн2!$B$2)*осн2!$D$1+осн2!$A$2)*осн2!$E$2</f>
        <v>7203851.8560000006</v>
      </c>
      <c r="N297" s="40">
        <f>(осн2!O112*осн2!$B$2)*осн2!$D$1+осн2!$A$2+((осн2!O112*осн2!$B$2)*осн2!$D$1+осн2!$A$2)*осн2!$E$2</f>
        <v>7492005.7319999989</v>
      </c>
      <c r="O297" s="45">
        <f>осн2!N112*осн2!$B$2+осн2!$A$2+(осн2!N112*осн2!$B$2+осн2!$A$2)*осн2!$E$2</f>
        <v>3601925.9280000003</v>
      </c>
      <c r="P297" s="45">
        <f>осн2!O112*осн2!$B$2+осн2!$A$2+(осн2!O112*осн2!$B$2+осн2!$A$2)*осн2!$E$2</f>
        <v>3746002.8659999995</v>
      </c>
      <c r="Q297" s="40">
        <f>(осн2!N112*осн2!$B$2)*осн2!$D$1+осн2!$A$2+((осн2!N112*осн2!$B$2)*осн2!$D$1+осн2!$A$2)*осн2!$E$2</f>
        <v>7203851.8560000006</v>
      </c>
      <c r="R297" s="40">
        <f>(осн2!O112*осн2!$B$2)*осн2!$D$1+осн2!$A$2+((осн2!O112*осн2!$B$2)*осн2!$D$1+осн2!$A$2)*осн2!$E$2</f>
        <v>7492005.7319999989</v>
      </c>
      <c r="S297" s="40">
        <f t="shared" si="12"/>
        <v>3601925.9280000003</v>
      </c>
      <c r="T297" s="40">
        <f t="shared" si="13"/>
        <v>3746002.8659999995</v>
      </c>
      <c r="U297"/>
      <c r="V297"/>
      <c r="W297"/>
      <c r="X297"/>
      <c r="Y297"/>
    </row>
    <row r="298" spans="1:25" ht="15" hidden="1" customHeight="1" x14ac:dyDescent="0.3">
      <c r="A298" s="147"/>
      <c r="B298" s="189"/>
      <c r="C298" s="186"/>
      <c r="D298" s="117" t="s">
        <v>118</v>
      </c>
      <c r="E298" s="44">
        <f>(осн2!N113*осн2!$B$2)*осн2!$D$1+осн2!$A$2+((осн2!N113*осн2!$B$2)*осн2!$D$1+осн2!$A$2)*осн2!$E$2</f>
        <v>1167673.2479999999</v>
      </c>
      <c r="F298" s="44">
        <f>(осн2!O113*осн2!$B$2)*осн2!$D$1+осн2!$A$2+((осн2!O113*осн2!$B$2)*осн2!$D$1+осн2!$A$2)*осн2!$E$2</f>
        <v>1214380.0079999999</v>
      </c>
      <c r="G298" s="163"/>
      <c r="H298" s="164"/>
      <c r="I298" s="44">
        <f>(осн2!N113*осн2!$B$2)*осн2!$D$1+осн2!$A$2+((осн2!N113*осн2!$B$2)*осн2!$D$1+осн2!$A$2)*осн2!$E$2</f>
        <v>1167673.2479999999</v>
      </c>
      <c r="J298" s="44">
        <f>(осн2!O113*осн2!$B$2)*осн2!$D$1+осн2!$A$2+((осн2!O113*осн2!$B$2)*осн2!$D$1+осн2!$A$2)*осн2!$E$2</f>
        <v>1214380.0079999999</v>
      </c>
      <c r="K298" s="163"/>
      <c r="L298" s="164"/>
      <c r="M298" s="39">
        <f>(осн2!N113*осн2!$B$2)*осн2!$D$1+осн2!$A$2+((осн2!N113*осн2!$B$2)*осн2!$D$1+осн2!$A$2)*осн2!$E$2</f>
        <v>1167673.2479999999</v>
      </c>
      <c r="N298" s="39">
        <f>(осн2!O113*осн2!$B$2)*осн2!$D$1+осн2!$A$2+((осн2!O113*осн2!$B$2)*осн2!$D$1+осн2!$A$2)*осн2!$E$2</f>
        <v>1214380.0079999999</v>
      </c>
      <c r="O298" s="44">
        <f>осн2!N113*осн2!$B$2+осн2!$A$2+(осн2!N113*осн2!$B$2+осн2!$A$2)*осн2!$E$2</f>
        <v>583836.62399999995</v>
      </c>
      <c r="P298" s="44">
        <f>осн2!O113*осн2!$B$2+осн2!$A$2+(осн2!O113*осн2!$B$2+осн2!$A$2)*осн2!$E$2</f>
        <v>607190.00399999996</v>
      </c>
      <c r="Q298" s="39">
        <f>(осн2!N113*осн2!$B$2)*осн2!$D$1+осн2!$A$2+((осн2!N113*осн2!$B$2)*осн2!$D$1+осн2!$A$2)*осн2!$E$2</f>
        <v>1167673.2479999999</v>
      </c>
      <c r="R298" s="39">
        <f>(осн2!O113*осн2!$B$2)*осн2!$D$1+осн2!$A$2+((осн2!O113*осн2!$B$2)*осн2!$D$1+осн2!$A$2)*осн2!$E$2</f>
        <v>1214380.0079999999</v>
      </c>
      <c r="S298" s="39">
        <f t="shared" si="12"/>
        <v>583836.62399999995</v>
      </c>
      <c r="T298" s="39">
        <f t="shared" si="13"/>
        <v>607190.00399999996</v>
      </c>
      <c r="U298"/>
      <c r="V298"/>
      <c r="W298"/>
      <c r="X298"/>
      <c r="Y298"/>
    </row>
    <row r="299" spans="1:25" ht="15" hidden="1" customHeight="1" x14ac:dyDescent="0.3">
      <c r="A299" s="147"/>
      <c r="B299" s="189"/>
      <c r="C299" s="186"/>
      <c r="D299" s="46" t="s">
        <v>151</v>
      </c>
      <c r="E299" s="45">
        <f>(осн2!N114*осн2!$B$2)*осн2!$D$1+осн2!$A$2+((осн2!N114*осн2!$B$2)*осн2!$D$1+осн2!$A$2)*осн2!$E$2</f>
        <v>2332099.608</v>
      </c>
      <c r="F299" s="45">
        <f>(осн2!O114*осн2!$B$2)*осн2!$D$1+осн2!$A$2+((осн2!O114*осн2!$B$2)*осн2!$D$1+осн2!$A$2)*осн2!$E$2</f>
        <v>2425383.5639999998</v>
      </c>
      <c r="G299" s="163"/>
      <c r="H299" s="164"/>
      <c r="I299" s="45">
        <f>(осн2!N114*осн2!$B$2)*осн2!$D$1+осн2!$A$2+((осн2!N114*осн2!$B$2)*осн2!$D$1+осн2!$A$2)*осн2!$E$2</f>
        <v>2332099.608</v>
      </c>
      <c r="J299" s="45">
        <f>(осн2!O114*осн2!$B$2)*осн2!$D$1+осн2!$A$2+((осн2!O114*осн2!$B$2)*осн2!$D$1+осн2!$A$2)*осн2!$E$2</f>
        <v>2425383.5639999998</v>
      </c>
      <c r="K299" s="163"/>
      <c r="L299" s="164"/>
      <c r="M299" s="40">
        <f>(осн2!N114*осн2!$B$2)*осн2!$D$1+осн2!$A$2+((осн2!N114*осн2!$B$2)*осн2!$D$1+осн2!$A$2)*осн2!$E$2</f>
        <v>2332099.608</v>
      </c>
      <c r="N299" s="40">
        <f>(осн2!O114*осн2!$B$2)*осн2!$D$1+осн2!$A$2+((осн2!O114*осн2!$B$2)*осн2!$D$1+осн2!$A$2)*осн2!$E$2</f>
        <v>2425383.5639999998</v>
      </c>
      <c r="O299" s="45">
        <f>осн2!N114*осн2!$B$2+осн2!$A$2+(осн2!N114*осн2!$B$2+осн2!$A$2)*осн2!$E$2</f>
        <v>1166049.804</v>
      </c>
      <c r="P299" s="45">
        <f>осн2!O114*осн2!$B$2+осн2!$A$2+(осн2!O114*осн2!$B$2+осн2!$A$2)*осн2!$E$2</f>
        <v>1212691.7819999999</v>
      </c>
      <c r="Q299" s="40">
        <f>(осн2!N114*осн2!$B$2)*осн2!$D$1+осн2!$A$2+((осн2!N114*осн2!$B$2)*осн2!$D$1+осн2!$A$2)*осн2!$E$2</f>
        <v>2332099.608</v>
      </c>
      <c r="R299" s="40">
        <f>(осн2!O114*осн2!$B$2)*осн2!$D$1+осн2!$A$2+((осн2!O114*осн2!$B$2)*осн2!$D$1+осн2!$A$2)*осн2!$E$2</f>
        <v>2425383.5639999998</v>
      </c>
      <c r="S299" s="40">
        <f t="shared" si="12"/>
        <v>1166049.804</v>
      </c>
      <c r="T299" s="40">
        <f t="shared" si="13"/>
        <v>1212691.7819999999</v>
      </c>
      <c r="U299"/>
      <c r="V299"/>
      <c r="W299"/>
      <c r="X299"/>
      <c r="Y299"/>
    </row>
    <row r="300" spans="1:25" ht="15" hidden="1" customHeight="1" x14ac:dyDescent="0.3">
      <c r="A300" s="147"/>
      <c r="B300" s="189"/>
      <c r="C300" s="186"/>
      <c r="D300" s="46" t="s">
        <v>119</v>
      </c>
      <c r="E300" s="45">
        <f>(осн2!N115*осн2!$B$2)*осн2!$D$1+осн2!$A$2+((осн2!N115*осн2!$B$2)*осн2!$D$1+осн2!$A$2)*осн2!$E$2</f>
        <v>3123904.1519999998</v>
      </c>
      <c r="F300" s="45">
        <f>(осн2!O115*осн2!$B$2)*осн2!$D$1+осн2!$A$2+((осн2!O115*осн2!$B$2)*осн2!$D$1+осн2!$A$2)*осн2!$E$2</f>
        <v>3248859.78</v>
      </c>
      <c r="G300" s="163"/>
      <c r="H300" s="164"/>
      <c r="I300" s="45">
        <f>(осн2!N115*осн2!$B$2)*осн2!$D$1+осн2!$A$2+((осн2!N115*осн2!$B$2)*осн2!$D$1+осн2!$A$2)*осн2!$E$2</f>
        <v>3123904.1519999998</v>
      </c>
      <c r="J300" s="45">
        <f>(осн2!O115*осн2!$B$2)*осн2!$D$1+осн2!$A$2+((осн2!O115*осн2!$B$2)*осн2!$D$1+осн2!$A$2)*осн2!$E$2</f>
        <v>3248859.78</v>
      </c>
      <c r="K300" s="163"/>
      <c r="L300" s="164"/>
      <c r="M300" s="40">
        <f>(осн2!N115*осн2!$B$2)*осн2!$D$1+осн2!$A$2+((осн2!N115*осн2!$B$2)*осн2!$D$1+осн2!$A$2)*осн2!$E$2</f>
        <v>3123904.1519999998</v>
      </c>
      <c r="N300" s="40">
        <f>(осн2!O115*осн2!$B$2)*осн2!$D$1+осн2!$A$2+((осн2!O115*осн2!$B$2)*осн2!$D$1+осн2!$A$2)*осн2!$E$2</f>
        <v>3248859.78</v>
      </c>
      <c r="O300" s="45">
        <f>осн2!N115*осн2!$B$2+осн2!$A$2+(осн2!N115*осн2!$B$2+осн2!$A$2)*осн2!$E$2</f>
        <v>1561952.0759999999</v>
      </c>
      <c r="P300" s="45">
        <f>осн2!O115*осн2!$B$2+осн2!$A$2+(осн2!O115*осн2!$B$2+осн2!$A$2)*осн2!$E$2</f>
        <v>1624429.89</v>
      </c>
      <c r="Q300" s="40">
        <f>(осн2!N115*осн2!$B$2)*осн2!$D$1+осн2!$A$2+((осн2!N115*осн2!$B$2)*осн2!$D$1+осн2!$A$2)*осн2!$E$2</f>
        <v>3123904.1519999998</v>
      </c>
      <c r="R300" s="40">
        <f>(осн2!O115*осн2!$B$2)*осн2!$D$1+осн2!$A$2+((осн2!O115*осн2!$B$2)*осн2!$D$1+осн2!$A$2)*осн2!$E$2</f>
        <v>3248859.78</v>
      </c>
      <c r="S300" s="40">
        <f t="shared" si="12"/>
        <v>1561952.0759999999</v>
      </c>
      <c r="T300" s="40">
        <f t="shared" si="13"/>
        <v>1624429.89</v>
      </c>
      <c r="U300"/>
      <c r="V300"/>
      <c r="W300"/>
      <c r="X300"/>
      <c r="Y300"/>
    </row>
    <row r="301" spans="1:25" ht="15" hidden="1" customHeight="1" x14ac:dyDescent="0.3">
      <c r="A301" s="147"/>
      <c r="B301" s="189"/>
      <c r="C301" s="186"/>
      <c r="D301" s="46" t="s">
        <v>120</v>
      </c>
      <c r="E301" s="45">
        <f>(осн2!N116*осн2!$B$2)*осн2!$D$1+осн2!$A$2+((осн2!N116*осн2!$B$2)*осн2!$D$1+осн2!$A$2)*осн2!$E$2</f>
        <v>4186028.0520000001</v>
      </c>
      <c r="F301" s="45">
        <f>(осн2!O116*осн2!$B$2)*осн2!$D$1+осн2!$A$2+((осн2!O116*осн2!$B$2)*осн2!$D$1+осн2!$A$2)*осн2!$E$2</f>
        <v>4353469.3439999996</v>
      </c>
      <c r="G301" s="163"/>
      <c r="H301" s="164"/>
      <c r="I301" s="45">
        <f>(осн2!N116*осн2!$B$2)*осн2!$D$1+осн2!$A$2+((осн2!N116*осн2!$B$2)*осн2!$D$1+осн2!$A$2)*осн2!$E$2</f>
        <v>4186028.0520000001</v>
      </c>
      <c r="J301" s="45">
        <f>(осн2!O116*осн2!$B$2)*осн2!$D$1+осн2!$A$2+((осн2!O116*осн2!$B$2)*осн2!$D$1+осн2!$A$2)*осн2!$E$2</f>
        <v>4353469.3439999996</v>
      </c>
      <c r="K301" s="163"/>
      <c r="L301" s="164"/>
      <c r="M301" s="40">
        <f>(осн2!N116*осн2!$B$2)*осн2!$D$1+осн2!$A$2+((осн2!N116*осн2!$B$2)*осн2!$D$1+осн2!$A$2)*осн2!$E$2</f>
        <v>4186028.0520000001</v>
      </c>
      <c r="N301" s="40">
        <f>(осн2!O116*осн2!$B$2)*осн2!$D$1+осн2!$A$2+((осн2!O116*осн2!$B$2)*осн2!$D$1+осн2!$A$2)*осн2!$E$2</f>
        <v>4353469.3439999996</v>
      </c>
      <c r="O301" s="45">
        <f>осн2!N116*осн2!$B$2+осн2!$A$2+(осн2!N116*осн2!$B$2+осн2!$A$2)*осн2!$E$2</f>
        <v>2093014.0260000001</v>
      </c>
      <c r="P301" s="45">
        <f>осн2!O116*осн2!$B$2+осн2!$A$2+(осн2!O116*осн2!$B$2+осн2!$A$2)*осн2!$E$2</f>
        <v>2176734.6719999998</v>
      </c>
      <c r="Q301" s="40">
        <f>(осн2!N116*осн2!$B$2)*осн2!$D$1+осн2!$A$2+((осн2!N116*осн2!$B$2)*осн2!$D$1+осн2!$A$2)*осн2!$E$2</f>
        <v>4186028.0520000001</v>
      </c>
      <c r="R301" s="40">
        <f>(осн2!O116*осн2!$B$2)*осн2!$D$1+осн2!$A$2+((осн2!O116*осн2!$B$2)*осн2!$D$1+осн2!$A$2)*осн2!$E$2</f>
        <v>4353469.3439999996</v>
      </c>
      <c r="S301" s="40">
        <f t="shared" si="12"/>
        <v>2093014.0260000001</v>
      </c>
      <c r="T301" s="40">
        <f t="shared" si="13"/>
        <v>2176734.6719999998</v>
      </c>
      <c r="U301"/>
      <c r="V301"/>
      <c r="W301"/>
      <c r="X301"/>
      <c r="Y301"/>
    </row>
    <row r="302" spans="1:25" ht="15" hidden="1" customHeight="1" x14ac:dyDescent="0.3">
      <c r="A302" s="147"/>
      <c r="B302" s="189"/>
      <c r="C302" s="186"/>
      <c r="D302" s="46" t="s">
        <v>121</v>
      </c>
      <c r="E302" s="45">
        <f>(осн2!N117*осн2!$B$2)*осн2!$D$1+осн2!$A$2+((осн2!N117*осн2!$B$2)*осн2!$D$1+осн2!$A$2)*осн2!$E$2</f>
        <v>5609273.7239999995</v>
      </c>
      <c r="F302" s="45">
        <f>(осн2!O117*осн2!$B$2)*осн2!$D$1+осн2!$A$2+((осн2!O117*осн2!$B$2)*осн2!$D$1+осн2!$A$2)*осн2!$E$2</f>
        <v>5833644.5879999995</v>
      </c>
      <c r="G302" s="163"/>
      <c r="H302" s="164"/>
      <c r="I302" s="45">
        <f>(осн2!N117*осн2!$B$2)*осн2!$D$1+осн2!$A$2+((осн2!N117*осн2!$B$2)*осн2!$D$1+осн2!$A$2)*осн2!$E$2</f>
        <v>5609273.7239999995</v>
      </c>
      <c r="J302" s="45">
        <f>(осн2!O117*осн2!$B$2)*осн2!$D$1+осн2!$A$2+((осн2!O117*осн2!$B$2)*осн2!$D$1+осн2!$A$2)*осн2!$E$2</f>
        <v>5833644.5879999995</v>
      </c>
      <c r="K302" s="163"/>
      <c r="L302" s="164"/>
      <c r="M302" s="40">
        <f>(осн2!N117*осн2!$B$2)*осн2!$D$1+осн2!$A$2+((осн2!N117*осн2!$B$2)*осн2!$D$1+осн2!$A$2)*осн2!$E$2</f>
        <v>5609273.7239999995</v>
      </c>
      <c r="N302" s="40">
        <f>(осн2!O117*осн2!$B$2)*осн2!$D$1+осн2!$A$2+((осн2!O117*осн2!$B$2)*осн2!$D$1+осн2!$A$2)*осн2!$E$2</f>
        <v>5833644.5879999995</v>
      </c>
      <c r="O302" s="45">
        <f>осн2!N117*осн2!$B$2+осн2!$A$2+(осн2!N117*осн2!$B$2+осн2!$A$2)*осн2!$E$2</f>
        <v>2804636.8619999997</v>
      </c>
      <c r="P302" s="45">
        <f>осн2!O117*осн2!$B$2+осн2!$A$2+(осн2!O117*осн2!$B$2+осн2!$A$2)*осн2!$E$2</f>
        <v>2916822.2939999998</v>
      </c>
      <c r="Q302" s="40">
        <f>(осн2!N117*осн2!$B$2)*осн2!$D$1+осн2!$A$2+((осн2!N117*осн2!$B$2)*осн2!$D$1+осн2!$A$2)*осн2!$E$2</f>
        <v>5609273.7239999995</v>
      </c>
      <c r="R302" s="40">
        <f>(осн2!O117*осн2!$B$2)*осн2!$D$1+осн2!$A$2+((осн2!O117*осн2!$B$2)*осн2!$D$1+осн2!$A$2)*осн2!$E$2</f>
        <v>5833644.5879999995</v>
      </c>
      <c r="S302" s="40">
        <f t="shared" si="12"/>
        <v>2804636.8619999997</v>
      </c>
      <c r="T302" s="40">
        <f t="shared" si="13"/>
        <v>2916822.2939999998</v>
      </c>
      <c r="U302"/>
      <c r="V302"/>
      <c r="W302"/>
      <c r="X302"/>
      <c r="Y302"/>
    </row>
    <row r="303" spans="1:25" ht="15" hidden="1" customHeight="1" x14ac:dyDescent="0.3">
      <c r="A303" s="147"/>
      <c r="B303" s="189"/>
      <c r="C303" s="186"/>
      <c r="D303" s="46" t="s">
        <v>122</v>
      </c>
      <c r="E303" s="45">
        <f>(осн2!N118*осн2!$B$2)*осн2!$D$1+осн2!$A$2+((осн2!N118*осн2!$B$2)*осн2!$D$1+осн2!$A$2)*осн2!$E$2</f>
        <v>7516435.9800000004</v>
      </c>
      <c r="F303" s="45">
        <f>(осн2!O118*осн2!$B$2)*осн2!$D$1+осн2!$A$2+((осн2!O118*осн2!$B$2)*осн2!$D$1+осн2!$A$2)*осн2!$E$2</f>
        <v>7817093.1359999999</v>
      </c>
      <c r="G303" s="163"/>
      <c r="H303" s="164"/>
      <c r="I303" s="45">
        <f>(осн2!N118*осн2!$B$2)*осн2!$D$1+осн2!$A$2+((осн2!N118*осн2!$B$2)*осн2!$D$1+осн2!$A$2)*осн2!$E$2</f>
        <v>7516435.9800000004</v>
      </c>
      <c r="J303" s="45">
        <f>(осн2!O118*осн2!$B$2)*осн2!$D$1+осн2!$A$2+((осн2!O118*осн2!$B$2)*осн2!$D$1+осн2!$A$2)*осн2!$E$2</f>
        <v>7817093.1359999999</v>
      </c>
      <c r="K303" s="163"/>
      <c r="L303" s="164"/>
      <c r="M303" s="40">
        <f>(осн2!N118*осн2!$B$2)*осн2!$D$1+осн2!$A$2+((осн2!N118*осн2!$B$2)*осн2!$D$1+осн2!$A$2)*осн2!$E$2</f>
        <v>7516435.9800000004</v>
      </c>
      <c r="N303" s="40">
        <f>(осн2!O118*осн2!$B$2)*осн2!$D$1+осн2!$A$2+((осн2!O118*осн2!$B$2)*осн2!$D$1+осн2!$A$2)*осн2!$E$2</f>
        <v>7817093.1359999999</v>
      </c>
      <c r="O303" s="45">
        <f>осн2!N118*осн2!$B$2+осн2!$A$2+(осн2!N118*осн2!$B$2+осн2!$A$2)*осн2!$E$2</f>
        <v>3758217.99</v>
      </c>
      <c r="P303" s="45">
        <f>осн2!O118*осн2!$B$2+осн2!$A$2+(осн2!O118*осн2!$B$2+осн2!$A$2)*осн2!$E$2</f>
        <v>3908546.568</v>
      </c>
      <c r="Q303" s="40">
        <f>(осн2!N118*осн2!$B$2)*осн2!$D$1+осн2!$A$2+((осн2!N118*осн2!$B$2)*осн2!$D$1+осн2!$A$2)*осн2!$E$2</f>
        <v>7516435.9800000004</v>
      </c>
      <c r="R303" s="40">
        <f>(осн2!O118*осн2!$B$2)*осн2!$D$1+осн2!$A$2+((осн2!O118*осн2!$B$2)*осн2!$D$1+осн2!$A$2)*осн2!$E$2</f>
        <v>7817093.1359999999</v>
      </c>
      <c r="S303" s="40">
        <f t="shared" si="12"/>
        <v>3758217.99</v>
      </c>
      <c r="T303" s="40">
        <f t="shared" si="13"/>
        <v>3908546.568</v>
      </c>
      <c r="U303"/>
      <c r="V303"/>
      <c r="W303"/>
      <c r="X303"/>
      <c r="Y303"/>
    </row>
    <row r="304" spans="1:25" ht="15" hidden="1" customHeight="1" x14ac:dyDescent="0.3">
      <c r="A304" s="147"/>
      <c r="B304" s="189"/>
      <c r="C304" s="186"/>
      <c r="D304" s="117" t="s">
        <v>123</v>
      </c>
      <c r="E304" s="44">
        <f>(осн2!N119*осн2!$B$2)*осн2!$D$1+осн2!$A$2+((осн2!N119*осн2!$B$2)*осн2!$D$1+осн2!$A$2)*осн2!$E$2</f>
        <v>1187594.9519999998</v>
      </c>
      <c r="F304" s="44">
        <f>(осн2!O119*осн2!$B$2)*осн2!$D$1+осн2!$A$2+((осн2!O119*осн2!$B$2)*осн2!$D$1+осн2!$A$2)*осн2!$E$2</f>
        <v>1235098.2119999998</v>
      </c>
      <c r="G304" s="163"/>
      <c r="H304" s="164"/>
      <c r="I304" s="44">
        <f>(осн2!N119*осн2!$B$2)*осн2!$D$1+осн2!$A$2+((осн2!N119*осн2!$B$2)*осн2!$D$1+осн2!$A$2)*осн2!$E$2</f>
        <v>1187594.9519999998</v>
      </c>
      <c r="J304" s="44">
        <f>(осн2!O119*осн2!$B$2)*осн2!$D$1+осн2!$A$2+((осн2!O119*осн2!$B$2)*осн2!$D$1+осн2!$A$2)*осн2!$E$2</f>
        <v>1235098.2119999998</v>
      </c>
      <c r="K304" s="163"/>
      <c r="L304" s="164"/>
      <c r="M304" s="39">
        <f>(осн2!N119*осн2!$B$2)*осн2!$D$1+осн2!$A$2+((осн2!N119*осн2!$B$2)*осн2!$D$1+осн2!$A$2)*осн2!$E$2</f>
        <v>1187594.9519999998</v>
      </c>
      <c r="N304" s="39">
        <f>(осн2!O119*осн2!$B$2)*осн2!$D$1+осн2!$A$2+((осн2!O119*осн2!$B$2)*осн2!$D$1+осн2!$A$2)*осн2!$E$2</f>
        <v>1235098.2119999998</v>
      </c>
      <c r="O304" s="44">
        <f>осн2!N119*осн2!$B$2+осн2!$A$2+(осн2!N119*осн2!$B$2+осн2!$A$2)*осн2!$E$2</f>
        <v>593797.47599999991</v>
      </c>
      <c r="P304" s="44">
        <f>осн2!O119*осн2!$B$2+осн2!$A$2+(осн2!O119*осн2!$B$2+осн2!$A$2)*осн2!$E$2</f>
        <v>617549.10599999991</v>
      </c>
      <c r="Q304" s="39">
        <f>(осн2!N119*осн2!$B$2)*осн2!$D$1+осн2!$A$2+((осн2!N119*осн2!$B$2)*осн2!$D$1+осн2!$A$2)*осн2!$E$2</f>
        <v>1187594.9519999998</v>
      </c>
      <c r="R304" s="39">
        <f>(осн2!O119*осн2!$B$2)*осн2!$D$1+осн2!$A$2+((осн2!O119*осн2!$B$2)*осн2!$D$1+осн2!$A$2)*осн2!$E$2</f>
        <v>1235098.2119999998</v>
      </c>
      <c r="S304" s="39">
        <f t="shared" si="12"/>
        <v>593797.47599999991</v>
      </c>
      <c r="T304" s="39">
        <f t="shared" si="13"/>
        <v>617549.10599999991</v>
      </c>
      <c r="U304"/>
      <c r="V304"/>
      <c r="W304"/>
      <c r="X304"/>
      <c r="Y304"/>
    </row>
    <row r="305" spans="1:25" ht="15" hidden="1" customHeight="1" x14ac:dyDescent="0.3">
      <c r="A305" s="147"/>
      <c r="B305" s="189"/>
      <c r="C305" s="186"/>
      <c r="D305" s="46" t="s">
        <v>124</v>
      </c>
      <c r="E305" s="45">
        <f>(осн2!N120*осн2!$B$2)*осн2!$D$1+осн2!$A$2+((осн2!N120*осн2!$B$2)*осн2!$D$1+осн2!$A$2)*осн2!$E$2</f>
        <v>2371927.44</v>
      </c>
      <c r="F305" s="45">
        <f>(осн2!O120*осн2!$B$2)*осн2!$D$1+осн2!$A$2+((осн2!O120*осн2!$B$2)*осн2!$D$1+осн2!$A$2)*осн2!$E$2</f>
        <v>2466804.3959999997</v>
      </c>
      <c r="G305" s="163"/>
      <c r="H305" s="164"/>
      <c r="I305" s="45">
        <f>(осн2!N120*осн2!$B$2)*осн2!$D$1+осн2!$A$2+((осн2!N120*осн2!$B$2)*осн2!$D$1+осн2!$A$2)*осн2!$E$2</f>
        <v>2371927.44</v>
      </c>
      <c r="J305" s="45">
        <f>(осн2!O120*осн2!$B$2)*осн2!$D$1+осн2!$A$2+((осн2!O120*осн2!$B$2)*осн2!$D$1+осн2!$A$2)*осн2!$E$2</f>
        <v>2466804.3959999997</v>
      </c>
      <c r="K305" s="163"/>
      <c r="L305" s="164"/>
      <c r="M305" s="40">
        <f>(осн2!N120*осн2!$B$2)*осн2!$D$1+осн2!$A$2+((осн2!N120*осн2!$B$2)*осн2!$D$1+осн2!$A$2)*осн2!$E$2</f>
        <v>2371927.44</v>
      </c>
      <c r="N305" s="40">
        <f>(осн2!O120*осн2!$B$2)*осн2!$D$1+осн2!$A$2+((осн2!O120*осн2!$B$2)*осн2!$D$1+осн2!$A$2)*осн2!$E$2</f>
        <v>2466804.3959999997</v>
      </c>
      <c r="O305" s="45">
        <f>осн2!N120*осн2!$B$2+осн2!$A$2+(осн2!N120*осн2!$B$2+осн2!$A$2)*осн2!$E$2</f>
        <v>1185963.72</v>
      </c>
      <c r="P305" s="45">
        <f>осн2!O120*осн2!$B$2+осн2!$A$2+(осн2!O120*осн2!$B$2+осн2!$A$2)*осн2!$E$2</f>
        <v>1233402.1979999999</v>
      </c>
      <c r="Q305" s="40">
        <f>(осн2!N120*осн2!$B$2)*осн2!$D$1+осн2!$A$2+((осн2!N120*осн2!$B$2)*осн2!$D$1+осн2!$A$2)*осн2!$E$2</f>
        <v>2371927.44</v>
      </c>
      <c r="R305" s="40">
        <f>(осн2!O120*осн2!$B$2)*осн2!$D$1+осн2!$A$2+((осн2!O120*осн2!$B$2)*осн2!$D$1+осн2!$A$2)*осн2!$E$2</f>
        <v>2466804.3959999997</v>
      </c>
      <c r="S305" s="40">
        <f t="shared" si="12"/>
        <v>1185963.72</v>
      </c>
      <c r="T305" s="40">
        <f t="shared" si="13"/>
        <v>1233402.1979999999</v>
      </c>
      <c r="U305"/>
      <c r="V305"/>
      <c r="W305"/>
      <c r="X305"/>
      <c r="Y305"/>
    </row>
    <row r="306" spans="1:25" ht="15" hidden="1" customHeight="1" x14ac:dyDescent="0.3">
      <c r="A306" s="147"/>
      <c r="B306" s="189"/>
      <c r="C306" s="186"/>
      <c r="D306" s="46" t="s">
        <v>125</v>
      </c>
      <c r="E306" s="45">
        <f>(осн2!N121*осн2!$B$2)*осн2!$D$1+осн2!$A$2+((осн2!N121*осн2!$B$2)*осн2!$D$1+осн2!$A$2)*осн2!$E$2</f>
        <v>3177278.148</v>
      </c>
      <c r="F306" s="45">
        <f>(осн2!O121*осн2!$B$2)*осн2!$D$1+осн2!$A$2+((осн2!O121*осн2!$B$2)*осн2!$D$1+осн2!$A$2)*осн2!$E$2</f>
        <v>3304369.1039999998</v>
      </c>
      <c r="G306" s="163"/>
      <c r="H306" s="164"/>
      <c r="I306" s="45">
        <f>(осн2!N121*осн2!$B$2)*осн2!$D$1+осн2!$A$2+((осн2!N121*осн2!$B$2)*осн2!$D$1+осн2!$A$2)*осн2!$E$2</f>
        <v>3177278.148</v>
      </c>
      <c r="J306" s="45">
        <f>(осн2!O121*осн2!$B$2)*осн2!$D$1+осн2!$A$2+((осн2!O121*осн2!$B$2)*осн2!$D$1+осн2!$A$2)*осн2!$E$2</f>
        <v>3304369.1039999998</v>
      </c>
      <c r="K306" s="163"/>
      <c r="L306" s="164"/>
      <c r="M306" s="40">
        <f>(осн2!N121*осн2!$B$2)*осн2!$D$1+осн2!$A$2+((осн2!N121*осн2!$B$2)*осн2!$D$1+осн2!$A$2)*осн2!$E$2</f>
        <v>3177278.148</v>
      </c>
      <c r="N306" s="40">
        <f>(осн2!O121*осн2!$B$2)*осн2!$D$1+осн2!$A$2+((осн2!O121*осн2!$B$2)*осн2!$D$1+осн2!$A$2)*осн2!$E$2</f>
        <v>3304369.1039999998</v>
      </c>
      <c r="O306" s="45">
        <f>осн2!N121*осн2!$B$2+осн2!$A$2+(осн2!N121*осн2!$B$2+осн2!$A$2)*осн2!$E$2</f>
        <v>1588639.074</v>
      </c>
      <c r="P306" s="45">
        <f>осн2!O121*осн2!$B$2+осн2!$A$2+(осн2!O121*осн2!$B$2+осн2!$A$2)*осн2!$E$2</f>
        <v>1652184.5519999999</v>
      </c>
      <c r="Q306" s="40">
        <f>(осн2!N121*осн2!$B$2)*осн2!$D$1+осн2!$A$2+((осн2!N121*осн2!$B$2)*осн2!$D$1+осн2!$A$2)*осн2!$E$2</f>
        <v>3177278.148</v>
      </c>
      <c r="R306" s="40">
        <f>(осн2!O121*осн2!$B$2)*осн2!$D$1+осн2!$A$2+((осн2!O121*осн2!$B$2)*осн2!$D$1+осн2!$A$2)*осн2!$E$2</f>
        <v>3304369.1039999998</v>
      </c>
      <c r="S306" s="40">
        <f t="shared" si="12"/>
        <v>1588639.074</v>
      </c>
      <c r="T306" s="40">
        <f t="shared" si="13"/>
        <v>1652184.5519999999</v>
      </c>
      <c r="U306"/>
      <c r="V306"/>
      <c r="W306"/>
      <c r="X306"/>
      <c r="Y306"/>
    </row>
    <row r="307" spans="1:25" ht="15" hidden="1" customHeight="1" x14ac:dyDescent="0.3">
      <c r="A307" s="147"/>
      <c r="B307" s="189"/>
      <c r="C307" s="186"/>
      <c r="D307" s="46" t="s">
        <v>126</v>
      </c>
      <c r="E307" s="45">
        <f>(осн2!N122*осн2!$B$2)*осн2!$D$1+осн2!$A$2+((осн2!N122*осн2!$B$2)*осн2!$D$1+осн2!$A$2)*осн2!$E$2</f>
        <v>4257553.7520000003</v>
      </c>
      <c r="F307" s="45">
        <f>(осн2!O122*осн2!$B$2)*осн2!$D$1+осн2!$A$2+((осн2!O122*осн2!$B$2)*осн2!$D$1+осн2!$A$2)*осн2!$E$2</f>
        <v>4427856.0719999997</v>
      </c>
      <c r="G307" s="163"/>
      <c r="H307" s="164"/>
      <c r="I307" s="45">
        <f>(осн2!N122*осн2!$B$2)*осн2!$D$1+осн2!$A$2+((осн2!N122*осн2!$B$2)*осн2!$D$1+осн2!$A$2)*осн2!$E$2</f>
        <v>4257553.7520000003</v>
      </c>
      <c r="J307" s="45">
        <f>(осн2!O122*осн2!$B$2)*осн2!$D$1+осн2!$A$2+((осн2!O122*осн2!$B$2)*осн2!$D$1+осн2!$A$2)*осн2!$E$2</f>
        <v>4427856.0719999997</v>
      </c>
      <c r="K307" s="163"/>
      <c r="L307" s="164"/>
      <c r="M307" s="40">
        <f>(осн2!N122*осн2!$B$2)*осн2!$D$1+осн2!$A$2+((осн2!N122*осн2!$B$2)*осн2!$D$1+осн2!$A$2)*осн2!$E$2</f>
        <v>4257553.7520000003</v>
      </c>
      <c r="N307" s="40">
        <f>(осн2!O122*осн2!$B$2)*осн2!$D$1+осн2!$A$2+((осн2!O122*осн2!$B$2)*осн2!$D$1+осн2!$A$2)*осн2!$E$2</f>
        <v>4427856.0719999997</v>
      </c>
      <c r="O307" s="45">
        <f>осн2!N122*осн2!$B$2+осн2!$A$2+(осн2!N122*осн2!$B$2+осн2!$A$2)*осн2!$E$2</f>
        <v>2128776.8760000002</v>
      </c>
      <c r="P307" s="45">
        <f>осн2!O122*осн2!$B$2+осн2!$A$2+(осн2!O122*осн2!$B$2+осн2!$A$2)*осн2!$E$2</f>
        <v>2213928.0359999998</v>
      </c>
      <c r="Q307" s="40">
        <f>(осн2!N122*осн2!$B$2)*осн2!$D$1+осн2!$A$2+((осн2!N122*осн2!$B$2)*осн2!$D$1+осн2!$A$2)*осн2!$E$2</f>
        <v>4257553.7520000003</v>
      </c>
      <c r="R307" s="40">
        <f>(осн2!O122*осн2!$B$2)*осн2!$D$1+осн2!$A$2+((осн2!O122*осн2!$B$2)*осн2!$D$1+осн2!$A$2)*осн2!$E$2</f>
        <v>4427856.0719999997</v>
      </c>
      <c r="S307" s="40">
        <f t="shared" si="12"/>
        <v>2128776.8760000002</v>
      </c>
      <c r="T307" s="40">
        <f t="shared" si="13"/>
        <v>2213928.0359999998</v>
      </c>
      <c r="U307"/>
      <c r="V307"/>
      <c r="W307"/>
      <c r="X307"/>
      <c r="Y307"/>
    </row>
    <row r="308" spans="1:25" ht="15" hidden="1" customHeight="1" x14ac:dyDescent="0.3">
      <c r="A308" s="147"/>
      <c r="B308" s="189"/>
      <c r="C308" s="186"/>
      <c r="D308" s="46" t="s">
        <v>127</v>
      </c>
      <c r="E308" s="45">
        <f>(осн2!N123*осн2!$B$2)*осн2!$D$1+осн2!$A$2+((осн2!N123*осн2!$B$2)*осн2!$D$1+осн2!$A$2)*осн2!$E$2</f>
        <v>5705119.2239999995</v>
      </c>
      <c r="F308" s="45">
        <f>(осн2!O123*осн2!$B$2)*осн2!$D$1+осн2!$A$2+((осн2!O123*осн2!$B$2)*осн2!$D$1+осн2!$A$2)*осн2!$E$2</f>
        <v>5933323.9079999998</v>
      </c>
      <c r="G308" s="163"/>
      <c r="H308" s="164"/>
      <c r="I308" s="45">
        <f>(осн2!N123*осн2!$B$2)*осн2!$D$1+осн2!$A$2+((осн2!N123*осн2!$B$2)*осн2!$D$1+осн2!$A$2)*осн2!$E$2</f>
        <v>5705119.2239999995</v>
      </c>
      <c r="J308" s="45">
        <f>(осн2!O123*осн2!$B$2)*осн2!$D$1+осн2!$A$2+((осн2!O123*осн2!$B$2)*осн2!$D$1+осн2!$A$2)*осн2!$E$2</f>
        <v>5933323.9079999998</v>
      </c>
      <c r="K308" s="163"/>
      <c r="L308" s="164"/>
      <c r="M308" s="40">
        <f>(осн2!N123*осн2!$B$2)*осн2!$D$1+осн2!$A$2+((осн2!N123*осн2!$B$2)*осн2!$D$1+осн2!$A$2)*осн2!$E$2</f>
        <v>5705119.2239999995</v>
      </c>
      <c r="N308" s="40">
        <f>(осн2!O123*осн2!$B$2)*осн2!$D$1+осн2!$A$2+((осн2!O123*осн2!$B$2)*осн2!$D$1+осн2!$A$2)*осн2!$E$2</f>
        <v>5933323.9079999998</v>
      </c>
      <c r="O308" s="45">
        <f>осн2!N123*осн2!$B$2+осн2!$A$2+(осн2!N123*осн2!$B$2+осн2!$A$2)*осн2!$E$2</f>
        <v>2852559.6119999997</v>
      </c>
      <c r="P308" s="45">
        <f>осн2!O123*осн2!$B$2+осн2!$A$2+(осн2!O123*осн2!$B$2+осн2!$A$2)*осн2!$E$2</f>
        <v>2966661.9539999999</v>
      </c>
      <c r="Q308" s="40">
        <f>(осн2!N123*осн2!$B$2)*осн2!$D$1+осн2!$A$2+((осн2!N123*осн2!$B$2)*осн2!$D$1+осн2!$A$2)*осн2!$E$2</f>
        <v>5705119.2239999995</v>
      </c>
      <c r="R308" s="40">
        <f>(осн2!O123*осн2!$B$2)*осн2!$D$1+осн2!$A$2+((осн2!O123*осн2!$B$2)*осн2!$D$1+осн2!$A$2)*осн2!$E$2</f>
        <v>5933323.9079999998</v>
      </c>
      <c r="S308" s="40">
        <f t="shared" si="12"/>
        <v>2852559.6119999997</v>
      </c>
      <c r="T308" s="40">
        <f t="shared" si="13"/>
        <v>2966661.9539999999</v>
      </c>
      <c r="U308"/>
      <c r="V308"/>
      <c r="W308"/>
      <c r="X308"/>
      <c r="Y308"/>
    </row>
    <row r="309" spans="1:25" ht="15" hidden="1" customHeight="1" x14ac:dyDescent="0.3">
      <c r="A309" s="147"/>
      <c r="B309" s="189"/>
      <c r="C309" s="186"/>
      <c r="D309" s="46" t="s">
        <v>128</v>
      </c>
      <c r="E309" s="45">
        <f>(осн2!N124*осн2!$B$2)*осн2!$D$1+осн2!$A$2+((осн2!N124*осн2!$B$2)*осн2!$D$1+осн2!$A$2)*осн2!$E$2</f>
        <v>7644858.6839999994</v>
      </c>
      <c r="F309" s="45">
        <f>(осн2!O124*осн2!$B$2)*осн2!$D$1+осн2!$A$2+((осн2!O124*осн2!$B$2)*осн2!$D$1+осн2!$A$2)*осн2!$E$2</f>
        <v>7950652.3799999999</v>
      </c>
      <c r="G309" s="163"/>
      <c r="H309" s="164"/>
      <c r="I309" s="45">
        <f>(осн2!N124*осн2!$B$2)*осн2!$D$1+осн2!$A$2+((осн2!N124*осн2!$B$2)*осн2!$D$1+осн2!$A$2)*осн2!$E$2</f>
        <v>7644858.6839999994</v>
      </c>
      <c r="J309" s="45">
        <f>(осн2!O124*осн2!$B$2)*осн2!$D$1+осн2!$A$2+((осн2!O124*осн2!$B$2)*осн2!$D$1+осн2!$A$2)*осн2!$E$2</f>
        <v>7950652.3799999999</v>
      </c>
      <c r="K309" s="163"/>
      <c r="L309" s="164"/>
      <c r="M309" s="40">
        <f>(осн2!N124*осн2!$B$2)*осн2!$D$1+осн2!$A$2+((осн2!N124*осн2!$B$2)*осн2!$D$1+осн2!$A$2)*осн2!$E$2</f>
        <v>7644858.6839999994</v>
      </c>
      <c r="N309" s="40">
        <f>(осн2!O124*осн2!$B$2)*осн2!$D$1+осн2!$A$2+((осн2!O124*осн2!$B$2)*осн2!$D$1+осн2!$A$2)*осн2!$E$2</f>
        <v>7950652.3799999999</v>
      </c>
      <c r="O309" s="45">
        <f>осн2!N124*осн2!$B$2+осн2!$A$2+(осн2!N124*осн2!$B$2+осн2!$A$2)*осн2!$E$2</f>
        <v>3822429.3419999997</v>
      </c>
      <c r="P309" s="45">
        <f>осн2!O124*осн2!$B$2+осн2!$A$2+(осн2!O124*осн2!$B$2+осн2!$A$2)*осн2!$E$2</f>
        <v>3975326.19</v>
      </c>
      <c r="Q309" s="40">
        <f>(осн2!N124*осн2!$B$2)*осн2!$D$1+осн2!$A$2+((осн2!N124*осн2!$B$2)*осн2!$D$1+осн2!$A$2)*осн2!$E$2</f>
        <v>7644858.6839999994</v>
      </c>
      <c r="R309" s="40">
        <f>(осн2!O124*осн2!$B$2)*осн2!$D$1+осн2!$A$2+((осн2!O124*осн2!$B$2)*осн2!$D$1+осн2!$A$2)*осн2!$E$2</f>
        <v>7950652.3799999999</v>
      </c>
      <c r="S309" s="40">
        <f t="shared" si="12"/>
        <v>3822429.3419999997</v>
      </c>
      <c r="T309" s="40">
        <f t="shared" si="13"/>
        <v>3975326.19</v>
      </c>
      <c r="U309"/>
      <c r="V309"/>
      <c r="W309"/>
      <c r="X309"/>
      <c r="Y309"/>
    </row>
    <row r="310" spans="1:25" ht="15" hidden="1" customHeight="1" x14ac:dyDescent="0.3">
      <c r="A310" s="147"/>
      <c r="B310" s="189"/>
      <c r="C310" s="186"/>
      <c r="D310" s="117" t="s">
        <v>129</v>
      </c>
      <c r="E310" s="44">
        <f>(осн2!N125*осн2!$B$2)*осн2!$D$1+осн2!$A$2+((осн2!N125*осн2!$B$2)*осн2!$D$1+осн2!$A$2)*осн2!$E$2</f>
        <v>1341693.2759999998</v>
      </c>
      <c r="F310" s="44">
        <f>(осн2!O125*осн2!$B$2)*осн2!$D$1+осн2!$A$2+((осн2!O125*осн2!$B$2)*осн2!$D$1+осн2!$A$2)*осн2!$E$2</f>
        <v>1395361.0919999999</v>
      </c>
      <c r="G310" s="163"/>
      <c r="H310" s="164"/>
      <c r="I310" s="44">
        <f>(осн2!N125*осн2!$B$2)*осн2!$D$1+осн2!$A$2+((осн2!N125*осн2!$B$2)*осн2!$D$1+осн2!$A$2)*осн2!$E$2</f>
        <v>1341693.2759999998</v>
      </c>
      <c r="J310" s="44">
        <f>(осн2!O125*осн2!$B$2)*осн2!$D$1+осн2!$A$2+((осн2!O125*осн2!$B$2)*осн2!$D$1+осн2!$A$2)*осн2!$E$2</f>
        <v>1395361.0919999999</v>
      </c>
      <c r="K310" s="163"/>
      <c r="L310" s="164"/>
      <c r="M310" s="39">
        <f>(осн2!N125*осн2!$B$2)*осн2!$D$1+осн2!$A$2+((осн2!N125*осн2!$B$2)*осн2!$D$1+осн2!$A$2)*осн2!$E$2</f>
        <v>1341693.2759999998</v>
      </c>
      <c r="N310" s="39">
        <f>(осн2!O125*осн2!$B$2)*осн2!$D$1+осн2!$A$2+((осн2!O125*осн2!$B$2)*осн2!$D$1+осн2!$A$2)*осн2!$E$2</f>
        <v>1395361.0919999999</v>
      </c>
      <c r="O310" s="44">
        <f>осн2!N125*осн2!$B$2+осн2!$A$2+(осн2!N125*осн2!$B$2+осн2!$A$2)*осн2!$E$2</f>
        <v>670846.63799999992</v>
      </c>
      <c r="P310" s="44">
        <f>осн2!O125*осн2!$B$2+осн2!$A$2+(осн2!O125*осн2!$B$2+осн2!$A$2)*осн2!$E$2</f>
        <v>697680.54599999997</v>
      </c>
      <c r="Q310" s="39">
        <f>(осн2!N125*осн2!$B$2)*осн2!$D$1+осн2!$A$2+((осн2!N125*осн2!$B$2)*осн2!$D$1+осн2!$A$2)*осн2!$E$2</f>
        <v>1341693.2759999998</v>
      </c>
      <c r="R310" s="39">
        <f>(осн2!O125*осн2!$B$2)*осн2!$D$1+осн2!$A$2+((осн2!O125*осн2!$B$2)*осн2!$D$1+осн2!$A$2)*осн2!$E$2</f>
        <v>1395361.0919999999</v>
      </c>
      <c r="S310" s="39">
        <f t="shared" si="12"/>
        <v>670846.63799999992</v>
      </c>
      <c r="T310" s="39">
        <f t="shared" si="13"/>
        <v>697680.54599999997</v>
      </c>
      <c r="U310"/>
      <c r="V310"/>
      <c r="W310"/>
      <c r="X310"/>
      <c r="Y310"/>
    </row>
    <row r="311" spans="1:25" ht="15" hidden="1" customHeight="1" x14ac:dyDescent="0.3">
      <c r="A311" s="147"/>
      <c r="B311" s="189"/>
      <c r="C311" s="186"/>
      <c r="D311" s="46" t="s">
        <v>130</v>
      </c>
      <c r="E311" s="45">
        <f>(осн2!N126*осн2!$B$2)*осн2!$D$1+осн2!$A$2+((осн2!N126*осн2!$B$2)*осн2!$D$1+осн2!$A$2)*осн2!$E$2</f>
        <v>2680140.372</v>
      </c>
      <c r="F311" s="45">
        <f>(осн2!O126*осн2!$B$2)*осн2!$D$1+осн2!$A$2+((осн2!O126*осн2!$B$2)*осн2!$D$1+осн2!$A$2)*осн2!$E$2</f>
        <v>2787345.7319999998</v>
      </c>
      <c r="G311" s="163"/>
      <c r="H311" s="164"/>
      <c r="I311" s="45">
        <f>(осн2!N126*осн2!$B$2)*осн2!$D$1+осн2!$A$2+((осн2!N126*осн2!$B$2)*осн2!$D$1+осн2!$A$2)*осн2!$E$2</f>
        <v>2680140.372</v>
      </c>
      <c r="J311" s="45">
        <f>(осн2!O126*осн2!$B$2)*осн2!$D$1+осн2!$A$2+((осн2!O126*осн2!$B$2)*осн2!$D$1+осн2!$A$2)*осн2!$E$2</f>
        <v>2787345.7319999998</v>
      </c>
      <c r="K311" s="163"/>
      <c r="L311" s="164"/>
      <c r="M311" s="40">
        <f>(осн2!N126*осн2!$B$2)*осн2!$D$1+осн2!$A$2+((осн2!N126*осн2!$B$2)*осн2!$D$1+осн2!$A$2)*осн2!$E$2</f>
        <v>2680140.372</v>
      </c>
      <c r="N311" s="40">
        <f>(осн2!O126*осн2!$B$2)*осн2!$D$1+осн2!$A$2+((осн2!O126*осн2!$B$2)*осн2!$D$1+осн2!$A$2)*осн2!$E$2</f>
        <v>2787345.7319999998</v>
      </c>
      <c r="O311" s="45">
        <f>осн2!N126*осн2!$B$2+осн2!$A$2+(осн2!N126*осн2!$B$2+осн2!$A$2)*осн2!$E$2</f>
        <v>1340070.186</v>
      </c>
      <c r="P311" s="45">
        <f>осн2!O126*осн2!$B$2+осн2!$A$2+(осн2!O126*осн2!$B$2+осн2!$A$2)*осн2!$E$2</f>
        <v>1393672.8659999999</v>
      </c>
      <c r="Q311" s="40">
        <f>(осн2!N126*осн2!$B$2)*осн2!$D$1+осн2!$A$2+((осн2!N126*осн2!$B$2)*осн2!$D$1+осн2!$A$2)*осн2!$E$2</f>
        <v>2680140.372</v>
      </c>
      <c r="R311" s="40">
        <f>(осн2!O126*осн2!$B$2)*осн2!$D$1+осн2!$A$2+((осн2!O126*осн2!$B$2)*осн2!$D$1+осн2!$A$2)*осн2!$E$2</f>
        <v>2787345.7319999998</v>
      </c>
      <c r="S311" s="40">
        <f t="shared" si="12"/>
        <v>1340070.186</v>
      </c>
      <c r="T311" s="40">
        <f t="shared" si="13"/>
        <v>1393672.8659999999</v>
      </c>
      <c r="U311"/>
      <c r="V311"/>
      <c r="W311"/>
      <c r="X311"/>
      <c r="Y311"/>
    </row>
    <row r="312" spans="1:25" ht="15" hidden="1" customHeight="1" x14ac:dyDescent="0.3">
      <c r="A312" s="147"/>
      <c r="B312" s="189"/>
      <c r="C312" s="186"/>
      <c r="D312" s="46" t="s">
        <v>131</v>
      </c>
      <c r="E312" s="45">
        <f>(осн2!N127*осн2!$B$2)*осн2!$D$1+осн2!$A$2+((осн2!N127*осн2!$B$2)*осн2!$D$1+осн2!$A$2)*осн2!$E$2</f>
        <v>3590272.9559999998</v>
      </c>
      <c r="F312" s="45">
        <f>(осн2!O127*осн2!$B$2)*осн2!$D$1+осн2!$A$2+((осн2!O127*осн2!$B$2)*осн2!$D$1+осн2!$A$2)*осн2!$E$2</f>
        <v>3733883.6759999995</v>
      </c>
      <c r="G312" s="163"/>
      <c r="H312" s="164"/>
      <c r="I312" s="45">
        <f>(осн2!N127*осн2!$B$2)*осн2!$D$1+осн2!$A$2+((осн2!N127*осн2!$B$2)*осн2!$D$1+осн2!$A$2)*осн2!$E$2</f>
        <v>3590272.9559999998</v>
      </c>
      <c r="J312" s="45">
        <f>(осн2!O127*осн2!$B$2)*осн2!$D$1+осн2!$A$2+((осн2!O127*осн2!$B$2)*осн2!$D$1+осн2!$A$2)*осн2!$E$2</f>
        <v>3733883.6759999995</v>
      </c>
      <c r="K312" s="163"/>
      <c r="L312" s="164"/>
      <c r="M312" s="40">
        <f>(осн2!N127*осн2!$B$2)*осн2!$D$1+осн2!$A$2+((осн2!N127*осн2!$B$2)*осн2!$D$1+осн2!$A$2)*осн2!$E$2</f>
        <v>3590272.9559999998</v>
      </c>
      <c r="N312" s="40">
        <f>(осн2!O127*осн2!$B$2)*осн2!$D$1+осн2!$A$2+((осн2!O127*осн2!$B$2)*осн2!$D$1+осн2!$A$2)*осн2!$E$2</f>
        <v>3733883.6759999995</v>
      </c>
      <c r="O312" s="45">
        <f>осн2!N127*осн2!$B$2+осн2!$A$2+(осн2!N127*осн2!$B$2+осн2!$A$2)*осн2!$E$2</f>
        <v>1795136.4779999999</v>
      </c>
      <c r="P312" s="45">
        <f>осн2!O127*осн2!$B$2+осн2!$A$2+(осн2!O127*осн2!$B$2+осн2!$A$2)*осн2!$E$2</f>
        <v>1866941.8379999998</v>
      </c>
      <c r="Q312" s="40">
        <f>(осн2!N127*осн2!$B$2)*осн2!$D$1+осн2!$A$2+((осн2!N127*осн2!$B$2)*осн2!$D$1+осн2!$A$2)*осн2!$E$2</f>
        <v>3590272.9559999998</v>
      </c>
      <c r="R312" s="40">
        <f>(осн2!O127*осн2!$B$2)*осн2!$D$1+осн2!$A$2+((осн2!O127*осн2!$B$2)*осн2!$D$1+осн2!$A$2)*осн2!$E$2</f>
        <v>3733883.6759999995</v>
      </c>
      <c r="S312" s="40">
        <f t="shared" si="12"/>
        <v>1795136.4779999999</v>
      </c>
      <c r="T312" s="40">
        <f t="shared" si="13"/>
        <v>1866941.8379999998</v>
      </c>
      <c r="U312"/>
      <c r="V312"/>
      <c r="W312"/>
      <c r="X312"/>
      <c r="Y312"/>
    </row>
    <row r="313" spans="1:25" ht="15" hidden="1" customHeight="1" x14ac:dyDescent="0.3">
      <c r="A313" s="147"/>
      <c r="B313" s="189"/>
      <c r="C313" s="186"/>
      <c r="D313" s="46" t="s">
        <v>132</v>
      </c>
      <c r="E313" s="45">
        <f>(осн2!N128*осн2!$B$2)*осн2!$D$1+осн2!$A$2+((осн2!N128*осн2!$B$2)*осн2!$D$1+осн2!$A$2)*осн2!$E$2</f>
        <v>4810965.4919999996</v>
      </c>
      <c r="F313" s="45">
        <f>(осн2!O128*осн2!$B$2)*осн2!$D$1+осн2!$A$2+((осн2!O128*осн2!$B$2)*осн2!$D$1+осн2!$A$2)*осн2!$E$2</f>
        <v>5003403.4319999991</v>
      </c>
      <c r="G313" s="163"/>
      <c r="H313" s="164"/>
      <c r="I313" s="45">
        <f>(осн2!N128*осн2!$B$2)*осн2!$D$1+осн2!$A$2+((осн2!N128*осн2!$B$2)*осн2!$D$1+осн2!$A$2)*осн2!$E$2</f>
        <v>4810965.4919999996</v>
      </c>
      <c r="J313" s="45">
        <f>(осн2!O128*осн2!$B$2)*осн2!$D$1+осн2!$A$2+((осн2!O128*осн2!$B$2)*осн2!$D$1+осн2!$A$2)*осн2!$E$2</f>
        <v>5003403.4319999991</v>
      </c>
      <c r="K313" s="163"/>
      <c r="L313" s="164"/>
      <c r="M313" s="40">
        <f>(осн2!N128*осн2!$B$2)*осн2!$D$1+осн2!$A$2+((осн2!N128*осн2!$B$2)*осн2!$D$1+осн2!$A$2)*осн2!$E$2</f>
        <v>4810965.4919999996</v>
      </c>
      <c r="N313" s="40">
        <f>(осн2!O128*осн2!$B$2)*осн2!$D$1+осн2!$A$2+((осн2!O128*осн2!$B$2)*осн2!$D$1+осн2!$A$2)*осн2!$E$2</f>
        <v>5003403.4319999991</v>
      </c>
      <c r="O313" s="45">
        <f>осн2!N128*осн2!$B$2+осн2!$A$2+(осн2!N128*осн2!$B$2+осн2!$A$2)*осн2!$E$2</f>
        <v>2405482.7459999998</v>
      </c>
      <c r="P313" s="45">
        <f>осн2!O128*осн2!$B$2+осн2!$A$2+(осн2!O128*осн2!$B$2+осн2!$A$2)*осн2!$E$2</f>
        <v>2501701.7159999995</v>
      </c>
      <c r="Q313" s="40">
        <f>(осн2!N128*осн2!$B$2)*осн2!$D$1+осн2!$A$2+((осн2!N128*осн2!$B$2)*осн2!$D$1+осн2!$A$2)*осн2!$E$2</f>
        <v>4810965.4919999996</v>
      </c>
      <c r="R313" s="40">
        <f>(осн2!O128*осн2!$B$2)*осн2!$D$1+осн2!$A$2+((осн2!O128*осн2!$B$2)*осн2!$D$1+осн2!$A$2)*осн2!$E$2</f>
        <v>5003403.4319999991</v>
      </c>
      <c r="S313" s="40">
        <f t="shared" si="12"/>
        <v>2405482.7459999998</v>
      </c>
      <c r="T313" s="40">
        <f t="shared" si="13"/>
        <v>2501701.7159999995</v>
      </c>
      <c r="U313"/>
      <c r="V313"/>
      <c r="W313"/>
      <c r="X313"/>
      <c r="Y313"/>
    </row>
    <row r="314" spans="1:25" ht="15" hidden="1" customHeight="1" x14ac:dyDescent="0.3">
      <c r="A314" s="147"/>
      <c r="B314" s="189"/>
      <c r="C314" s="186"/>
      <c r="D314" s="46" t="s">
        <v>133</v>
      </c>
      <c r="E314" s="45">
        <f>(осн2!N129*осн2!$B$2)*осн2!$D$1+осн2!$A$2+((осн2!N129*осн2!$B$2)*осн2!$D$1+осн2!$A$2)*осн2!$E$2</f>
        <v>6446694</v>
      </c>
      <c r="F314" s="45">
        <f>(осн2!O129*осн2!$B$2)*осн2!$D$1+осн2!$A$2+((осн2!O129*осн2!$B$2)*осн2!$D$1+осн2!$A$2)*осн2!$E$2</f>
        <v>6704561.7599999998</v>
      </c>
      <c r="G314" s="163"/>
      <c r="H314" s="164"/>
      <c r="I314" s="45">
        <f>(осн2!N129*осн2!$B$2)*осн2!$D$1+осн2!$A$2+((осн2!N129*осн2!$B$2)*осн2!$D$1+осн2!$A$2)*осн2!$E$2</f>
        <v>6446694</v>
      </c>
      <c r="J314" s="45">
        <f>(осн2!O129*осн2!$B$2)*осн2!$D$1+осн2!$A$2+((осн2!O129*осн2!$B$2)*осн2!$D$1+осн2!$A$2)*осн2!$E$2</f>
        <v>6704561.7599999998</v>
      </c>
      <c r="K314" s="163"/>
      <c r="L314" s="164"/>
      <c r="M314" s="40">
        <f>(осн2!N129*осн2!$B$2)*осн2!$D$1+осн2!$A$2+((осн2!N129*осн2!$B$2)*осн2!$D$1+осн2!$A$2)*осн2!$E$2</f>
        <v>6446694</v>
      </c>
      <c r="N314" s="40">
        <f>(осн2!O129*осн2!$B$2)*осн2!$D$1+осн2!$A$2+((осн2!O129*осн2!$B$2)*осн2!$D$1+осн2!$A$2)*осн2!$E$2</f>
        <v>6704561.7599999998</v>
      </c>
      <c r="O314" s="45">
        <f>осн2!N129*осн2!$B$2+осн2!$A$2+(осн2!N129*осн2!$B$2+осн2!$A$2)*осн2!$E$2</f>
        <v>3223347</v>
      </c>
      <c r="P314" s="45">
        <f>осн2!O129*осн2!$B$2+осн2!$A$2+(осн2!O129*осн2!$B$2+осн2!$A$2)*осн2!$E$2</f>
        <v>3352280.88</v>
      </c>
      <c r="Q314" s="40">
        <f>(осн2!N129*осн2!$B$2)*осн2!$D$1+осн2!$A$2+((осн2!N129*осн2!$B$2)*осн2!$D$1+осн2!$A$2)*осн2!$E$2</f>
        <v>6446694</v>
      </c>
      <c r="R314" s="40">
        <f>(осн2!O129*осн2!$B$2)*осн2!$D$1+осн2!$A$2+((осн2!O129*осн2!$B$2)*осн2!$D$1+осн2!$A$2)*осн2!$E$2</f>
        <v>6704561.7599999998</v>
      </c>
      <c r="S314" s="40">
        <f t="shared" si="12"/>
        <v>3223347</v>
      </c>
      <c r="T314" s="40">
        <f t="shared" si="13"/>
        <v>3352280.88</v>
      </c>
      <c r="U314"/>
      <c r="V314"/>
      <c r="W314"/>
      <c r="X314"/>
      <c r="Y314"/>
    </row>
    <row r="315" spans="1:25" ht="15" hidden="1" customHeight="1" x14ac:dyDescent="0.3">
      <c r="A315" s="147"/>
      <c r="B315" s="189"/>
      <c r="C315" s="186"/>
      <c r="D315" s="46" t="s">
        <v>134</v>
      </c>
      <c r="E315" s="45">
        <f>(осн2!N130*осн2!$B$2)*осн2!$D$1+осн2!$A$2+((осн2!N130*осн2!$B$2)*осн2!$D$1+осн2!$A$2)*осн2!$E$2</f>
        <v>8638569.2520000003</v>
      </c>
      <c r="F315" s="45">
        <f>(осн2!O130*осн2!$B$2)*осн2!$D$1+осн2!$A$2+((осн2!O130*осн2!$B$2)*осн2!$D$1+осн2!$A$2)*осн2!$E$2</f>
        <v>8984111.4839999992</v>
      </c>
      <c r="G315" s="163"/>
      <c r="H315" s="164"/>
      <c r="I315" s="45">
        <f>(осн2!N130*осн2!$B$2)*осн2!$D$1+осн2!$A$2+((осн2!N130*осн2!$B$2)*осн2!$D$1+осн2!$A$2)*осн2!$E$2</f>
        <v>8638569.2520000003</v>
      </c>
      <c r="J315" s="45">
        <f>(осн2!O130*осн2!$B$2)*осн2!$D$1+осн2!$A$2+((осн2!O130*осн2!$B$2)*осн2!$D$1+осн2!$A$2)*осн2!$E$2</f>
        <v>8984111.4839999992</v>
      </c>
      <c r="K315" s="163"/>
      <c r="L315" s="164"/>
      <c r="M315" s="40">
        <f>(осн2!N130*осн2!$B$2)*осн2!$D$1+осн2!$A$2+((осн2!N130*осн2!$B$2)*осн2!$D$1+осн2!$A$2)*осн2!$E$2</f>
        <v>8638569.2520000003</v>
      </c>
      <c r="N315" s="40">
        <f>(осн2!O130*осн2!$B$2)*осн2!$D$1+осн2!$A$2+((осн2!O130*осн2!$B$2)*осн2!$D$1+осн2!$A$2)*осн2!$E$2</f>
        <v>8984111.4839999992</v>
      </c>
      <c r="O315" s="45">
        <f>осн2!N130*осн2!$B$2+осн2!$A$2+(осн2!N130*осн2!$B$2+осн2!$A$2)*осн2!$E$2</f>
        <v>4319284.6260000002</v>
      </c>
      <c r="P315" s="45">
        <f>осн2!O130*осн2!$B$2+осн2!$A$2+(осн2!O130*осн2!$B$2+осн2!$A$2)*осн2!$E$2</f>
        <v>4492055.7419999996</v>
      </c>
      <c r="Q315" s="40">
        <f>(осн2!N130*осн2!$B$2)*осн2!$D$1+осн2!$A$2+((осн2!N130*осн2!$B$2)*осн2!$D$1+осн2!$A$2)*осн2!$E$2</f>
        <v>8638569.2520000003</v>
      </c>
      <c r="R315" s="40">
        <f>(осн2!O130*осн2!$B$2)*осн2!$D$1+осн2!$A$2+((осн2!O130*осн2!$B$2)*осн2!$D$1+осн2!$A$2)*осн2!$E$2</f>
        <v>8984111.4839999992</v>
      </c>
      <c r="S315" s="40">
        <f t="shared" si="12"/>
        <v>4319284.6260000002</v>
      </c>
      <c r="T315" s="40">
        <f t="shared" si="13"/>
        <v>4492055.7419999996</v>
      </c>
      <c r="U315"/>
      <c r="V315"/>
      <c r="W315"/>
      <c r="X315"/>
      <c r="Y315"/>
    </row>
    <row r="316" spans="1:25" ht="15" hidden="1" customHeight="1" x14ac:dyDescent="0.3">
      <c r="A316" s="147"/>
      <c r="B316" s="189"/>
      <c r="C316" s="186"/>
      <c r="D316" s="117" t="s">
        <v>152</v>
      </c>
      <c r="E316" s="44">
        <f>(осн2!N131*осн2!$B$2)*осн2!$D$1+осн2!$A$2+((осн2!N131*осн2!$B$2)*осн2!$D$1+осн2!$A$2)*осн2!$E$2</f>
        <v>1427619.696</v>
      </c>
      <c r="F316" s="44">
        <f>(осн2!O131*осн2!$B$2)*осн2!$D$1+осн2!$A$2+((осн2!O131*осн2!$B$2)*осн2!$D$1+осн2!$A$2)*осн2!$E$2</f>
        <v>1484724.852</v>
      </c>
      <c r="G316" s="163"/>
      <c r="H316" s="164"/>
      <c r="I316" s="44">
        <f>(осн2!N131*осн2!$B$2)*осн2!$D$1+осн2!$A$2+((осн2!N131*осн2!$B$2)*осн2!$D$1+осн2!$A$2)*осн2!$E$2</f>
        <v>1427619.696</v>
      </c>
      <c r="J316" s="44">
        <f>(осн2!O131*осн2!$B$2)*осн2!$D$1+осн2!$A$2+((осн2!O131*осн2!$B$2)*осн2!$D$1+осн2!$A$2)*осн2!$E$2</f>
        <v>1484724.852</v>
      </c>
      <c r="K316" s="163"/>
      <c r="L316" s="164"/>
      <c r="M316" s="39">
        <f>(осн2!N131*осн2!$B$2)*осн2!$D$1+осн2!$A$2+((осн2!N131*осн2!$B$2)*осн2!$D$1+осн2!$A$2)*осн2!$E$2</f>
        <v>1427619.696</v>
      </c>
      <c r="N316" s="39">
        <f>(осн2!O131*осн2!$B$2)*осн2!$D$1+осн2!$A$2+((осн2!O131*осн2!$B$2)*осн2!$D$1+осн2!$A$2)*осн2!$E$2</f>
        <v>1484724.852</v>
      </c>
      <c r="O316" s="44">
        <f>осн2!N131*осн2!$B$2+осн2!$A$2+(осн2!N131*осн2!$B$2+осн2!$A$2)*осн2!$E$2</f>
        <v>713809.848</v>
      </c>
      <c r="P316" s="44">
        <f>осн2!O131*осн2!$B$2+осн2!$A$2+(осн2!O131*осн2!$B$2+осн2!$A$2)*осн2!$E$2</f>
        <v>742362.42599999998</v>
      </c>
      <c r="Q316" s="39">
        <f>(осн2!N131*осн2!$B$2)*осн2!$D$1+осн2!$A$2+((осн2!N131*осн2!$B$2)*осн2!$D$1+осн2!$A$2)*осн2!$E$2</f>
        <v>1427619.696</v>
      </c>
      <c r="R316" s="39">
        <f>(осн2!O131*осн2!$B$2)*осн2!$D$1+осн2!$A$2+((осн2!O131*осн2!$B$2)*осн2!$D$1+осн2!$A$2)*осн2!$E$2</f>
        <v>1484724.852</v>
      </c>
      <c r="S316" s="39">
        <f t="shared" si="12"/>
        <v>713809.848</v>
      </c>
      <c r="T316" s="39">
        <f t="shared" si="13"/>
        <v>742362.42599999998</v>
      </c>
      <c r="U316"/>
      <c r="V316"/>
      <c r="W316"/>
      <c r="X316"/>
      <c r="Y316"/>
    </row>
    <row r="317" spans="1:25" ht="15" hidden="1" customHeight="1" x14ac:dyDescent="0.3">
      <c r="A317" s="147"/>
      <c r="B317" s="189"/>
      <c r="C317" s="186"/>
      <c r="D317" s="46" t="s">
        <v>153</v>
      </c>
      <c r="E317" s="45">
        <f>(осн2!N132*осн2!$B$2)*осн2!$D$1+осн2!$A$2+((осн2!N132*осн2!$B$2)*осн2!$D$1+осн2!$A$2)*осн2!$E$2</f>
        <v>2851971.9720000001</v>
      </c>
      <c r="F317" s="45">
        <f>(осн2!O132*осн2!$B$2)*осн2!$D$1+осн2!$A$2+((осн2!O132*осн2!$B$2)*осн2!$D$1+осн2!$A$2)*осн2!$E$2</f>
        <v>2966050.5959999999</v>
      </c>
      <c r="G317" s="163"/>
      <c r="H317" s="164"/>
      <c r="I317" s="45">
        <f>(осн2!N132*осн2!$B$2)*осн2!$D$1+осн2!$A$2+((осн2!N132*осн2!$B$2)*осн2!$D$1+осн2!$A$2)*осн2!$E$2</f>
        <v>2851971.9720000001</v>
      </c>
      <c r="J317" s="45">
        <f>(осн2!O132*осн2!$B$2)*осн2!$D$1+осн2!$A$2+((осн2!O132*осн2!$B$2)*осн2!$D$1+осн2!$A$2)*осн2!$E$2</f>
        <v>2966050.5959999999</v>
      </c>
      <c r="K317" s="163"/>
      <c r="L317" s="164"/>
      <c r="M317" s="40">
        <f>(осн2!N132*осн2!$B$2)*осн2!$D$1+осн2!$A$2+((осн2!N132*осн2!$B$2)*осн2!$D$1+осн2!$A$2)*осн2!$E$2</f>
        <v>2851971.9720000001</v>
      </c>
      <c r="N317" s="40">
        <f>(осн2!O132*осн2!$B$2)*осн2!$D$1+осн2!$A$2+((осн2!O132*осн2!$B$2)*осн2!$D$1+осн2!$A$2)*осн2!$E$2</f>
        <v>2966050.5959999999</v>
      </c>
      <c r="O317" s="45">
        <f>осн2!N132*осн2!$B$2+осн2!$A$2+(осн2!N132*осн2!$B$2+осн2!$A$2)*осн2!$E$2</f>
        <v>1425985.986</v>
      </c>
      <c r="P317" s="45">
        <f>осн2!O132*осн2!$B$2+осн2!$A$2+(осн2!O132*осн2!$B$2+осн2!$A$2)*осн2!$E$2</f>
        <v>1483025.298</v>
      </c>
      <c r="Q317" s="40">
        <f>(осн2!N132*осн2!$B$2)*осн2!$D$1+осн2!$A$2+((осн2!N132*осн2!$B$2)*осн2!$D$1+осн2!$A$2)*осн2!$E$2</f>
        <v>2851971.9720000001</v>
      </c>
      <c r="R317" s="40">
        <f>(осн2!O132*осн2!$B$2)*осн2!$D$1+осн2!$A$2+((осн2!O132*осн2!$B$2)*осн2!$D$1+осн2!$A$2)*осн2!$E$2</f>
        <v>2966050.5959999999</v>
      </c>
      <c r="S317" s="40">
        <f t="shared" si="12"/>
        <v>1425985.986</v>
      </c>
      <c r="T317" s="40">
        <f t="shared" si="13"/>
        <v>1483025.298</v>
      </c>
      <c r="U317"/>
      <c r="V317"/>
      <c r="W317"/>
      <c r="X317"/>
      <c r="Y317"/>
    </row>
    <row r="318" spans="1:25" ht="15" hidden="1" customHeight="1" x14ac:dyDescent="0.3">
      <c r="A318" s="147"/>
      <c r="B318" s="189"/>
      <c r="C318" s="186"/>
      <c r="D318" s="46" t="s">
        <v>154</v>
      </c>
      <c r="E318" s="45">
        <f>(осн2!N133*осн2!$B$2)*осн2!$D$1+осн2!$A$2+((осн2!N133*осн2!$B$2)*осн2!$D$1+осн2!$A$2)*осн2!$E$2</f>
        <v>3820538.628</v>
      </c>
      <c r="F318" s="45">
        <f>(осн2!O133*осн2!$B$2)*осн2!$D$1+осн2!$A$2+((осн2!O133*осн2!$B$2)*осн2!$D$1+осн2!$A$2)*осн2!$E$2</f>
        <v>3973359.7199999997</v>
      </c>
      <c r="G318" s="163"/>
      <c r="H318" s="164"/>
      <c r="I318" s="45">
        <f>(осн2!N133*осн2!$B$2)*осн2!$D$1+осн2!$A$2+((осн2!N133*осн2!$B$2)*осн2!$D$1+осн2!$A$2)*осн2!$E$2</f>
        <v>3820538.628</v>
      </c>
      <c r="J318" s="45">
        <f>(осн2!O133*осн2!$B$2)*осн2!$D$1+осн2!$A$2+((осн2!O133*осн2!$B$2)*осн2!$D$1+осн2!$A$2)*осн2!$E$2</f>
        <v>3973359.7199999997</v>
      </c>
      <c r="K318" s="163"/>
      <c r="L318" s="164"/>
      <c r="M318" s="40">
        <f>(осн2!N133*осн2!$B$2)*осн2!$D$1+осн2!$A$2+((осн2!N133*осн2!$B$2)*осн2!$D$1+осн2!$A$2)*осн2!$E$2</f>
        <v>3820538.628</v>
      </c>
      <c r="N318" s="40">
        <f>(осн2!O133*осн2!$B$2)*осн2!$D$1+осн2!$A$2+((осн2!O133*осн2!$B$2)*осн2!$D$1+осн2!$A$2)*осн2!$E$2</f>
        <v>3973359.7199999997</v>
      </c>
      <c r="O318" s="45">
        <f>осн2!N133*осн2!$B$2+осн2!$A$2+(осн2!N133*осн2!$B$2+осн2!$A$2)*осн2!$E$2</f>
        <v>1910269.314</v>
      </c>
      <c r="P318" s="45">
        <f>осн2!O133*осн2!$B$2+осн2!$A$2+(осн2!O133*осн2!$B$2+осн2!$A$2)*осн2!$E$2</f>
        <v>1986679.8599999999</v>
      </c>
      <c r="Q318" s="40">
        <f>(осн2!N133*осн2!$B$2)*осн2!$D$1+осн2!$A$2+((осн2!N133*осн2!$B$2)*осн2!$D$1+осн2!$A$2)*осн2!$E$2</f>
        <v>3820538.628</v>
      </c>
      <c r="R318" s="40">
        <f>(осн2!O133*осн2!$B$2)*осн2!$D$1+осн2!$A$2+((осн2!O133*осн2!$B$2)*осн2!$D$1+осн2!$A$2)*осн2!$E$2</f>
        <v>3973359.7199999997</v>
      </c>
      <c r="S318" s="40">
        <f t="shared" ref="S318:S349" si="14">O318</f>
        <v>1910269.314</v>
      </c>
      <c r="T318" s="40">
        <f t="shared" ref="T318:T349" si="15">P318</f>
        <v>1986679.8599999999</v>
      </c>
      <c r="U318"/>
      <c r="V318"/>
      <c r="W318"/>
      <c r="X318"/>
      <c r="Y318"/>
    </row>
    <row r="319" spans="1:25" ht="15" hidden="1" customHeight="1" x14ac:dyDescent="0.3">
      <c r="A319" s="147"/>
      <c r="B319" s="189"/>
      <c r="C319" s="186"/>
      <c r="D319" s="117" t="s">
        <v>155</v>
      </c>
      <c r="E319" s="44">
        <f>(осн2!N134*осн2!$B$2)*осн2!$D$1+осн2!$A$2+((осн2!N134*осн2!$B$2)*осн2!$D$1+осн2!$A$2)*осн2!$E$2</f>
        <v>1425551.6279999998</v>
      </c>
      <c r="F319" s="44">
        <f>(осн2!O134*осн2!$B$2)*осн2!$D$1+осн2!$A$2+((осн2!O134*осн2!$B$2)*осн2!$D$1+осн2!$A$2)*осн2!$E$2</f>
        <v>1482573.24</v>
      </c>
      <c r="G319" s="163"/>
      <c r="H319" s="164"/>
      <c r="I319" s="44">
        <f>(осн2!N134*осн2!$B$2)*осн2!$D$1+осн2!$A$2+((осн2!N134*осн2!$B$2)*осн2!$D$1+осн2!$A$2)*осн2!$E$2</f>
        <v>1425551.6279999998</v>
      </c>
      <c r="J319" s="44">
        <f>(осн2!O134*осн2!$B$2)*осн2!$D$1+осн2!$A$2+((осн2!O134*осн2!$B$2)*осн2!$D$1+осн2!$A$2)*осн2!$E$2</f>
        <v>1482573.24</v>
      </c>
      <c r="K319" s="163"/>
      <c r="L319" s="164"/>
      <c r="M319" s="39">
        <f>(осн2!N134*осн2!$B$2)*осн2!$D$1+осн2!$A$2+((осн2!N134*осн2!$B$2)*осн2!$D$1+осн2!$A$2)*осн2!$E$2</f>
        <v>1425551.6279999998</v>
      </c>
      <c r="N319" s="39">
        <f>(осн2!O134*осн2!$B$2)*осн2!$D$1+осн2!$A$2+((осн2!O134*осн2!$B$2)*осн2!$D$1+осн2!$A$2)*осн2!$E$2</f>
        <v>1482573.24</v>
      </c>
      <c r="O319" s="44">
        <f>осн2!N134*осн2!$B$2+осн2!$A$2+(осн2!N134*осн2!$B$2+осн2!$A$2)*осн2!$E$2</f>
        <v>712775.8139999999</v>
      </c>
      <c r="P319" s="44">
        <f>осн2!O134*осн2!$B$2+осн2!$A$2+(осн2!O134*осн2!$B$2+осн2!$A$2)*осн2!$E$2</f>
        <v>741286.62</v>
      </c>
      <c r="Q319" s="39">
        <f>(осн2!N134*осн2!$B$2)*осн2!$D$1+осн2!$A$2+((осн2!N134*осн2!$B$2)*осн2!$D$1+осн2!$A$2)*осн2!$E$2</f>
        <v>1425551.6279999998</v>
      </c>
      <c r="R319" s="39">
        <f>(осн2!O134*осн2!$B$2)*осн2!$D$1+осн2!$A$2+((осн2!O134*осн2!$B$2)*осн2!$D$1+осн2!$A$2)*осн2!$E$2</f>
        <v>1482573.24</v>
      </c>
      <c r="S319" s="39">
        <f t="shared" si="14"/>
        <v>712775.8139999999</v>
      </c>
      <c r="T319" s="39">
        <f t="shared" si="15"/>
        <v>741286.62</v>
      </c>
      <c r="U319"/>
      <c r="V319"/>
      <c r="W319"/>
      <c r="X319"/>
      <c r="Y319"/>
    </row>
    <row r="320" spans="1:25" ht="15" hidden="1" customHeight="1" x14ac:dyDescent="0.3">
      <c r="A320" s="147"/>
      <c r="B320" s="189"/>
      <c r="C320" s="186"/>
      <c r="D320" s="46" t="s">
        <v>156</v>
      </c>
      <c r="E320" s="45">
        <f>(осн2!N135*осн2!$B$2)*осн2!$D$1+осн2!$A$2+((осн2!N135*осн2!$B$2)*осн2!$D$1+осн2!$A$2)*осн2!$E$2</f>
        <v>2847849.9959999998</v>
      </c>
      <c r="F320" s="45">
        <f>(осн2!O135*осн2!$B$2)*осн2!$D$1+осн2!$A$2+((осн2!O135*осн2!$B$2)*осн2!$D$1+осн2!$A$2)*осн2!$E$2</f>
        <v>2961763.6559999995</v>
      </c>
      <c r="G320" s="163"/>
      <c r="H320" s="164"/>
      <c r="I320" s="45">
        <f>(осн2!N135*осн2!$B$2)*осн2!$D$1+осн2!$A$2+((осн2!N135*осн2!$B$2)*осн2!$D$1+осн2!$A$2)*осн2!$E$2</f>
        <v>2847849.9959999998</v>
      </c>
      <c r="J320" s="45">
        <f>(осн2!O135*осн2!$B$2)*осн2!$D$1+осн2!$A$2+((осн2!O135*осн2!$B$2)*осн2!$D$1+осн2!$A$2)*осн2!$E$2</f>
        <v>2961763.6559999995</v>
      </c>
      <c r="K320" s="163"/>
      <c r="L320" s="164"/>
      <c r="M320" s="40">
        <f>(осн2!N135*осн2!$B$2)*осн2!$D$1+осн2!$A$2+((осн2!N135*осн2!$B$2)*осн2!$D$1+осн2!$A$2)*осн2!$E$2</f>
        <v>2847849.9959999998</v>
      </c>
      <c r="N320" s="40">
        <f>(осн2!O135*осн2!$B$2)*осн2!$D$1+осн2!$A$2+((осн2!O135*осн2!$B$2)*осн2!$D$1+осн2!$A$2)*осн2!$E$2</f>
        <v>2961763.6559999995</v>
      </c>
      <c r="O320" s="45">
        <f>осн2!N135*осн2!$B$2+осн2!$A$2+(осн2!N135*осн2!$B$2+осн2!$A$2)*осн2!$E$2</f>
        <v>1423924.9979999999</v>
      </c>
      <c r="P320" s="45">
        <f>осн2!O135*осн2!$B$2+осн2!$A$2+(осн2!O135*осн2!$B$2+осн2!$A$2)*осн2!$E$2</f>
        <v>1480881.8279999997</v>
      </c>
      <c r="Q320" s="40">
        <f>(осн2!N135*осн2!$B$2)*осн2!$D$1+осн2!$A$2+((осн2!N135*осн2!$B$2)*осн2!$D$1+осн2!$A$2)*осн2!$E$2</f>
        <v>2847849.9959999998</v>
      </c>
      <c r="R320" s="40">
        <f>(осн2!O135*осн2!$B$2)*осн2!$D$1+осн2!$A$2+((осн2!O135*осн2!$B$2)*осн2!$D$1+осн2!$A$2)*осн2!$E$2</f>
        <v>2961763.6559999995</v>
      </c>
      <c r="S320" s="40">
        <f t="shared" si="14"/>
        <v>1423924.9979999999</v>
      </c>
      <c r="T320" s="40">
        <f t="shared" si="15"/>
        <v>1480881.8279999997</v>
      </c>
      <c r="U320"/>
      <c r="V320"/>
      <c r="W320"/>
      <c r="X320"/>
      <c r="Y320"/>
    </row>
    <row r="321" spans="1:25" ht="15" hidden="1" customHeight="1" x14ac:dyDescent="0.3">
      <c r="A321" s="147"/>
      <c r="B321" s="189"/>
      <c r="C321" s="186"/>
      <c r="D321" s="46" t="s">
        <v>157</v>
      </c>
      <c r="E321" s="45">
        <f>(осн2!N136*осн2!$B$2)*осн2!$D$1+осн2!$A$2+((осн2!N136*осн2!$B$2)*осн2!$D$1+осн2!$A$2)*осн2!$E$2</f>
        <v>3815014.8119999999</v>
      </c>
      <c r="F321" s="45">
        <f>(осн2!O136*осн2!$B$2)*осн2!$D$1+осн2!$A$2+((осн2!O136*осн2!$B$2)*осн2!$D$1+осн2!$A$2)*осн2!$E$2</f>
        <v>3967615.0079999999</v>
      </c>
      <c r="G321" s="163"/>
      <c r="H321" s="164"/>
      <c r="I321" s="45">
        <f>(осн2!N136*осн2!$B$2)*осн2!$D$1+осн2!$A$2+((осн2!N136*осн2!$B$2)*осн2!$D$1+осн2!$A$2)*осн2!$E$2</f>
        <v>3815014.8119999999</v>
      </c>
      <c r="J321" s="45">
        <f>(осн2!O136*осн2!$B$2)*осн2!$D$1+осн2!$A$2+((осн2!O136*осн2!$B$2)*осн2!$D$1+осн2!$A$2)*осн2!$E$2</f>
        <v>3967615.0079999999</v>
      </c>
      <c r="K321" s="163"/>
      <c r="L321" s="164"/>
      <c r="M321" s="40">
        <f>(осн2!N136*осн2!$B$2)*осн2!$D$1+осн2!$A$2+((осн2!N136*осн2!$B$2)*осн2!$D$1+осн2!$A$2)*осн2!$E$2</f>
        <v>3815014.8119999999</v>
      </c>
      <c r="N321" s="40">
        <f>(осн2!O136*осн2!$B$2)*осн2!$D$1+осн2!$A$2+((осн2!O136*осн2!$B$2)*осн2!$D$1+осн2!$A$2)*осн2!$E$2</f>
        <v>3967615.0079999999</v>
      </c>
      <c r="O321" s="45">
        <f>осн2!N136*осн2!$B$2+осн2!$A$2+(осн2!N136*осн2!$B$2+осн2!$A$2)*осн2!$E$2</f>
        <v>1907507.406</v>
      </c>
      <c r="P321" s="45">
        <f>осн2!O136*осн2!$B$2+осн2!$A$2+(осн2!O136*осн2!$B$2+осн2!$A$2)*осн2!$E$2</f>
        <v>1983807.504</v>
      </c>
      <c r="Q321" s="40">
        <f>(осн2!N136*осн2!$B$2)*осн2!$D$1+осн2!$A$2+((осн2!N136*осн2!$B$2)*осн2!$D$1+осн2!$A$2)*осн2!$E$2</f>
        <v>3815014.8119999999</v>
      </c>
      <c r="R321" s="40">
        <f>(осн2!O136*осн2!$B$2)*осн2!$D$1+осн2!$A$2+((осн2!O136*осн2!$B$2)*осн2!$D$1+осн2!$A$2)*осн2!$E$2</f>
        <v>3967615.0079999999</v>
      </c>
      <c r="S321" s="40">
        <f t="shared" si="14"/>
        <v>1907507.406</v>
      </c>
      <c r="T321" s="40">
        <f t="shared" si="15"/>
        <v>1983807.504</v>
      </c>
      <c r="U321"/>
      <c r="V321"/>
      <c r="W321"/>
      <c r="X321"/>
      <c r="Y321"/>
    </row>
    <row r="322" spans="1:25" ht="15" hidden="1" customHeight="1" x14ac:dyDescent="0.3">
      <c r="A322" s="147"/>
      <c r="B322" s="189"/>
      <c r="C322" s="186"/>
      <c r="D322" s="117" t="s">
        <v>158</v>
      </c>
      <c r="E322" s="44">
        <f>(осн2!N137*осн2!$B$2)*осн2!$D$1+осн2!$A$2+((осн2!N137*осн2!$B$2)*осн2!$D$1+осн2!$A$2)*осн2!$E$2</f>
        <v>1688863.9079999998</v>
      </c>
      <c r="F322" s="44">
        <f>(осн2!O137*осн2!$B$2)*осн2!$D$1+осн2!$A$2+((осн2!O137*осн2!$B$2)*осн2!$D$1+осн2!$A$2)*осн2!$E$2</f>
        <v>1756418.436</v>
      </c>
      <c r="G322" s="163"/>
      <c r="H322" s="164"/>
      <c r="I322" s="44">
        <f>(осн2!N137*осн2!$B$2)*осн2!$D$1+осн2!$A$2+((осн2!N137*осн2!$B$2)*осн2!$D$1+осн2!$A$2)*осн2!$E$2</f>
        <v>1688863.9079999998</v>
      </c>
      <c r="J322" s="44">
        <f>(осн2!O137*осн2!$B$2)*осн2!$D$1+осн2!$A$2+((осн2!O137*осн2!$B$2)*осн2!$D$1+осн2!$A$2)*осн2!$E$2</f>
        <v>1756418.436</v>
      </c>
      <c r="K322" s="163"/>
      <c r="L322" s="164"/>
      <c r="M322" s="39">
        <f>(осн2!N137*осн2!$B$2)*осн2!$D$1+осн2!$A$2+((осн2!N137*осн2!$B$2)*осн2!$D$1+осн2!$A$2)*осн2!$E$2</f>
        <v>1688863.9079999998</v>
      </c>
      <c r="N322" s="39">
        <f>(осн2!O137*осн2!$B$2)*осн2!$D$1+осн2!$A$2+((осн2!O137*осн2!$B$2)*осн2!$D$1+осн2!$A$2)*осн2!$E$2</f>
        <v>1756418.436</v>
      </c>
      <c r="O322" s="44">
        <f>осн2!N137*осн2!$B$2+осн2!$A$2+(осн2!N137*осн2!$B$2+осн2!$A$2)*осн2!$E$2</f>
        <v>844431.95399999991</v>
      </c>
      <c r="P322" s="44">
        <f>осн2!O137*осн2!$B$2+осн2!$A$2+(осн2!O137*осн2!$B$2+осн2!$A$2)*осн2!$E$2</f>
        <v>878209.21799999999</v>
      </c>
      <c r="Q322" s="39">
        <f>(осн2!N137*осн2!$B$2)*осн2!$D$1+осн2!$A$2+((осн2!N137*осн2!$B$2)*осн2!$D$1+осн2!$A$2)*осн2!$E$2</f>
        <v>1688863.9079999998</v>
      </c>
      <c r="R322" s="39">
        <f>(осн2!O137*осн2!$B$2)*осн2!$D$1+осн2!$A$2+((осн2!O137*осн2!$B$2)*осн2!$D$1+осн2!$A$2)*осн2!$E$2</f>
        <v>1756418.436</v>
      </c>
      <c r="S322" s="39">
        <f t="shared" si="14"/>
        <v>844431.95399999991</v>
      </c>
      <c r="T322" s="39">
        <f t="shared" si="15"/>
        <v>878209.21799999999</v>
      </c>
      <c r="U322"/>
      <c r="V322"/>
      <c r="W322"/>
      <c r="X322"/>
      <c r="Y322"/>
    </row>
    <row r="323" spans="1:25" ht="15" hidden="1" customHeight="1" x14ac:dyDescent="0.3">
      <c r="A323" s="147"/>
      <c r="B323" s="189"/>
      <c r="C323" s="186"/>
      <c r="D323" s="46" t="s">
        <v>159</v>
      </c>
      <c r="E323" s="45">
        <f>(осн2!N138*осн2!$B$2)*осн2!$D$1+осн2!$A$2+((осн2!N138*осн2!$B$2)*осн2!$D$1+осн2!$A$2)*осн2!$E$2</f>
        <v>3374472.432</v>
      </c>
      <c r="F323" s="45">
        <f>(осн2!O138*осн2!$B$2)*осн2!$D$1+осн2!$A$2+((осн2!O138*осн2!$B$2)*осн2!$D$1+осн2!$A$2)*осн2!$E$2</f>
        <v>3509451.2159999995</v>
      </c>
      <c r="G323" s="163"/>
      <c r="H323" s="164"/>
      <c r="I323" s="45">
        <f>(осн2!N138*осн2!$B$2)*осн2!$D$1+осн2!$A$2+((осн2!N138*осн2!$B$2)*осн2!$D$1+осн2!$A$2)*осн2!$E$2</f>
        <v>3374472.432</v>
      </c>
      <c r="J323" s="45">
        <f>(осн2!O138*осн2!$B$2)*осн2!$D$1+осн2!$A$2+((осн2!O138*осн2!$B$2)*осн2!$D$1+осн2!$A$2)*осн2!$E$2</f>
        <v>3509451.2159999995</v>
      </c>
      <c r="K323" s="163"/>
      <c r="L323" s="164"/>
      <c r="M323" s="40">
        <f>(осн2!N138*осн2!$B$2)*осн2!$D$1+осн2!$A$2+((осн2!N138*осн2!$B$2)*осн2!$D$1+осн2!$A$2)*осн2!$E$2</f>
        <v>3374472.432</v>
      </c>
      <c r="N323" s="40">
        <f>(осн2!O138*осн2!$B$2)*осн2!$D$1+осн2!$A$2+((осн2!O138*осн2!$B$2)*осн2!$D$1+осн2!$A$2)*осн2!$E$2</f>
        <v>3509451.2159999995</v>
      </c>
      <c r="O323" s="45">
        <f>осн2!N138*осн2!$B$2+осн2!$A$2+(осн2!N138*осн2!$B$2+осн2!$A$2)*осн2!$E$2</f>
        <v>1687236.216</v>
      </c>
      <c r="P323" s="45">
        <f>осн2!O138*осн2!$B$2+осн2!$A$2+(осн2!O138*осн2!$B$2+осн2!$A$2)*осн2!$E$2</f>
        <v>1754725.6079999998</v>
      </c>
      <c r="Q323" s="40">
        <f>(осн2!N138*осн2!$B$2)*осн2!$D$1+осн2!$A$2+((осн2!N138*осн2!$B$2)*осн2!$D$1+осн2!$A$2)*осн2!$E$2</f>
        <v>3374472.432</v>
      </c>
      <c r="R323" s="40">
        <f>(осн2!O138*осн2!$B$2)*осн2!$D$1+осн2!$A$2+((осн2!O138*осн2!$B$2)*осн2!$D$1+осн2!$A$2)*осн2!$E$2</f>
        <v>3509451.2159999995</v>
      </c>
      <c r="S323" s="40">
        <f t="shared" si="14"/>
        <v>1687236.216</v>
      </c>
      <c r="T323" s="40">
        <f t="shared" si="15"/>
        <v>1754725.6079999998</v>
      </c>
      <c r="U323"/>
      <c r="V323"/>
      <c r="W323"/>
      <c r="X323"/>
      <c r="Y323"/>
    </row>
    <row r="324" spans="1:25" ht="15" hidden="1" customHeight="1" x14ac:dyDescent="0.3">
      <c r="A324" s="147"/>
      <c r="B324" s="189"/>
      <c r="C324" s="186"/>
      <c r="D324" s="46" t="s">
        <v>160</v>
      </c>
      <c r="E324" s="45">
        <f>(осн2!N139*осн2!$B$2)*осн2!$D$1+осн2!$A$2+((осн2!N139*осн2!$B$2)*осн2!$D$1+осн2!$A$2)*осн2!$E$2</f>
        <v>4520692.5719999997</v>
      </c>
      <c r="F324" s="45">
        <f>(осн2!O139*осн2!$B$2)*осн2!$D$1+осн2!$A$2+((осн2!O139*осн2!$B$2)*осн2!$D$1+осн2!$A$2)*осн2!$E$2</f>
        <v>4701520.0199999996</v>
      </c>
      <c r="G324" s="163"/>
      <c r="H324" s="164"/>
      <c r="I324" s="45">
        <f>(осн2!N139*осн2!$B$2)*осн2!$D$1+осн2!$A$2+((осн2!N139*осн2!$B$2)*осн2!$D$1+осн2!$A$2)*осн2!$E$2</f>
        <v>4520692.5719999997</v>
      </c>
      <c r="J324" s="45">
        <f>(осн2!O139*осн2!$B$2)*осн2!$D$1+осн2!$A$2+((осн2!O139*осн2!$B$2)*осн2!$D$1+осн2!$A$2)*осн2!$E$2</f>
        <v>4701520.0199999996</v>
      </c>
      <c r="K324" s="163"/>
      <c r="L324" s="164"/>
      <c r="M324" s="40">
        <f>(осн2!N139*осн2!$B$2)*осн2!$D$1+осн2!$A$2+((осн2!N139*осн2!$B$2)*осн2!$D$1+осн2!$A$2)*осн2!$E$2</f>
        <v>4520692.5719999997</v>
      </c>
      <c r="N324" s="40">
        <f>(осн2!O139*осн2!$B$2)*осн2!$D$1+осн2!$A$2+((осн2!O139*осн2!$B$2)*осн2!$D$1+осн2!$A$2)*осн2!$E$2</f>
        <v>4701520.0199999996</v>
      </c>
      <c r="O324" s="45">
        <f>осн2!N139*осн2!$B$2+осн2!$A$2+(осн2!N139*осн2!$B$2+осн2!$A$2)*осн2!$E$2</f>
        <v>2260346.2859999998</v>
      </c>
      <c r="P324" s="45">
        <f>осн2!O139*осн2!$B$2+осн2!$A$2+(осн2!O139*осн2!$B$2+осн2!$A$2)*осн2!$E$2</f>
        <v>2350760.0099999998</v>
      </c>
      <c r="Q324" s="40">
        <f>(осн2!N139*осн2!$B$2)*осн2!$D$1+осн2!$A$2+((осн2!N139*осн2!$B$2)*осн2!$D$1+осн2!$A$2)*осн2!$E$2</f>
        <v>4520692.5719999997</v>
      </c>
      <c r="R324" s="40">
        <f>(осн2!O139*осн2!$B$2)*осн2!$D$1+осн2!$A$2+((осн2!O139*осн2!$B$2)*осн2!$D$1+осн2!$A$2)*осн2!$E$2</f>
        <v>4701520.0199999996</v>
      </c>
      <c r="S324" s="40">
        <f t="shared" si="14"/>
        <v>2260346.2859999998</v>
      </c>
      <c r="T324" s="40">
        <f t="shared" si="15"/>
        <v>2350760.0099999998</v>
      </c>
      <c r="U324"/>
      <c r="V324"/>
      <c r="W324"/>
      <c r="X324"/>
      <c r="Y324"/>
    </row>
    <row r="325" spans="1:25" ht="15" hidden="1" customHeight="1" x14ac:dyDescent="0.3">
      <c r="A325" s="147"/>
      <c r="B325" s="189"/>
      <c r="C325" s="186"/>
      <c r="D325" s="117" t="s">
        <v>161</v>
      </c>
      <c r="E325" s="44">
        <f>(осн2!N140*осн2!$B$2)*осн2!$D$1+осн2!$A$2+((осн2!N140*осн2!$B$2)*осн2!$D$1+осн2!$A$2)*осн2!$E$2</f>
        <v>1785537.06</v>
      </c>
      <c r="F325" s="44">
        <f>(осн2!O140*осн2!$B$2)*осн2!$D$1+осн2!$A$2+((осн2!O140*осн2!$B$2)*осн2!$D$1+осн2!$A$2)*осн2!$E$2</f>
        <v>1856958.6840000001</v>
      </c>
      <c r="G325" s="163"/>
      <c r="H325" s="164"/>
      <c r="I325" s="44">
        <f>(осн2!N140*осн2!$B$2)*осн2!$D$1+осн2!$A$2+((осн2!N140*осн2!$B$2)*осн2!$D$1+осн2!$A$2)*осн2!$E$2</f>
        <v>1785537.06</v>
      </c>
      <c r="J325" s="44">
        <f>(осн2!O140*осн2!$B$2)*осн2!$D$1+осн2!$A$2+((осн2!O140*осн2!$B$2)*осн2!$D$1+осн2!$A$2)*осн2!$E$2</f>
        <v>1856958.6840000001</v>
      </c>
      <c r="K325" s="163"/>
      <c r="L325" s="164"/>
      <c r="M325" s="39">
        <f>(осн2!N140*осн2!$B$2)*осн2!$D$1+осн2!$A$2+((осн2!N140*осн2!$B$2)*осн2!$D$1+осн2!$A$2)*осн2!$E$2</f>
        <v>1785537.06</v>
      </c>
      <c r="N325" s="39">
        <f>(осн2!O140*осн2!$B$2)*осн2!$D$1+осн2!$A$2+((осн2!O140*осн2!$B$2)*осн2!$D$1+осн2!$A$2)*осн2!$E$2</f>
        <v>1856958.6840000001</v>
      </c>
      <c r="O325" s="44">
        <f>осн2!N140*осн2!$B$2+осн2!$A$2+(осн2!N140*осн2!$B$2+осн2!$A$2)*осн2!$E$2</f>
        <v>892768.53</v>
      </c>
      <c r="P325" s="44">
        <f>осн2!O140*осн2!$B$2+осн2!$A$2+(осн2!O140*осн2!$B$2+осн2!$A$2)*осн2!$E$2</f>
        <v>928479.34200000006</v>
      </c>
      <c r="Q325" s="39">
        <f>(осн2!N140*осн2!$B$2)*осн2!$D$1+осн2!$A$2+((осн2!N140*осн2!$B$2)*осн2!$D$1+осн2!$A$2)*осн2!$E$2</f>
        <v>1785537.06</v>
      </c>
      <c r="R325" s="39">
        <f>(осн2!O140*осн2!$B$2)*осн2!$D$1+осн2!$A$2+((осн2!O140*осн2!$B$2)*осн2!$D$1+осн2!$A$2)*осн2!$E$2</f>
        <v>1856958.6840000001</v>
      </c>
      <c r="S325" s="39">
        <f t="shared" si="14"/>
        <v>892768.53</v>
      </c>
      <c r="T325" s="39">
        <f t="shared" si="15"/>
        <v>928479.34200000006</v>
      </c>
      <c r="U325"/>
      <c r="V325"/>
      <c r="W325"/>
      <c r="X325"/>
      <c r="Y325"/>
    </row>
    <row r="326" spans="1:25" ht="15" hidden="1" customHeight="1" x14ac:dyDescent="0.3">
      <c r="A326" s="147"/>
      <c r="B326" s="189"/>
      <c r="C326" s="186"/>
      <c r="D326" s="46" t="s">
        <v>162</v>
      </c>
      <c r="E326" s="45">
        <f>(осн2!N141*осн2!$B$2)*осн2!$D$1+осн2!$A$2+((осн2!N141*осн2!$B$2)*осн2!$D$1+осн2!$A$2)*осн2!$E$2</f>
        <v>3567458.3639999996</v>
      </c>
      <c r="F326" s="45">
        <f>(осн2!O141*осн2!$B$2)*осн2!$D$1+осн2!$A$2+((осн2!O141*осн2!$B$2)*осн2!$D$1+осн2!$A$2)*осн2!$E$2</f>
        <v>3710156.4720000001</v>
      </c>
      <c r="G326" s="163"/>
      <c r="H326" s="164"/>
      <c r="I326" s="45">
        <f>(осн2!N141*осн2!$B$2)*осн2!$D$1+осн2!$A$2+((осн2!N141*осн2!$B$2)*осн2!$D$1+осн2!$A$2)*осн2!$E$2</f>
        <v>3567458.3639999996</v>
      </c>
      <c r="J326" s="45">
        <f>(осн2!O141*осн2!$B$2)*осн2!$D$1+осн2!$A$2+((осн2!O141*осн2!$B$2)*осн2!$D$1+осн2!$A$2)*осн2!$E$2</f>
        <v>3710156.4720000001</v>
      </c>
      <c r="K326" s="163"/>
      <c r="L326" s="164"/>
      <c r="M326" s="40">
        <f>(осн2!N141*осн2!$B$2)*осн2!$D$1+осн2!$A$2+((осн2!N141*осн2!$B$2)*осн2!$D$1+осн2!$A$2)*осн2!$E$2</f>
        <v>3567458.3639999996</v>
      </c>
      <c r="N326" s="40">
        <f>(осн2!O141*осн2!$B$2)*осн2!$D$1+осн2!$A$2+((осн2!O141*осн2!$B$2)*осн2!$D$1+осн2!$A$2)*осн2!$E$2</f>
        <v>3710156.4720000001</v>
      </c>
      <c r="O326" s="45">
        <f>осн2!N141*осн2!$B$2+осн2!$A$2+(осн2!N141*осн2!$B$2+осн2!$A$2)*осн2!$E$2</f>
        <v>1783729.1819999998</v>
      </c>
      <c r="P326" s="45">
        <f>осн2!O141*осн2!$B$2+осн2!$A$2+(осн2!O141*осн2!$B$2+осн2!$A$2)*осн2!$E$2</f>
        <v>1855078.236</v>
      </c>
      <c r="Q326" s="40">
        <f>(осн2!N141*осн2!$B$2)*осн2!$D$1+осн2!$A$2+((осн2!N141*осн2!$B$2)*осн2!$D$1+осн2!$A$2)*осн2!$E$2</f>
        <v>3567458.3639999996</v>
      </c>
      <c r="R326" s="40">
        <f>(осн2!O141*осн2!$B$2)*осн2!$D$1+осн2!$A$2+((осн2!O141*осн2!$B$2)*осн2!$D$1+осн2!$A$2)*осн2!$E$2</f>
        <v>3710156.4720000001</v>
      </c>
      <c r="S326" s="40">
        <f t="shared" si="14"/>
        <v>1783729.1819999998</v>
      </c>
      <c r="T326" s="40">
        <f t="shared" si="15"/>
        <v>1855078.236</v>
      </c>
      <c r="U326"/>
      <c r="V326"/>
      <c r="W326"/>
      <c r="X326"/>
      <c r="Y326"/>
    </row>
    <row r="327" spans="1:25" ht="15" hidden="1" customHeight="1" x14ac:dyDescent="0.3">
      <c r="A327" s="147"/>
      <c r="B327" s="189"/>
      <c r="C327" s="186"/>
      <c r="D327" s="46" t="s">
        <v>163</v>
      </c>
      <c r="E327" s="45">
        <f>(осн2!N142*осн2!$B$2)*осн2!$D$1+осн2!$A$2+((осн2!N142*осн2!$B$2)*осн2!$D$1+осн2!$A$2)*осн2!$E$2</f>
        <v>4779293.1119999997</v>
      </c>
      <c r="F327" s="45">
        <f>(осн2!O142*осн2!$B$2)*осн2!$D$1+осн2!$A$2+((осн2!O142*осн2!$B$2)*осн2!$D$1+осн2!$A$2)*осн2!$E$2</f>
        <v>4970464.4399999995</v>
      </c>
      <c r="G327" s="163"/>
      <c r="H327" s="164"/>
      <c r="I327" s="45">
        <f>(осн2!N142*осн2!$B$2)*осн2!$D$1+осн2!$A$2+((осн2!N142*осн2!$B$2)*осн2!$D$1+осн2!$A$2)*осн2!$E$2</f>
        <v>4779293.1119999997</v>
      </c>
      <c r="J327" s="45">
        <f>(осн2!O142*осн2!$B$2)*осн2!$D$1+осн2!$A$2+((осн2!O142*осн2!$B$2)*осн2!$D$1+осн2!$A$2)*осн2!$E$2</f>
        <v>4970464.4399999995</v>
      </c>
      <c r="K327" s="163"/>
      <c r="L327" s="164"/>
      <c r="M327" s="40">
        <f>(осн2!N142*осн2!$B$2)*осн2!$D$1+осн2!$A$2+((осн2!N142*осн2!$B$2)*осн2!$D$1+осн2!$A$2)*осн2!$E$2</f>
        <v>4779293.1119999997</v>
      </c>
      <c r="N327" s="40">
        <f>(осн2!O142*осн2!$B$2)*осн2!$D$1+осн2!$A$2+((осн2!O142*осн2!$B$2)*осн2!$D$1+осн2!$A$2)*осн2!$E$2</f>
        <v>4970464.4399999995</v>
      </c>
      <c r="O327" s="45">
        <f>осн2!N142*осн2!$B$2+осн2!$A$2+(осн2!N142*осн2!$B$2+осн2!$A$2)*осн2!$E$2</f>
        <v>2389646.5559999999</v>
      </c>
      <c r="P327" s="45">
        <f>осн2!O142*осн2!$B$2+осн2!$A$2+(осн2!O142*осн2!$B$2+осн2!$A$2)*осн2!$E$2</f>
        <v>2485232.2199999997</v>
      </c>
      <c r="Q327" s="40">
        <f>(осн2!N142*осн2!$B$2)*осн2!$D$1+осн2!$A$2+((осн2!N142*осн2!$B$2)*осн2!$D$1+осн2!$A$2)*осн2!$E$2</f>
        <v>4779293.1119999997</v>
      </c>
      <c r="R327" s="40">
        <f>(осн2!O142*осн2!$B$2)*осн2!$D$1+осн2!$A$2+((осн2!O142*осн2!$B$2)*осн2!$D$1+осн2!$A$2)*осн2!$E$2</f>
        <v>4970464.4399999995</v>
      </c>
      <c r="S327" s="40">
        <f t="shared" si="14"/>
        <v>2389646.5559999999</v>
      </c>
      <c r="T327" s="40">
        <f t="shared" si="15"/>
        <v>2485232.2199999997</v>
      </c>
      <c r="U327"/>
      <c r="V327"/>
      <c r="W327"/>
      <c r="X327"/>
      <c r="Y327"/>
    </row>
    <row r="328" spans="1:25" ht="15" hidden="1" customHeight="1" x14ac:dyDescent="0.3">
      <c r="A328" s="147"/>
      <c r="B328" s="189"/>
      <c r="C328" s="186"/>
      <c r="D328" s="117" t="s">
        <v>164</v>
      </c>
      <c r="E328" s="44">
        <f>(осн2!N143*осн2!$B$2)*осн2!$D$1+осн2!$A$2+((осн2!N143*осн2!$B$2)*осн2!$D$1+осн2!$A$2)*осн2!$E$2</f>
        <v>2102494.5</v>
      </c>
      <c r="F328" s="44">
        <f>(осн2!O143*осн2!$B$2)*осн2!$D$1+осн2!$A$2+((осн2!O143*осн2!$B$2)*осн2!$D$1+осн2!$A$2)*осн2!$E$2</f>
        <v>2186594.2799999998</v>
      </c>
      <c r="G328" s="163"/>
      <c r="H328" s="164"/>
      <c r="I328" s="44">
        <f>(осн2!N143*осн2!$B$2)*осн2!$D$1+осн2!$A$2+((осн2!N143*осн2!$B$2)*осн2!$D$1+осн2!$A$2)*осн2!$E$2</f>
        <v>2102494.5</v>
      </c>
      <c r="J328" s="44">
        <f>(осн2!O143*осн2!$B$2)*осн2!$D$1+осн2!$A$2+((осн2!O143*осн2!$B$2)*осн2!$D$1+осн2!$A$2)*осн2!$E$2</f>
        <v>2186594.2799999998</v>
      </c>
      <c r="K328" s="163"/>
      <c r="L328" s="164"/>
      <c r="M328" s="39">
        <f>(осн2!N143*осн2!$B$2)*осн2!$D$1+осн2!$A$2+((осн2!N143*осн2!$B$2)*осн2!$D$1+осн2!$A$2)*осн2!$E$2</f>
        <v>2102494.5</v>
      </c>
      <c r="N328" s="39">
        <f>(осн2!O143*осн2!$B$2)*осн2!$D$1+осн2!$A$2+((осн2!O143*осн2!$B$2)*осн2!$D$1+осн2!$A$2)*осн2!$E$2</f>
        <v>2186594.2799999998</v>
      </c>
      <c r="O328" s="44">
        <f>осн2!N143*осн2!$B$2+осн2!$A$2+(осн2!N143*осн2!$B$2+осн2!$A$2)*осн2!$E$2</f>
        <v>1051247.25</v>
      </c>
      <c r="P328" s="44">
        <f>осн2!O143*осн2!$B$2+осн2!$A$2+(осн2!O143*осн2!$B$2+осн2!$A$2)*осн2!$E$2</f>
        <v>1093297.1399999999</v>
      </c>
      <c r="Q328" s="39">
        <f>(осн2!N143*осн2!$B$2)*осн2!$D$1+осн2!$A$2+((осн2!N143*осн2!$B$2)*осн2!$D$1+осн2!$A$2)*осн2!$E$2</f>
        <v>2102494.5</v>
      </c>
      <c r="R328" s="39">
        <f>(осн2!O143*осн2!$B$2)*осн2!$D$1+осн2!$A$2+((осн2!O143*осн2!$B$2)*осн2!$D$1+осн2!$A$2)*осн2!$E$2</f>
        <v>2186594.2799999998</v>
      </c>
      <c r="S328" s="39">
        <f t="shared" si="14"/>
        <v>1051247.25</v>
      </c>
      <c r="T328" s="39">
        <f t="shared" si="15"/>
        <v>1093297.1399999999</v>
      </c>
      <c r="U328"/>
      <c r="V328"/>
      <c r="W328"/>
      <c r="X328"/>
      <c r="Y328"/>
    </row>
    <row r="329" spans="1:25" ht="15" hidden="1" customHeight="1" x14ac:dyDescent="0.3">
      <c r="A329" s="147"/>
      <c r="B329" s="189"/>
      <c r="C329" s="186"/>
      <c r="D329" s="46" t="s">
        <v>165</v>
      </c>
      <c r="E329" s="45">
        <f>(осн2!N144*осн2!$B$2)*осн2!$D$1+осн2!$A$2+((осн2!N144*осн2!$B$2)*осн2!$D$1+осн2!$A$2)*осн2!$E$2</f>
        <v>4201724.4119999995</v>
      </c>
      <c r="F329" s="45">
        <f>(осн2!O144*осн2!$B$2)*осн2!$D$1+осн2!$A$2+((осн2!O144*осн2!$B$2)*осн2!$D$1+осн2!$A$2)*осн2!$E$2</f>
        <v>4369793.7</v>
      </c>
      <c r="G329" s="163"/>
      <c r="H329" s="164"/>
      <c r="I329" s="45">
        <f>(осн2!N144*осн2!$B$2)*осн2!$D$1+осн2!$A$2+((осн2!N144*осн2!$B$2)*осн2!$D$1+осн2!$A$2)*осн2!$E$2</f>
        <v>4201724.4119999995</v>
      </c>
      <c r="J329" s="45">
        <f>(осн2!O144*осн2!$B$2)*осн2!$D$1+осн2!$A$2+((осн2!O144*осн2!$B$2)*осн2!$D$1+осн2!$A$2)*осн2!$E$2</f>
        <v>4369793.7</v>
      </c>
      <c r="K329" s="163"/>
      <c r="L329" s="164"/>
      <c r="M329" s="40">
        <f>(осн2!N144*осн2!$B$2)*осн2!$D$1+осн2!$A$2+((осн2!N144*осн2!$B$2)*осн2!$D$1+осн2!$A$2)*осн2!$E$2</f>
        <v>4201724.4119999995</v>
      </c>
      <c r="N329" s="40">
        <f>(осн2!O144*осн2!$B$2)*осн2!$D$1+осн2!$A$2+((осн2!O144*осн2!$B$2)*осн2!$D$1+осн2!$A$2)*осн2!$E$2</f>
        <v>4369793.7</v>
      </c>
      <c r="O329" s="45">
        <f>осн2!N144*осн2!$B$2+осн2!$A$2+(осн2!N144*осн2!$B$2+осн2!$A$2)*осн2!$E$2</f>
        <v>2100862.2059999998</v>
      </c>
      <c r="P329" s="45">
        <f>осн2!O144*осн2!$B$2+осн2!$A$2+(осн2!O144*осн2!$B$2+осн2!$A$2)*осн2!$E$2</f>
        <v>2184896.85</v>
      </c>
      <c r="Q329" s="40">
        <f>(осн2!N144*осн2!$B$2)*осн2!$D$1+осн2!$A$2+((осн2!N144*осн2!$B$2)*осн2!$D$1+осн2!$A$2)*осн2!$E$2</f>
        <v>4201724.4119999995</v>
      </c>
      <c r="R329" s="40">
        <f>(осн2!O144*осн2!$B$2)*осн2!$D$1+осн2!$A$2+((осн2!O144*осн2!$B$2)*осн2!$D$1+осн2!$A$2)*осн2!$E$2</f>
        <v>4369793.7</v>
      </c>
      <c r="S329" s="40">
        <f t="shared" si="14"/>
        <v>2100862.2059999998</v>
      </c>
      <c r="T329" s="40">
        <f t="shared" si="15"/>
        <v>2184896.85</v>
      </c>
      <c r="U329"/>
      <c r="V329"/>
      <c r="W329"/>
      <c r="X329"/>
      <c r="Y329"/>
    </row>
    <row r="330" spans="1:25" ht="15" hidden="1" customHeight="1" x14ac:dyDescent="0.3">
      <c r="A330" s="147"/>
      <c r="B330" s="189"/>
      <c r="C330" s="186"/>
      <c r="D330" s="46" t="s">
        <v>166</v>
      </c>
      <c r="E330" s="45">
        <f>(осн2!N145*осн2!$B$2)*осн2!$D$1+осн2!$A$2+((осн2!N145*осн2!$B$2)*осн2!$D$1+осн2!$A$2)*осн2!$E$2</f>
        <v>5629211.7119999994</v>
      </c>
      <c r="F330" s="45">
        <f>(осн2!O145*осн2!$B$2)*осн2!$D$1+осн2!$A$2+((осн2!O145*осн2!$B$2)*осн2!$D$1+осн2!$A$2)*осн2!$E$2</f>
        <v>5854380.4919999996</v>
      </c>
      <c r="G330" s="163"/>
      <c r="H330" s="164"/>
      <c r="I330" s="45">
        <f>(осн2!N145*осн2!$B$2)*осн2!$D$1+осн2!$A$2+((осн2!N145*осн2!$B$2)*осн2!$D$1+осн2!$A$2)*осн2!$E$2</f>
        <v>5629211.7119999994</v>
      </c>
      <c r="J330" s="45">
        <f>(осн2!O145*осн2!$B$2)*осн2!$D$1+осн2!$A$2+((осн2!O145*осн2!$B$2)*осн2!$D$1+осн2!$A$2)*осн2!$E$2</f>
        <v>5854380.4919999996</v>
      </c>
      <c r="K330" s="163"/>
      <c r="L330" s="164"/>
      <c r="M330" s="40">
        <f>(осн2!N145*осн2!$B$2)*осн2!$D$1+осн2!$A$2+((осн2!N145*осн2!$B$2)*осн2!$D$1+осн2!$A$2)*осн2!$E$2</f>
        <v>5629211.7119999994</v>
      </c>
      <c r="N330" s="40">
        <f>(осн2!O145*осн2!$B$2)*осн2!$D$1+осн2!$A$2+((осн2!O145*осн2!$B$2)*осн2!$D$1+осн2!$A$2)*осн2!$E$2</f>
        <v>5854380.4919999996</v>
      </c>
      <c r="O330" s="45">
        <f>осн2!N145*осн2!$B$2+осн2!$A$2+(осн2!N145*осн2!$B$2+осн2!$A$2)*осн2!$E$2</f>
        <v>2814605.8559999997</v>
      </c>
      <c r="P330" s="45">
        <f>осн2!O145*осн2!$B$2+осн2!$A$2+(осн2!O145*осн2!$B$2+осн2!$A$2)*осн2!$E$2</f>
        <v>2927190.2459999998</v>
      </c>
      <c r="Q330" s="40">
        <f>(осн2!N145*осн2!$B$2)*осн2!$D$1+осн2!$A$2+((осн2!N145*осн2!$B$2)*осн2!$D$1+осн2!$A$2)*осн2!$E$2</f>
        <v>5629211.7119999994</v>
      </c>
      <c r="R330" s="40">
        <f>(осн2!O145*осн2!$B$2)*осн2!$D$1+осн2!$A$2+((осн2!O145*осн2!$B$2)*осн2!$D$1+осн2!$A$2)*осн2!$E$2</f>
        <v>5854380.4919999996</v>
      </c>
      <c r="S330" s="40">
        <f t="shared" si="14"/>
        <v>2814605.8559999997</v>
      </c>
      <c r="T330" s="40">
        <f t="shared" si="15"/>
        <v>2927190.2459999998</v>
      </c>
      <c r="U330"/>
      <c r="V330"/>
      <c r="W330"/>
      <c r="X330"/>
      <c r="Y330"/>
    </row>
    <row r="331" spans="1:25" ht="15" hidden="1" customHeight="1" x14ac:dyDescent="0.3">
      <c r="A331" s="147"/>
      <c r="B331" s="189"/>
      <c r="C331" s="186"/>
      <c r="D331" s="117" t="s">
        <v>136</v>
      </c>
      <c r="E331" s="44">
        <f>(осн2!N146*осн2!$B$2)*осн2!$D$1+осн2!$A$2+((осн2!N146*осн2!$B$2)*осн2!$D$1+осн2!$A$2)*осн2!$E$2</f>
        <v>3204566.5919999997</v>
      </c>
      <c r="F331" s="44">
        <f>(осн2!O146*осн2!$B$2)*осн2!$D$1+осн2!$A$2+((осн2!O146*осн2!$B$2)*осн2!$D$1+осн2!$A$2)*осн2!$E$2</f>
        <v>3332749.284</v>
      </c>
      <c r="G331" s="163"/>
      <c r="H331" s="164"/>
      <c r="I331" s="44">
        <f>(осн2!N146*осн2!$B$2)*осн2!$D$1+осн2!$A$2+((осн2!N146*осн2!$B$2)*осн2!$D$1+осн2!$A$2)*осн2!$E$2</f>
        <v>3204566.5919999997</v>
      </c>
      <c r="J331" s="44">
        <f>(осн2!O146*осн2!$B$2)*осн2!$D$1+осн2!$A$2+((осн2!O146*осн2!$B$2)*осн2!$D$1+осн2!$A$2)*осн2!$E$2</f>
        <v>3332749.284</v>
      </c>
      <c r="K331" s="163"/>
      <c r="L331" s="164"/>
      <c r="M331" s="39">
        <f>(осн2!N146*осн2!$B$2)*осн2!$D$1+осн2!$A$2+((осн2!N146*осн2!$B$2)*осн2!$D$1+осн2!$A$2)*осн2!$E$2</f>
        <v>3204566.5919999997</v>
      </c>
      <c r="N331" s="39">
        <f>(осн2!O146*осн2!$B$2)*осн2!$D$1+осн2!$A$2+((осн2!O146*осн2!$B$2)*осн2!$D$1+осн2!$A$2)*осн2!$E$2</f>
        <v>3332749.284</v>
      </c>
      <c r="O331" s="44">
        <f>осн2!N146*осн2!$B$2+осн2!$A$2+(осн2!N146*осн2!$B$2+осн2!$A$2)*осн2!$E$2</f>
        <v>1602283.2959999999</v>
      </c>
      <c r="P331" s="44">
        <f>осн2!O146*осн2!$B$2+осн2!$A$2+(осн2!O146*осн2!$B$2+осн2!$A$2)*осн2!$E$2</f>
        <v>1666374.642</v>
      </c>
      <c r="Q331" s="39">
        <f>(осн2!N146*осн2!$B$2)*осн2!$D$1+осн2!$A$2+((осн2!N146*осн2!$B$2)*осн2!$D$1+осн2!$A$2)*осн2!$E$2</f>
        <v>3204566.5919999997</v>
      </c>
      <c r="R331" s="39">
        <f>(осн2!O146*осн2!$B$2)*осн2!$D$1+осн2!$A$2+((осн2!O146*осн2!$B$2)*осн2!$D$1+осн2!$A$2)*осн2!$E$2</f>
        <v>3332749.284</v>
      </c>
      <c r="S331" s="39">
        <f t="shared" si="14"/>
        <v>1602283.2959999999</v>
      </c>
      <c r="T331" s="39">
        <f t="shared" si="15"/>
        <v>1666374.642</v>
      </c>
      <c r="U331"/>
      <c r="V331"/>
      <c r="W331"/>
      <c r="X331"/>
      <c r="Y331"/>
    </row>
    <row r="332" spans="1:25" ht="15" hidden="1" customHeight="1" x14ac:dyDescent="0.3">
      <c r="A332" s="147"/>
      <c r="B332" s="189"/>
      <c r="C332" s="186"/>
      <c r="D332" s="46" t="s">
        <v>137</v>
      </c>
      <c r="E332" s="45">
        <f>(осн2!N147*осн2!$B$2)*осн2!$D$1+осн2!$A$2+((осн2!N147*осн2!$B$2)*осн2!$D$1+осн2!$A$2)*осн2!$E$2</f>
        <v>3478246.824</v>
      </c>
      <c r="F332" s="45">
        <f>(осн2!O147*осн2!$B$2)*осн2!$D$1+осн2!$A$2+((осн2!O147*осн2!$B$2)*осн2!$D$1+осн2!$A$2)*осн2!$E$2</f>
        <v>3617376.6119999997</v>
      </c>
      <c r="G332" s="163"/>
      <c r="H332" s="164"/>
      <c r="I332" s="45">
        <f>(осн2!N147*осн2!$B$2)*осн2!$D$1+осн2!$A$2+((осн2!N147*осн2!$B$2)*осн2!$D$1+осн2!$A$2)*осн2!$E$2</f>
        <v>3478246.824</v>
      </c>
      <c r="J332" s="45">
        <f>(осн2!O147*осн2!$B$2)*осн2!$D$1+осн2!$A$2+((осн2!O147*осн2!$B$2)*осн2!$D$1+осн2!$A$2)*осн2!$E$2</f>
        <v>3617376.6119999997</v>
      </c>
      <c r="K332" s="163"/>
      <c r="L332" s="164"/>
      <c r="M332" s="40">
        <f>(осн2!N147*осн2!$B$2)*осн2!$D$1+осн2!$A$2+((осн2!N147*осн2!$B$2)*осн2!$D$1+осн2!$A$2)*осн2!$E$2</f>
        <v>3478246.824</v>
      </c>
      <c r="N332" s="40">
        <f>(осн2!O147*осн2!$B$2)*осн2!$D$1+осн2!$A$2+((осн2!O147*осн2!$B$2)*осн2!$D$1+осн2!$A$2)*осн2!$E$2</f>
        <v>3617376.6119999997</v>
      </c>
      <c r="O332" s="45">
        <f>осн2!N147*осн2!$B$2+осн2!$A$2+(осн2!N147*осн2!$B$2+осн2!$A$2)*осн2!$E$2</f>
        <v>1739123.412</v>
      </c>
      <c r="P332" s="45">
        <f>осн2!O147*осн2!$B$2+осн2!$A$2+(осн2!O147*осн2!$B$2+осн2!$A$2)*осн2!$E$2</f>
        <v>1808688.3059999999</v>
      </c>
      <c r="Q332" s="40">
        <f>(осн2!N147*осн2!$B$2)*осн2!$D$1+осн2!$A$2+((осн2!N147*осн2!$B$2)*осн2!$D$1+осн2!$A$2)*осн2!$E$2</f>
        <v>3478246.824</v>
      </c>
      <c r="R332" s="40">
        <f>(осн2!O147*осн2!$B$2)*осн2!$D$1+осн2!$A$2+((осн2!O147*осн2!$B$2)*осн2!$D$1+осн2!$A$2)*осн2!$E$2</f>
        <v>3617376.6119999997</v>
      </c>
      <c r="S332" s="40">
        <f t="shared" si="14"/>
        <v>1739123.412</v>
      </c>
      <c r="T332" s="40">
        <f t="shared" si="15"/>
        <v>1808688.3059999999</v>
      </c>
      <c r="U332"/>
      <c r="V332"/>
      <c r="W332"/>
      <c r="X332"/>
      <c r="Y332"/>
    </row>
    <row r="333" spans="1:25" ht="15" hidden="1" customHeight="1" x14ac:dyDescent="0.3">
      <c r="A333" s="147"/>
      <c r="B333" s="189"/>
      <c r="C333" s="186"/>
      <c r="D333" s="46" t="s">
        <v>138</v>
      </c>
      <c r="E333" s="45">
        <f>(осн2!N148*осн2!$B$2)*осн2!$D$1+осн2!$A$2+((осн2!N148*осн2!$B$2)*осн2!$D$1+осн2!$A$2)*осн2!$E$2</f>
        <v>3699283.7159999995</v>
      </c>
      <c r="F333" s="45">
        <f>(осн2!O148*осн2!$B$2)*осн2!$D$1+осн2!$A$2+((осн2!O148*осн2!$B$2)*осн2!$D$1+осн2!$A$2)*осн2!$E$2</f>
        <v>3847255.0079999999</v>
      </c>
      <c r="G333" s="163"/>
      <c r="H333" s="164"/>
      <c r="I333" s="45">
        <f>(осн2!N148*осн2!$B$2)*осн2!$D$1+осн2!$A$2+((осн2!N148*осн2!$B$2)*осн2!$D$1+осн2!$A$2)*осн2!$E$2</f>
        <v>3699283.7159999995</v>
      </c>
      <c r="J333" s="45">
        <f>(осн2!O148*осн2!$B$2)*осн2!$D$1+осн2!$A$2+((осн2!O148*осн2!$B$2)*осн2!$D$1+осн2!$A$2)*осн2!$E$2</f>
        <v>3847255.0079999999</v>
      </c>
      <c r="K333" s="163"/>
      <c r="L333" s="164"/>
      <c r="M333" s="40">
        <f>(осн2!N148*осн2!$B$2)*осн2!$D$1+осн2!$A$2+((осн2!N148*осн2!$B$2)*осн2!$D$1+осн2!$A$2)*осн2!$E$2</f>
        <v>3699283.7159999995</v>
      </c>
      <c r="N333" s="40">
        <f>(осн2!O148*осн2!$B$2)*осн2!$D$1+осн2!$A$2+((осн2!O148*осн2!$B$2)*осн2!$D$1+осн2!$A$2)*осн2!$E$2</f>
        <v>3847255.0079999999</v>
      </c>
      <c r="O333" s="45">
        <f>осн2!N148*осн2!$B$2+осн2!$A$2+(осн2!N148*осн2!$B$2+осн2!$A$2)*осн2!$E$2</f>
        <v>1849641.8579999998</v>
      </c>
      <c r="P333" s="45">
        <f>осн2!O148*осн2!$B$2+осн2!$A$2+(осн2!O148*осн2!$B$2+осн2!$A$2)*осн2!$E$2</f>
        <v>1923627.504</v>
      </c>
      <c r="Q333" s="40">
        <f>(осн2!N148*осн2!$B$2)*осн2!$D$1+осн2!$A$2+((осн2!N148*осн2!$B$2)*осн2!$D$1+осн2!$A$2)*осн2!$E$2</f>
        <v>3699283.7159999995</v>
      </c>
      <c r="R333" s="40">
        <f>(осн2!O148*осн2!$B$2)*осн2!$D$1+осн2!$A$2+((осн2!O148*осн2!$B$2)*осн2!$D$1+осн2!$A$2)*осн2!$E$2</f>
        <v>3847255.0079999999</v>
      </c>
      <c r="S333" s="40">
        <f t="shared" si="14"/>
        <v>1849641.8579999998</v>
      </c>
      <c r="T333" s="40">
        <f t="shared" si="15"/>
        <v>1923627.504</v>
      </c>
      <c r="U333"/>
      <c r="V333"/>
      <c r="W333"/>
      <c r="X333"/>
      <c r="Y333"/>
    </row>
    <row r="334" spans="1:25" ht="15" hidden="1" customHeight="1" x14ac:dyDescent="0.3">
      <c r="A334" s="147"/>
      <c r="B334" s="189"/>
      <c r="C334" s="186"/>
      <c r="D334" s="46" t="s">
        <v>139</v>
      </c>
      <c r="E334" s="45">
        <f>(осн2!N149*осн2!$B$2)*осн2!$D$1+осн2!$A$2+((осн2!N149*осн2!$B$2)*осн2!$D$1+осн2!$A$2)*осн2!$E$2</f>
        <v>4003706.0159999998</v>
      </c>
      <c r="F334" s="45">
        <f>(осн2!O149*осн2!$B$2)*осн2!$D$1+осн2!$A$2+((осн2!O149*осн2!$B$2)*осн2!$D$1+осн2!$A$2)*осн2!$E$2</f>
        <v>4163854.2</v>
      </c>
      <c r="G334" s="163"/>
      <c r="H334" s="164"/>
      <c r="I334" s="45">
        <f>(осн2!N149*осн2!$B$2)*осн2!$D$1+осн2!$A$2+((осн2!N149*осн2!$B$2)*осн2!$D$1+осн2!$A$2)*осн2!$E$2</f>
        <v>4003706.0159999998</v>
      </c>
      <c r="J334" s="45">
        <f>(осн2!O149*осн2!$B$2)*осн2!$D$1+осн2!$A$2+((осн2!O149*осн2!$B$2)*осн2!$D$1+осн2!$A$2)*осн2!$E$2</f>
        <v>4163854.2</v>
      </c>
      <c r="K334" s="163"/>
      <c r="L334" s="164"/>
      <c r="M334" s="40">
        <f>(осн2!N149*осн2!$B$2)*осн2!$D$1+осн2!$A$2+((осн2!N149*осн2!$B$2)*осн2!$D$1+осн2!$A$2)*осн2!$E$2</f>
        <v>4003706.0159999998</v>
      </c>
      <c r="N334" s="40">
        <f>(осн2!O149*осн2!$B$2)*осн2!$D$1+осн2!$A$2+((осн2!O149*осн2!$B$2)*осн2!$D$1+осн2!$A$2)*осн2!$E$2</f>
        <v>4163854.2</v>
      </c>
      <c r="O334" s="45">
        <f>осн2!N149*осн2!$B$2+осн2!$A$2+(осн2!N149*осн2!$B$2+осн2!$A$2)*осн2!$E$2</f>
        <v>2001853.0079999999</v>
      </c>
      <c r="P334" s="45">
        <f>осн2!O149*осн2!$B$2+осн2!$A$2+(осн2!O149*осн2!$B$2+осн2!$A$2)*осн2!$E$2</f>
        <v>2081927.1</v>
      </c>
      <c r="Q334" s="40">
        <f>(осн2!N149*осн2!$B$2)*осн2!$D$1+осн2!$A$2+((осн2!N149*осн2!$B$2)*осн2!$D$1+осн2!$A$2)*осн2!$E$2</f>
        <v>4003706.0159999998</v>
      </c>
      <c r="R334" s="40">
        <f>(осн2!O149*осн2!$B$2)*осн2!$D$1+осн2!$A$2+((осн2!O149*осн2!$B$2)*осн2!$D$1+осн2!$A$2)*осн2!$E$2</f>
        <v>4163854.2</v>
      </c>
      <c r="S334" s="40">
        <f t="shared" si="14"/>
        <v>2001853.0079999999</v>
      </c>
      <c r="T334" s="40">
        <f t="shared" si="15"/>
        <v>2081927.1</v>
      </c>
      <c r="U334"/>
      <c r="V334"/>
      <c r="W334"/>
      <c r="X334"/>
      <c r="Y334"/>
    </row>
    <row r="335" spans="1:25" ht="15" hidden="1" customHeight="1" x14ac:dyDescent="0.3">
      <c r="A335" s="147"/>
      <c r="B335" s="189"/>
      <c r="C335" s="186"/>
      <c r="D335" s="46" t="s">
        <v>168</v>
      </c>
      <c r="E335" s="45">
        <f>(осн2!N150*осн2!$B$2)*осн2!$D$1+осн2!$A$2+((осн2!N150*осн2!$B$2)*осн2!$D$1+осн2!$A$2)*осн2!$E$2</f>
        <v>4826652.648</v>
      </c>
      <c r="F335" s="45">
        <f>(осн2!O150*осн2!$B$2)*осн2!$D$1+осн2!$A$2+((осн2!O150*осн2!$B$2)*осн2!$D$1+осн2!$A$2)*осн2!$E$2</f>
        <v>5019719.2919999994</v>
      </c>
      <c r="G335" s="163"/>
      <c r="H335" s="164"/>
      <c r="I335" s="45">
        <f>(осн2!N150*осн2!$B$2)*осн2!$D$1+осн2!$A$2+((осн2!N150*осн2!$B$2)*осн2!$D$1+осн2!$A$2)*осн2!$E$2</f>
        <v>4826652.648</v>
      </c>
      <c r="J335" s="45">
        <f>(осн2!O150*осн2!$B$2)*осн2!$D$1+осн2!$A$2+((осн2!O150*осн2!$B$2)*осн2!$D$1+осн2!$A$2)*осн2!$E$2</f>
        <v>5019719.2919999994</v>
      </c>
      <c r="K335" s="163"/>
      <c r="L335" s="164"/>
      <c r="M335" s="40">
        <f>(осн2!N150*осн2!$B$2)*осн2!$D$1+осн2!$A$2+((осн2!N150*осн2!$B$2)*осн2!$D$1+осн2!$A$2)*осн2!$E$2</f>
        <v>4826652.648</v>
      </c>
      <c r="N335" s="40">
        <f>(осн2!O150*осн2!$B$2)*осн2!$D$1+осн2!$A$2+((осн2!O150*осн2!$B$2)*осн2!$D$1+осн2!$A$2)*осн2!$E$2</f>
        <v>5019719.2919999994</v>
      </c>
      <c r="O335" s="45">
        <f>осн2!N150*осн2!$B$2+осн2!$A$2+(осн2!N150*осн2!$B$2+осн2!$A$2)*осн2!$E$2</f>
        <v>2413326.324</v>
      </c>
      <c r="P335" s="45">
        <f>осн2!O150*осн2!$B$2+осн2!$A$2+(осн2!O150*осн2!$B$2+осн2!$A$2)*осн2!$E$2</f>
        <v>2509859.6459999997</v>
      </c>
      <c r="Q335" s="40">
        <f>(осн2!N150*осн2!$B$2)*осн2!$D$1+осн2!$A$2+((осн2!N150*осн2!$B$2)*осн2!$D$1+осн2!$A$2)*осн2!$E$2</f>
        <v>4826652.648</v>
      </c>
      <c r="R335" s="40">
        <f>(осн2!O150*осн2!$B$2)*осн2!$D$1+осн2!$A$2+((осн2!O150*осн2!$B$2)*осн2!$D$1+осн2!$A$2)*осн2!$E$2</f>
        <v>5019719.2919999994</v>
      </c>
      <c r="S335" s="40">
        <f t="shared" si="14"/>
        <v>2413326.324</v>
      </c>
      <c r="T335" s="40">
        <f t="shared" si="15"/>
        <v>2509859.6459999997</v>
      </c>
      <c r="U335"/>
      <c r="V335"/>
      <c r="W335"/>
      <c r="X335"/>
      <c r="Y335"/>
    </row>
    <row r="336" spans="1:25" ht="15" hidden="1" customHeight="1" x14ac:dyDescent="0.3">
      <c r="A336" s="147"/>
      <c r="B336" s="189"/>
      <c r="C336" s="186"/>
      <c r="D336" s="117" t="s">
        <v>141</v>
      </c>
      <c r="E336" s="44">
        <f>(осн2!N151*осн2!$B$2)*осн2!$D$1+осн2!$A$2+((осн2!N151*осн2!$B$2)*осн2!$D$1+осн2!$A$2)*осн2!$E$2</f>
        <v>4553046.0479999995</v>
      </c>
      <c r="F336" s="44">
        <f>(осн2!O151*осн2!$B$2)*осн2!$D$1+осн2!$A$2+((осн2!O151*осн2!$B$2)*осн2!$D$1+осн2!$A$2)*осн2!$E$2</f>
        <v>4735168.4279999994</v>
      </c>
      <c r="G336" s="163"/>
      <c r="H336" s="164"/>
      <c r="I336" s="44">
        <f>(осн2!N151*осн2!$B$2)*осн2!$D$1+осн2!$A$2+((осн2!N151*осн2!$B$2)*осн2!$D$1+осн2!$A$2)*осн2!$E$2</f>
        <v>4553046.0479999995</v>
      </c>
      <c r="J336" s="44">
        <f>(осн2!O151*осн2!$B$2)*осн2!$D$1+осн2!$A$2+((осн2!O151*осн2!$B$2)*осн2!$D$1+осн2!$A$2)*осн2!$E$2</f>
        <v>4735168.4279999994</v>
      </c>
      <c r="K336" s="163"/>
      <c r="L336" s="164"/>
      <c r="M336" s="39">
        <f>(осн2!N151*осн2!$B$2)*осн2!$D$1+осн2!$A$2+((осн2!N151*осн2!$B$2)*осн2!$D$1+осн2!$A$2)*осн2!$E$2</f>
        <v>4553046.0479999995</v>
      </c>
      <c r="N336" s="39">
        <f>(осн2!O151*осн2!$B$2)*осн2!$D$1+осн2!$A$2+((осн2!O151*осн2!$B$2)*осн2!$D$1+осн2!$A$2)*осн2!$E$2</f>
        <v>4735168.4279999994</v>
      </c>
      <c r="O336" s="44">
        <f>осн2!N151*осн2!$B$2+осн2!$A$2+(осн2!N151*осн2!$B$2+осн2!$A$2)*осн2!$E$2</f>
        <v>2276523.0239999997</v>
      </c>
      <c r="P336" s="44">
        <f>осн2!O151*осн2!$B$2+осн2!$A$2+(осн2!O151*осн2!$B$2+осн2!$A$2)*осн2!$E$2</f>
        <v>2367584.2139999997</v>
      </c>
      <c r="Q336" s="39">
        <f>(осн2!N151*осн2!$B$2)*осн2!$D$1+осн2!$A$2+((осн2!N151*осн2!$B$2)*осн2!$D$1+осн2!$A$2)*осн2!$E$2</f>
        <v>4553046.0479999995</v>
      </c>
      <c r="R336" s="39">
        <f>(осн2!O151*осн2!$B$2)*осн2!$D$1+осн2!$A$2+((осн2!O151*осн2!$B$2)*осн2!$D$1+осн2!$A$2)*осн2!$E$2</f>
        <v>4735168.4279999994</v>
      </c>
      <c r="S336" s="39">
        <f t="shared" si="14"/>
        <v>2276523.0239999997</v>
      </c>
      <c r="T336" s="39">
        <f t="shared" si="15"/>
        <v>2367584.2139999997</v>
      </c>
      <c r="U336"/>
      <c r="V336"/>
      <c r="W336"/>
      <c r="X336"/>
      <c r="Y336"/>
    </row>
    <row r="337" spans="1:25" ht="15" hidden="1" customHeight="1" x14ac:dyDescent="0.3">
      <c r="A337" s="147"/>
      <c r="B337" s="189"/>
      <c r="C337" s="186"/>
      <c r="D337" s="46" t="s">
        <v>142</v>
      </c>
      <c r="E337" s="45">
        <f>(осн2!N152*осн2!$B$2)*осн2!$D$1+осн2!$A$2+((осн2!N152*осн2!$B$2)*осн2!$D$1+осн2!$A$2)*осн2!$E$2</f>
        <v>4826720.6159999995</v>
      </c>
      <c r="F337" s="45">
        <f>(осн2!O152*осн2!$B$2)*осн2!$D$1+осн2!$A$2+((осн2!O152*осн2!$B$2)*осн2!$D$1+осн2!$A$2)*осн2!$E$2</f>
        <v>5019789.3839999996</v>
      </c>
      <c r="G337" s="163"/>
      <c r="H337" s="164"/>
      <c r="I337" s="45">
        <f>(осн2!N152*осн2!$B$2)*осн2!$D$1+осн2!$A$2+((осн2!N152*осн2!$B$2)*осн2!$D$1+осн2!$A$2)*осн2!$E$2</f>
        <v>4826720.6159999995</v>
      </c>
      <c r="J337" s="45">
        <f>(осн2!O152*осн2!$B$2)*осн2!$D$1+осн2!$A$2+((осн2!O152*осн2!$B$2)*осн2!$D$1+осн2!$A$2)*осн2!$E$2</f>
        <v>5019789.3839999996</v>
      </c>
      <c r="K337" s="163"/>
      <c r="L337" s="164"/>
      <c r="M337" s="40">
        <f>(осн2!N152*осн2!$B$2)*осн2!$D$1+осн2!$A$2+((осн2!N152*осн2!$B$2)*осн2!$D$1+осн2!$A$2)*осн2!$E$2</f>
        <v>4826720.6159999995</v>
      </c>
      <c r="N337" s="40">
        <f>(осн2!O152*осн2!$B$2)*осн2!$D$1+осн2!$A$2+((осн2!O152*осн2!$B$2)*осн2!$D$1+осн2!$A$2)*осн2!$E$2</f>
        <v>5019789.3839999996</v>
      </c>
      <c r="O337" s="45">
        <f>осн2!N152*осн2!$B$2+осн2!$A$2+(осн2!N152*осн2!$B$2+осн2!$A$2)*осн2!$E$2</f>
        <v>2413360.3079999997</v>
      </c>
      <c r="P337" s="45">
        <f>осн2!O152*осн2!$B$2+осн2!$A$2+(осн2!O152*осн2!$B$2+осн2!$A$2)*осн2!$E$2</f>
        <v>2509894.6919999998</v>
      </c>
      <c r="Q337" s="40">
        <f>(осн2!N152*осн2!$B$2)*осн2!$D$1+осн2!$A$2+((осн2!N152*осн2!$B$2)*осн2!$D$1+осн2!$A$2)*осн2!$E$2</f>
        <v>4826720.6159999995</v>
      </c>
      <c r="R337" s="40">
        <f>(осн2!O152*осн2!$B$2)*осн2!$D$1+осн2!$A$2+((осн2!O152*осн2!$B$2)*осн2!$D$1+осн2!$A$2)*осн2!$E$2</f>
        <v>5019789.3839999996</v>
      </c>
      <c r="S337" s="40">
        <f t="shared" si="14"/>
        <v>2413360.3079999997</v>
      </c>
      <c r="T337" s="40">
        <f t="shared" si="15"/>
        <v>2509894.6919999998</v>
      </c>
      <c r="U337"/>
      <c r="V337"/>
      <c r="W337"/>
      <c r="X337"/>
      <c r="Y337"/>
    </row>
    <row r="338" spans="1:25" ht="15" hidden="1" customHeight="1" x14ac:dyDescent="0.3">
      <c r="A338" s="147"/>
      <c r="B338" s="189"/>
      <c r="C338" s="186"/>
      <c r="D338" s="46" t="s">
        <v>143</v>
      </c>
      <c r="E338" s="45">
        <f>(осн2!N153*осн2!$B$2)*осн2!$D$1+осн2!$A$2+((осн2!N153*осн2!$B$2)*осн2!$D$1+осн2!$A$2)*осн2!$E$2</f>
        <v>5047763.1719999993</v>
      </c>
      <c r="F338" s="45">
        <f>(осн2!O153*осн2!$B$2)*осн2!$D$1+осн2!$A$2+((осн2!O153*осн2!$B$2)*осн2!$D$1+осн2!$A$2)*осн2!$E$2</f>
        <v>5249673.4440000001</v>
      </c>
      <c r="G338" s="163"/>
      <c r="H338" s="164"/>
      <c r="I338" s="45">
        <f>(осн2!N153*осн2!$B$2)*осн2!$D$1+осн2!$A$2+((осн2!N153*осн2!$B$2)*осн2!$D$1+осн2!$A$2)*осн2!$E$2</f>
        <v>5047763.1719999993</v>
      </c>
      <c r="J338" s="45">
        <f>(осн2!O153*осн2!$B$2)*осн2!$D$1+осн2!$A$2+((осн2!O153*осн2!$B$2)*осн2!$D$1+осн2!$A$2)*осн2!$E$2</f>
        <v>5249673.4440000001</v>
      </c>
      <c r="K338" s="163"/>
      <c r="L338" s="164"/>
      <c r="M338" s="40">
        <f>(осн2!N153*осн2!$B$2)*осн2!$D$1+осн2!$A$2+((осн2!N153*осн2!$B$2)*осн2!$D$1+осн2!$A$2)*осн2!$E$2</f>
        <v>5047763.1719999993</v>
      </c>
      <c r="N338" s="40">
        <f>(осн2!O153*осн2!$B$2)*осн2!$D$1+осн2!$A$2+((осн2!O153*осн2!$B$2)*осн2!$D$1+осн2!$A$2)*осн2!$E$2</f>
        <v>5249673.4440000001</v>
      </c>
      <c r="O338" s="45">
        <f>осн2!N153*осн2!$B$2+осн2!$A$2+(осн2!N153*осн2!$B$2+осн2!$A$2)*осн2!$E$2</f>
        <v>2523881.5859999997</v>
      </c>
      <c r="P338" s="45">
        <f>осн2!O153*осн2!$B$2+осн2!$A$2+(осн2!O153*осн2!$B$2+осн2!$A$2)*осн2!$E$2</f>
        <v>2624836.7220000001</v>
      </c>
      <c r="Q338" s="40">
        <f>(осн2!N153*осн2!$B$2)*осн2!$D$1+осн2!$A$2+((осн2!N153*осн2!$B$2)*осн2!$D$1+осн2!$A$2)*осн2!$E$2</f>
        <v>5047763.1719999993</v>
      </c>
      <c r="R338" s="40">
        <f>(осн2!O153*осн2!$B$2)*осн2!$D$1+осн2!$A$2+((осн2!O153*осн2!$B$2)*осн2!$D$1+осн2!$A$2)*осн2!$E$2</f>
        <v>5249673.4440000001</v>
      </c>
      <c r="S338" s="40">
        <f t="shared" si="14"/>
        <v>2523881.5859999997</v>
      </c>
      <c r="T338" s="40">
        <f t="shared" si="15"/>
        <v>2624836.7220000001</v>
      </c>
      <c r="U338"/>
      <c r="V338"/>
      <c r="W338"/>
      <c r="X338"/>
      <c r="Y338"/>
    </row>
    <row r="339" spans="1:25" ht="15" hidden="1" customHeight="1" x14ac:dyDescent="0.3">
      <c r="A339" s="147"/>
      <c r="B339" s="189"/>
      <c r="C339" s="186"/>
      <c r="D339" s="46" t="s">
        <v>144</v>
      </c>
      <c r="E339" s="45">
        <f>(осн2!N154*осн2!$B$2)*осн2!$D$1+осн2!$A$2+((осн2!N154*осн2!$B$2)*осн2!$D$1+осн2!$A$2)*осн2!$E$2</f>
        <v>5352186.18</v>
      </c>
      <c r="F339" s="45">
        <f>(осн2!O154*осн2!$B$2)*осн2!$D$1+осн2!$A$2+((осн2!O154*осн2!$B$2)*осн2!$D$1+осн2!$A$2)*осн2!$E$2</f>
        <v>5566273.3439999996</v>
      </c>
      <c r="G339" s="163"/>
      <c r="H339" s="164"/>
      <c r="I339" s="45">
        <f>(осн2!N154*осн2!$B$2)*осн2!$D$1+осн2!$A$2+((осн2!N154*осн2!$B$2)*осн2!$D$1+осн2!$A$2)*осн2!$E$2</f>
        <v>5352186.18</v>
      </c>
      <c r="J339" s="45">
        <f>(осн2!O154*осн2!$B$2)*осн2!$D$1+осн2!$A$2+((осн2!O154*осн2!$B$2)*осн2!$D$1+осн2!$A$2)*осн2!$E$2</f>
        <v>5566273.3439999996</v>
      </c>
      <c r="K339" s="163"/>
      <c r="L339" s="164"/>
      <c r="M339" s="40">
        <f>(осн2!N154*осн2!$B$2)*осн2!$D$1+осн2!$A$2+((осн2!N154*осн2!$B$2)*осн2!$D$1+осн2!$A$2)*осн2!$E$2</f>
        <v>5352186.18</v>
      </c>
      <c r="N339" s="40">
        <f>(осн2!O154*осн2!$B$2)*осн2!$D$1+осн2!$A$2+((осн2!O154*осн2!$B$2)*осн2!$D$1+осн2!$A$2)*осн2!$E$2</f>
        <v>5566273.3439999996</v>
      </c>
      <c r="O339" s="45">
        <f>осн2!N154*осн2!$B$2+осн2!$A$2+(осн2!N154*осн2!$B$2+осн2!$A$2)*осн2!$E$2</f>
        <v>2676093.09</v>
      </c>
      <c r="P339" s="45">
        <f>осн2!O154*осн2!$B$2+осн2!$A$2+(осн2!O154*осн2!$B$2+осн2!$A$2)*осн2!$E$2</f>
        <v>2783136.6719999998</v>
      </c>
      <c r="Q339" s="40">
        <f>(осн2!N154*осн2!$B$2)*осн2!$D$1+осн2!$A$2+((осн2!N154*осн2!$B$2)*осн2!$D$1+осн2!$A$2)*осн2!$E$2</f>
        <v>5352186.18</v>
      </c>
      <c r="R339" s="40">
        <f>(осн2!O154*осн2!$B$2)*осн2!$D$1+осн2!$A$2+((осн2!O154*осн2!$B$2)*осн2!$D$1+осн2!$A$2)*осн2!$E$2</f>
        <v>5566273.3439999996</v>
      </c>
      <c r="S339" s="40">
        <f t="shared" si="14"/>
        <v>2676093.09</v>
      </c>
      <c r="T339" s="40">
        <f t="shared" si="15"/>
        <v>2783136.6719999998</v>
      </c>
      <c r="U339"/>
      <c r="V339"/>
      <c r="W339"/>
      <c r="X339"/>
      <c r="Y339"/>
    </row>
    <row r="340" spans="1:25" ht="15" hidden="1" customHeight="1" x14ac:dyDescent="0.3">
      <c r="A340" s="147"/>
      <c r="B340" s="189"/>
      <c r="C340" s="186"/>
      <c r="D340" s="46" t="s">
        <v>169</v>
      </c>
      <c r="E340" s="45">
        <f>(осн2!N155*осн2!$B$2)*осн2!$D$1+осн2!$A$2+((осн2!N155*осн2!$B$2)*осн2!$D$1+осн2!$A$2)*осн2!$E$2</f>
        <v>6175132.811999999</v>
      </c>
      <c r="F340" s="45">
        <f>(осн2!O155*осн2!$B$2)*осн2!$D$1+осн2!$A$2+((осн2!O155*осн2!$B$2)*осн2!$D$1+осн2!$A$2)*осн2!$E$2</f>
        <v>6422137.7279999992</v>
      </c>
      <c r="G340" s="163"/>
      <c r="H340" s="164"/>
      <c r="I340" s="45">
        <f>(осн2!N155*осн2!$B$2)*осн2!$D$1+осн2!$A$2+((осн2!N155*осн2!$B$2)*осн2!$D$1+осн2!$A$2)*осн2!$E$2</f>
        <v>6175132.811999999</v>
      </c>
      <c r="J340" s="45">
        <f>(осн2!O155*осн2!$B$2)*осн2!$D$1+осн2!$A$2+((осн2!O155*осн2!$B$2)*осн2!$D$1+осн2!$A$2)*осн2!$E$2</f>
        <v>6422137.7279999992</v>
      </c>
      <c r="K340" s="163"/>
      <c r="L340" s="164"/>
      <c r="M340" s="40">
        <f>(осн2!N155*осн2!$B$2)*осн2!$D$1+осн2!$A$2+((осн2!N155*осн2!$B$2)*осн2!$D$1+осн2!$A$2)*осн2!$E$2</f>
        <v>6175132.811999999</v>
      </c>
      <c r="N340" s="40">
        <f>(осн2!O155*осн2!$B$2)*осн2!$D$1+осн2!$A$2+((осн2!O155*осн2!$B$2)*осн2!$D$1+осн2!$A$2)*осн2!$E$2</f>
        <v>6422137.7279999992</v>
      </c>
      <c r="O340" s="45">
        <f>осн2!N155*осн2!$B$2+осн2!$A$2+(осн2!N155*осн2!$B$2+осн2!$A$2)*осн2!$E$2</f>
        <v>3087566.4059999995</v>
      </c>
      <c r="P340" s="45">
        <f>осн2!O155*осн2!$B$2+осн2!$A$2+(осн2!O155*осн2!$B$2+осн2!$A$2)*осн2!$E$2</f>
        <v>3211068.8639999996</v>
      </c>
      <c r="Q340" s="40">
        <f>(осн2!N155*осн2!$B$2)*осн2!$D$1+осн2!$A$2+((осн2!N155*осн2!$B$2)*осн2!$D$1+осн2!$A$2)*осн2!$E$2</f>
        <v>6175132.811999999</v>
      </c>
      <c r="R340" s="40">
        <f>(осн2!O155*осн2!$B$2)*осн2!$D$1+осн2!$A$2+((осн2!O155*осн2!$B$2)*осн2!$D$1+осн2!$A$2)*осн2!$E$2</f>
        <v>6422137.7279999992</v>
      </c>
      <c r="S340" s="40">
        <f t="shared" si="14"/>
        <v>3087566.4059999995</v>
      </c>
      <c r="T340" s="40">
        <f t="shared" si="15"/>
        <v>3211068.8639999996</v>
      </c>
      <c r="U340"/>
      <c r="V340"/>
      <c r="W340"/>
      <c r="X340"/>
      <c r="Y340"/>
    </row>
    <row r="341" spans="1:25" ht="15" hidden="1" customHeight="1" x14ac:dyDescent="0.3">
      <c r="A341" s="147"/>
      <c r="B341" s="189"/>
      <c r="C341" s="186"/>
      <c r="D341" s="118" t="s">
        <v>136</v>
      </c>
      <c r="E341" s="49">
        <f>(осн2!N156*осн2!$B$2)*осн2!$D$1+осн2!$A$2+((осн2!N156*осн2!$B$2)*осн2!$D$1+осн2!$A$2)*осн2!$E$2</f>
        <v>2879411.2199999997</v>
      </c>
      <c r="F341" s="49">
        <f>(осн2!O156*осн2!$B$2)*осн2!$D$1+осн2!$A$2+((осн2!O156*осн2!$B$2)*осн2!$D$1+осн2!$A$2)*осн2!$E$2</f>
        <v>2994587.2439999999</v>
      </c>
      <c r="G341" s="163"/>
      <c r="H341" s="164"/>
      <c r="I341" s="44">
        <f>(осн2!N156*осн2!$B$2)*осн2!$D$1+осн2!$A$2+((осн2!N156*осн2!$B$2)*осн2!$D$1+осн2!$A$2)*осн2!$E$2</f>
        <v>2879411.2199999997</v>
      </c>
      <c r="J341" s="44">
        <f>(осн2!O156*осн2!$B$2)*осн2!$D$1+осн2!$A$2+((осн2!O156*осн2!$B$2)*осн2!$D$1+осн2!$A$2)*осн2!$E$2</f>
        <v>2994587.2439999999</v>
      </c>
      <c r="K341" s="163"/>
      <c r="L341" s="164"/>
      <c r="M341" s="39">
        <f>(осн2!N156*осн2!$B$2)*осн2!$D$1+осн2!$A$2+((осн2!N156*осн2!$B$2)*осн2!$D$1+осн2!$A$2)*осн2!$E$2</f>
        <v>2879411.2199999997</v>
      </c>
      <c r="N341" s="39">
        <f>(осн2!O156*осн2!$B$2)*осн2!$D$1+осн2!$A$2+((осн2!O156*осн2!$B$2)*осн2!$D$1+осн2!$A$2)*осн2!$E$2</f>
        <v>2994587.2439999999</v>
      </c>
      <c r="O341" s="44">
        <f>осн2!N156*осн2!$B$2+осн2!$A$2+(осн2!N156*осн2!$B$2+осн2!$A$2)*осн2!$E$2</f>
        <v>1439705.6099999999</v>
      </c>
      <c r="P341" s="44">
        <f>осн2!O156*осн2!$B$2+осн2!$A$2+(осн2!O156*осн2!$B$2+осн2!$A$2)*осн2!$E$2</f>
        <v>1497293.622</v>
      </c>
      <c r="Q341" s="39">
        <f>(осн2!N156*осн2!$B$2)*осн2!$D$1+осн2!$A$2+((осн2!N156*осн2!$B$2)*осн2!$D$1+осн2!$A$2)*осн2!$E$2</f>
        <v>2879411.2199999997</v>
      </c>
      <c r="R341" s="39">
        <f>(осн2!O156*осн2!$B$2)*осн2!$D$1+осн2!$A$2+((осн2!O156*осн2!$B$2)*осн2!$D$1+осн2!$A$2)*осн2!$E$2</f>
        <v>2994587.2439999999</v>
      </c>
      <c r="S341" s="39">
        <f t="shared" si="14"/>
        <v>1439705.6099999999</v>
      </c>
      <c r="T341" s="39">
        <f t="shared" si="15"/>
        <v>1497293.622</v>
      </c>
      <c r="U341"/>
      <c r="V341"/>
      <c r="W341"/>
      <c r="X341"/>
      <c r="Y341"/>
    </row>
    <row r="342" spans="1:25" ht="15" hidden="1" customHeight="1" x14ac:dyDescent="0.3">
      <c r="A342" s="147"/>
      <c r="B342" s="189"/>
      <c r="C342" s="186"/>
      <c r="D342" s="119" t="s">
        <v>137</v>
      </c>
      <c r="E342" s="50">
        <f>(осн2!N157*осн2!$B$2)*осн2!$D$1+осн2!$A$2+((осн2!N157*осн2!$B$2)*осн2!$D$1+осн2!$A$2)*осн2!$E$2</f>
        <v>3079539.4559999998</v>
      </c>
      <c r="F342" s="50">
        <f>(осн2!O157*осн2!$B$2)*осн2!$D$1+осн2!$A$2+((осн2!O157*осн2!$B$2)*осн2!$D$1+осн2!$A$2)*осн2!$E$2</f>
        <v>3202720.8359999997</v>
      </c>
      <c r="G342" s="163"/>
      <c r="H342" s="164"/>
      <c r="I342" s="45">
        <f>(осн2!N157*осн2!$B$2)*осн2!$D$1+осн2!$A$2+((осн2!N157*осн2!$B$2)*осн2!$D$1+осн2!$A$2)*осн2!$E$2</f>
        <v>3079539.4559999998</v>
      </c>
      <c r="J342" s="45">
        <f>(осн2!O157*осн2!$B$2)*осн2!$D$1+осн2!$A$2+((осн2!O157*осн2!$B$2)*осн2!$D$1+осн2!$A$2)*осн2!$E$2</f>
        <v>3202720.8359999997</v>
      </c>
      <c r="K342" s="163"/>
      <c r="L342" s="164"/>
      <c r="M342" s="40">
        <f>(осн2!N157*осн2!$B$2)*осн2!$D$1+осн2!$A$2+((осн2!N157*осн2!$B$2)*осн2!$D$1+осн2!$A$2)*осн2!$E$2</f>
        <v>3079539.4559999998</v>
      </c>
      <c r="N342" s="40">
        <f>(осн2!O157*осн2!$B$2)*осн2!$D$1+осн2!$A$2+((осн2!O157*осн2!$B$2)*осн2!$D$1+осн2!$A$2)*осн2!$E$2</f>
        <v>3202720.8359999997</v>
      </c>
      <c r="O342" s="45">
        <f>осн2!N157*осн2!$B$2+осн2!$A$2+(осн2!N157*осн2!$B$2+осн2!$A$2)*осн2!$E$2</f>
        <v>1539769.7279999999</v>
      </c>
      <c r="P342" s="45">
        <f>осн2!O157*осн2!$B$2+осн2!$A$2+(осн2!O157*осн2!$B$2+осн2!$A$2)*осн2!$E$2</f>
        <v>1601360.4179999998</v>
      </c>
      <c r="Q342" s="40">
        <f>(осн2!N157*осн2!$B$2)*осн2!$D$1+осн2!$A$2+((осн2!N157*осн2!$B$2)*осн2!$D$1+осн2!$A$2)*осн2!$E$2</f>
        <v>3079539.4559999998</v>
      </c>
      <c r="R342" s="40">
        <f>(осн2!O157*осн2!$B$2)*осн2!$D$1+осн2!$A$2+((осн2!O157*осн2!$B$2)*осн2!$D$1+осн2!$A$2)*осн2!$E$2</f>
        <v>3202720.8359999997</v>
      </c>
      <c r="S342" s="40">
        <f t="shared" si="14"/>
        <v>1539769.7279999999</v>
      </c>
      <c r="T342" s="40">
        <f t="shared" si="15"/>
        <v>1601360.4179999998</v>
      </c>
      <c r="U342"/>
      <c r="V342"/>
      <c r="W342"/>
      <c r="X342"/>
      <c r="Y342"/>
    </row>
    <row r="343" spans="1:25" ht="15" hidden="1" customHeight="1" x14ac:dyDescent="0.3">
      <c r="A343" s="147"/>
      <c r="B343" s="189"/>
      <c r="C343" s="186"/>
      <c r="D343" s="119" t="s">
        <v>138</v>
      </c>
      <c r="E343" s="50">
        <f>(осн2!N158*осн2!$B$2)*осн2!$D$1+осн2!$A$2+((осн2!N158*осн2!$B$2)*осн2!$D$1+осн2!$A$2)*осн2!$E$2</f>
        <v>3256841.0639999998</v>
      </c>
      <c r="F343" s="50">
        <f>(осн2!O158*осн2!$B$2)*осн2!$D$1+осн2!$A$2+((осн2!O158*осн2!$B$2)*осн2!$D$1+осн2!$A$2)*осн2!$E$2</f>
        <v>3387115.1880000001</v>
      </c>
      <c r="G343" s="163"/>
      <c r="H343" s="164"/>
      <c r="I343" s="45">
        <f>(осн2!N158*осн2!$B$2)*осн2!$D$1+осн2!$A$2+((осн2!N158*осн2!$B$2)*осн2!$D$1+осн2!$A$2)*осн2!$E$2</f>
        <v>3256841.0639999998</v>
      </c>
      <c r="J343" s="45">
        <f>(осн2!O158*осн2!$B$2)*осн2!$D$1+осн2!$A$2+((осн2!O158*осн2!$B$2)*осн2!$D$1+осн2!$A$2)*осн2!$E$2</f>
        <v>3387115.1880000001</v>
      </c>
      <c r="K343" s="163"/>
      <c r="L343" s="164"/>
      <c r="M343" s="40">
        <f>(осн2!N158*осн2!$B$2)*осн2!$D$1+осн2!$A$2+((осн2!N158*осн2!$B$2)*осн2!$D$1+осн2!$A$2)*осн2!$E$2</f>
        <v>3256841.0639999998</v>
      </c>
      <c r="N343" s="40">
        <f>(осн2!O158*осн2!$B$2)*осн2!$D$1+осн2!$A$2+((осн2!O158*осн2!$B$2)*осн2!$D$1+осн2!$A$2)*осн2!$E$2</f>
        <v>3387115.1880000001</v>
      </c>
      <c r="O343" s="45">
        <f>осн2!N158*осн2!$B$2+осн2!$A$2+(осн2!N158*осн2!$B$2+осн2!$A$2)*осн2!$E$2</f>
        <v>1628420.5319999999</v>
      </c>
      <c r="P343" s="45">
        <f>осн2!O158*осн2!$B$2+осн2!$A$2+(осн2!O158*осн2!$B$2+осн2!$A$2)*осн2!$E$2</f>
        <v>1693557.594</v>
      </c>
      <c r="Q343" s="40">
        <f>(осн2!N158*осн2!$B$2)*осн2!$D$1+осн2!$A$2+((осн2!N158*осн2!$B$2)*осн2!$D$1+осн2!$A$2)*осн2!$E$2</f>
        <v>3256841.0639999998</v>
      </c>
      <c r="R343" s="40">
        <f>(осн2!O158*осн2!$B$2)*осн2!$D$1+осн2!$A$2+((осн2!O158*осн2!$B$2)*осн2!$D$1+осн2!$A$2)*осн2!$E$2</f>
        <v>3387115.1880000001</v>
      </c>
      <c r="S343" s="40">
        <f t="shared" si="14"/>
        <v>1628420.5319999999</v>
      </c>
      <c r="T343" s="40">
        <f t="shared" si="15"/>
        <v>1693557.594</v>
      </c>
      <c r="U343"/>
      <c r="V343"/>
      <c r="W343"/>
      <c r="X343"/>
      <c r="Y343"/>
    </row>
    <row r="344" spans="1:25" ht="15" hidden="1" customHeight="1" x14ac:dyDescent="0.3">
      <c r="A344" s="147"/>
      <c r="B344" s="189"/>
      <c r="C344" s="186"/>
      <c r="D344" s="119" t="s">
        <v>139</v>
      </c>
      <c r="E344" s="50">
        <f>(осн2!N159*осн2!$B$2)*осн2!$D$1+осн2!$A$2+((осн2!N159*осн2!$B$2)*осн2!$D$1+осн2!$A$2)*осн2!$E$2</f>
        <v>3492037.9559999998</v>
      </c>
      <c r="F344" s="50">
        <f>(осн2!O159*осн2!$B$2)*осн2!$D$1+осн2!$A$2+((осн2!O159*осн2!$B$2)*осн2!$D$1+осн2!$A$2)*осн2!$E$2</f>
        <v>3631719.9839999997</v>
      </c>
      <c r="G344" s="163"/>
      <c r="H344" s="164"/>
      <c r="I344" s="45">
        <f>(осн2!N159*осн2!$B$2)*осн2!$D$1+осн2!$A$2+((осн2!N159*осн2!$B$2)*осн2!$D$1+осн2!$A$2)*осн2!$E$2</f>
        <v>3492037.9559999998</v>
      </c>
      <c r="J344" s="45">
        <f>(осн2!O159*осн2!$B$2)*осн2!$D$1+осн2!$A$2+((осн2!O159*осн2!$B$2)*осн2!$D$1+осн2!$A$2)*осн2!$E$2</f>
        <v>3631719.9839999997</v>
      </c>
      <c r="K344" s="163"/>
      <c r="L344" s="164"/>
      <c r="M344" s="40">
        <f>(осн2!N159*осн2!$B$2)*осн2!$D$1+осн2!$A$2+((осн2!N159*осн2!$B$2)*осн2!$D$1+осн2!$A$2)*осн2!$E$2</f>
        <v>3492037.9559999998</v>
      </c>
      <c r="N344" s="40">
        <f>(осн2!O159*осн2!$B$2)*осн2!$D$1+осн2!$A$2+((осн2!O159*осн2!$B$2)*осн2!$D$1+осн2!$A$2)*осн2!$E$2</f>
        <v>3631719.9839999997</v>
      </c>
      <c r="O344" s="45">
        <f>осн2!N159*осн2!$B$2+осн2!$A$2+(осн2!N159*осн2!$B$2+осн2!$A$2)*осн2!$E$2</f>
        <v>1746018.9779999999</v>
      </c>
      <c r="P344" s="45">
        <f>осн2!O159*осн2!$B$2+осн2!$A$2+(осн2!O159*осн2!$B$2+осн2!$A$2)*осн2!$E$2</f>
        <v>1815859.9919999999</v>
      </c>
      <c r="Q344" s="40">
        <f>(осн2!N159*осн2!$B$2)*осн2!$D$1+осн2!$A$2+((осн2!N159*осн2!$B$2)*осн2!$D$1+осн2!$A$2)*осн2!$E$2</f>
        <v>3492037.9559999998</v>
      </c>
      <c r="R344" s="40">
        <f>(осн2!O159*осн2!$B$2)*осн2!$D$1+осн2!$A$2+((осн2!O159*осн2!$B$2)*осн2!$D$1+осн2!$A$2)*осн2!$E$2</f>
        <v>3631719.9839999997</v>
      </c>
      <c r="S344" s="40">
        <f t="shared" si="14"/>
        <v>1746018.9779999999</v>
      </c>
      <c r="T344" s="40">
        <f t="shared" si="15"/>
        <v>1815859.9919999999</v>
      </c>
      <c r="U344"/>
      <c r="V344"/>
      <c r="W344"/>
      <c r="X344"/>
      <c r="Y344"/>
    </row>
    <row r="345" spans="1:25" ht="30" hidden="1" customHeight="1" x14ac:dyDescent="0.3">
      <c r="A345" s="147"/>
      <c r="B345" s="189"/>
      <c r="C345" s="186"/>
      <c r="D345" s="119" t="s">
        <v>168</v>
      </c>
      <c r="E345" s="50">
        <f>(осн2!N160*осн2!$B$2)*осн2!$D$1+осн2!$A$2+((осн2!N160*осн2!$B$2)*осн2!$D$1+осн2!$A$2)*осн2!$E$2</f>
        <v>4177598.6039999998</v>
      </c>
      <c r="F345" s="50">
        <f>(осн2!O160*осн2!$B$2)*осн2!$D$1+осн2!$A$2+((осн2!O160*осн2!$B$2)*осн2!$D$1+осн2!$A$2)*осн2!$E$2</f>
        <v>4344702.8880000003</v>
      </c>
      <c r="G345" s="163"/>
      <c r="H345" s="164"/>
      <c r="I345" s="45">
        <f>(осн2!N160*осн2!$B$2)*осн2!$D$1+осн2!$A$2+((осн2!N160*осн2!$B$2)*осн2!$D$1+осн2!$A$2)*осн2!$E$2</f>
        <v>4177598.6039999998</v>
      </c>
      <c r="J345" s="45">
        <f>(осн2!O160*осн2!$B$2)*осн2!$D$1+осн2!$A$2+((осн2!O160*осн2!$B$2)*осн2!$D$1+осн2!$A$2)*осн2!$E$2</f>
        <v>4344702.8880000003</v>
      </c>
      <c r="K345" s="163"/>
      <c r="L345" s="164"/>
      <c r="M345" s="40">
        <f>(осн2!N160*осн2!$B$2)*осн2!$D$1+осн2!$A$2+((осн2!N160*осн2!$B$2)*осн2!$D$1+осн2!$A$2)*осн2!$E$2</f>
        <v>4177598.6039999998</v>
      </c>
      <c r="N345" s="40">
        <f>(осн2!O160*осн2!$B$2)*осн2!$D$1+осн2!$A$2+((осн2!O160*осн2!$B$2)*осн2!$D$1+осн2!$A$2)*осн2!$E$2</f>
        <v>4344702.8880000003</v>
      </c>
      <c r="O345" s="45">
        <f>осн2!N160*осн2!$B$2+осн2!$A$2+(осн2!N160*осн2!$B$2+осн2!$A$2)*осн2!$E$2</f>
        <v>2088799.3019999999</v>
      </c>
      <c r="P345" s="45">
        <f>осн2!O160*осн2!$B$2+осн2!$A$2+(осн2!O160*осн2!$B$2+осн2!$A$2)*осн2!$E$2</f>
        <v>2172351.4440000001</v>
      </c>
      <c r="Q345" s="40">
        <f>(осн2!N160*осн2!$B$2)*осн2!$D$1+осн2!$A$2+((осн2!N160*осн2!$B$2)*осн2!$D$1+осн2!$A$2)*осн2!$E$2</f>
        <v>4177598.6039999998</v>
      </c>
      <c r="R345" s="40">
        <f>(осн2!O160*осн2!$B$2)*осн2!$D$1+осн2!$A$2+((осн2!O160*осн2!$B$2)*осн2!$D$1+осн2!$A$2)*осн2!$E$2</f>
        <v>4344702.8880000003</v>
      </c>
      <c r="S345" s="40">
        <f t="shared" si="14"/>
        <v>2088799.3019999999</v>
      </c>
      <c r="T345" s="40">
        <f t="shared" si="15"/>
        <v>2172351.4440000001</v>
      </c>
      <c r="U345"/>
      <c r="V345"/>
      <c r="W345"/>
      <c r="X345"/>
      <c r="Y345"/>
    </row>
    <row r="346" spans="1:25" ht="30" hidden="1" customHeight="1" x14ac:dyDescent="0.3">
      <c r="A346" s="147"/>
      <c r="B346" s="189"/>
      <c r="C346" s="186"/>
      <c r="D346" s="115" t="s">
        <v>57</v>
      </c>
      <c r="E346" s="44">
        <f>(осн2!N161*осн2!$B$2)*осн2!$D$1+осн2!$A$2+((осн2!N161*осн2!$B$2)*осн2!$D$1+осн2!$A$2)*осн2!$E$2</f>
        <v>2178826.1040000003</v>
      </c>
      <c r="F346" s="44">
        <f>(осн2!O161*осн2!$B$2)*осн2!$D$1+осн2!$A$2+((осн2!O161*осн2!$B$2)*осн2!$D$1+осн2!$A$2)*осн2!$E$2</f>
        <v>2265979.4879999999</v>
      </c>
      <c r="G346" s="163"/>
      <c r="H346" s="164"/>
      <c r="I346" s="44">
        <f>(осн2!N161*осн2!$B$2)*осн2!$D$1+осн2!$A$2+((осн2!N161*осн2!$B$2)*осн2!$D$1+осн2!$A$2)*осн2!$E$2</f>
        <v>2178826.1040000003</v>
      </c>
      <c r="J346" s="44">
        <f>(осн2!O161*осн2!$B$2)*осн2!$D$1+осн2!$A$2+((осн2!O161*осн2!$B$2)*осн2!$D$1+осн2!$A$2)*осн2!$E$2</f>
        <v>2265979.4879999999</v>
      </c>
      <c r="K346" s="163"/>
      <c r="L346" s="164"/>
      <c r="M346" s="39">
        <f>(осн2!N161*осн2!$B$2)*осн2!$D$1+осн2!$A$2+((осн2!N161*осн2!$B$2)*осн2!$D$1+осн2!$A$2)*осн2!$E$2</f>
        <v>2178826.1040000003</v>
      </c>
      <c r="N346" s="39">
        <f>(осн2!O161*осн2!$B$2)*осн2!$D$1+осн2!$A$2+((осн2!O161*осн2!$B$2)*осн2!$D$1+осн2!$A$2)*осн2!$E$2</f>
        <v>2265979.4879999999</v>
      </c>
      <c r="O346" s="44">
        <f>осн2!N161*осн2!$B$2+осн2!$A$2+(осн2!N161*осн2!$B$2+осн2!$A$2)*осн2!$E$2</f>
        <v>1089413.0520000001</v>
      </c>
      <c r="P346" s="44">
        <f>осн2!O161*осн2!$B$2+осн2!$A$2+(осн2!O161*осн2!$B$2+осн2!$A$2)*осн2!$E$2</f>
        <v>1132989.7439999999</v>
      </c>
      <c r="Q346" s="39">
        <f>(осн2!N161*осн2!$B$2)*осн2!$D$1+осн2!$A$2+((осн2!N161*осн2!$B$2)*осн2!$D$1+осн2!$A$2)*осн2!$E$2</f>
        <v>2178826.1040000003</v>
      </c>
      <c r="R346" s="39">
        <f>(осн2!O161*осн2!$B$2)*осн2!$D$1+осн2!$A$2+((осн2!O161*осн2!$B$2)*осн2!$D$1+осн2!$A$2)*осн2!$E$2</f>
        <v>2265979.4879999999</v>
      </c>
      <c r="S346" s="39">
        <f t="shared" si="14"/>
        <v>1089413.0520000001</v>
      </c>
      <c r="T346" s="39">
        <f t="shared" si="15"/>
        <v>1132989.7439999999</v>
      </c>
      <c r="U346"/>
      <c r="V346"/>
      <c r="W346"/>
      <c r="X346"/>
      <c r="Y346"/>
    </row>
    <row r="347" spans="1:25" ht="30" hidden="1" customHeight="1" x14ac:dyDescent="0.3">
      <c r="A347" s="147"/>
      <c r="B347" s="189"/>
      <c r="C347" s="186"/>
      <c r="D347" s="116" t="s">
        <v>58</v>
      </c>
      <c r="E347" s="45">
        <f>(осн2!N162*осн2!$B$2)*осн2!$D$1+осн2!$A$2+((осн2!N162*осн2!$B$2)*осн2!$D$1+осн2!$A$2)*осн2!$E$2</f>
        <v>3102081.4680000003</v>
      </c>
      <c r="F347" s="45">
        <f>(осн2!O162*осн2!$B$2)*осн2!$D$1+осн2!$A$2+((осн2!O162*осн2!$B$2)*осн2!$D$1+осн2!$A$2)*осн2!$E$2</f>
        <v>3226164.84</v>
      </c>
      <c r="G347" s="163"/>
      <c r="H347" s="164"/>
      <c r="I347" s="45">
        <f>(осн2!N162*осн2!$B$2)*осн2!$D$1+осн2!$A$2+((осн2!N162*осн2!$B$2)*осн2!$D$1+осн2!$A$2)*осн2!$E$2</f>
        <v>3102081.4680000003</v>
      </c>
      <c r="J347" s="45">
        <f>(осн2!O162*осн2!$B$2)*осн2!$D$1+осн2!$A$2+((осн2!O162*осн2!$B$2)*осн2!$D$1+осн2!$A$2)*осн2!$E$2</f>
        <v>3226164.84</v>
      </c>
      <c r="K347" s="163"/>
      <c r="L347" s="164"/>
      <c r="M347" s="40">
        <f>(осн2!N162*осн2!$B$2)*осн2!$D$1+осн2!$A$2+((осн2!N162*осн2!$B$2)*осн2!$D$1+осн2!$A$2)*осн2!$E$2</f>
        <v>3102081.4680000003</v>
      </c>
      <c r="N347" s="40">
        <f>(осн2!O162*осн2!$B$2)*осн2!$D$1+осн2!$A$2+((осн2!O162*осн2!$B$2)*осн2!$D$1+осн2!$A$2)*осн2!$E$2</f>
        <v>3226164.84</v>
      </c>
      <c r="O347" s="45">
        <f>осн2!N162*осн2!$B$2+осн2!$A$2+(осн2!N162*осн2!$B$2+осн2!$A$2)*осн2!$E$2</f>
        <v>1551040.7340000002</v>
      </c>
      <c r="P347" s="45">
        <f>осн2!O162*осн2!$B$2+осн2!$A$2+(осн2!O162*осн2!$B$2+осн2!$A$2)*осн2!$E$2</f>
        <v>1613082.42</v>
      </c>
      <c r="Q347" s="40">
        <f>(осн2!N162*осн2!$B$2)*осн2!$D$1+осн2!$A$2+((осн2!N162*осн2!$B$2)*осн2!$D$1+осн2!$A$2)*осн2!$E$2</f>
        <v>3102081.4680000003</v>
      </c>
      <c r="R347" s="40">
        <f>(осн2!O162*осн2!$B$2)*осн2!$D$1+осн2!$A$2+((осн2!O162*осн2!$B$2)*осн2!$D$1+осн2!$A$2)*осн2!$E$2</f>
        <v>3226164.84</v>
      </c>
      <c r="S347" s="40">
        <f t="shared" si="14"/>
        <v>1551040.7340000002</v>
      </c>
      <c r="T347" s="40">
        <f t="shared" si="15"/>
        <v>1613082.42</v>
      </c>
      <c r="U347"/>
      <c r="V347"/>
      <c r="W347"/>
      <c r="X347"/>
      <c r="Y347"/>
    </row>
    <row r="348" spans="1:25" ht="30" hidden="1" customHeight="1" x14ac:dyDescent="0.3">
      <c r="A348" s="147"/>
      <c r="B348" s="189"/>
      <c r="C348" s="186"/>
      <c r="D348" s="116" t="s">
        <v>59</v>
      </c>
      <c r="E348" s="45">
        <f>(осн2!N163*осн2!$B$2)*осн2!$D$1+осн2!$A$2+((осн2!N163*осн2!$B$2)*осн2!$D$1+осн2!$A$2)*осн2!$E$2</f>
        <v>4512799.7879999997</v>
      </c>
      <c r="F348" s="45">
        <f>(осн2!O163*осн2!$B$2)*осн2!$D$1+осн2!$A$2+((осн2!O163*осн2!$B$2)*осн2!$D$1+осн2!$A$2)*осн2!$E$2</f>
        <v>4693312.176</v>
      </c>
      <c r="G348" s="163"/>
      <c r="H348" s="164"/>
      <c r="I348" s="45">
        <f>(осн2!N163*осн2!$B$2)*осн2!$D$1+осн2!$A$2+((осн2!N163*осн2!$B$2)*осн2!$D$1+осн2!$A$2)*осн2!$E$2</f>
        <v>4512799.7879999997</v>
      </c>
      <c r="J348" s="45">
        <f>(осн2!O163*осн2!$B$2)*осн2!$D$1+осн2!$A$2+((осн2!O163*осн2!$B$2)*осн2!$D$1+осн2!$A$2)*осн2!$E$2</f>
        <v>4693312.176</v>
      </c>
      <c r="K348" s="163"/>
      <c r="L348" s="164"/>
      <c r="M348" s="40">
        <f>(осн2!N163*осн2!$B$2)*осн2!$D$1+осн2!$A$2+((осн2!N163*осн2!$B$2)*осн2!$D$1+осн2!$A$2)*осн2!$E$2</f>
        <v>4512799.7879999997</v>
      </c>
      <c r="N348" s="40">
        <f>(осн2!O163*осн2!$B$2)*осн2!$D$1+осн2!$A$2+((осн2!O163*осн2!$B$2)*осн2!$D$1+осн2!$A$2)*осн2!$E$2</f>
        <v>4693312.176</v>
      </c>
      <c r="O348" s="45">
        <f>осн2!N163*осн2!$B$2+осн2!$A$2+(осн2!N163*осн2!$B$2+осн2!$A$2)*осн2!$E$2</f>
        <v>2256399.8939999999</v>
      </c>
      <c r="P348" s="45">
        <f>осн2!O163*осн2!$B$2+осн2!$A$2+(осн2!O163*осн2!$B$2+осн2!$A$2)*осн2!$E$2</f>
        <v>2346656.088</v>
      </c>
      <c r="Q348" s="40">
        <f>(осн2!N163*осн2!$B$2)*осн2!$D$1+осн2!$A$2+((осн2!N163*осн2!$B$2)*осн2!$D$1+осн2!$A$2)*осн2!$E$2</f>
        <v>4512799.7879999997</v>
      </c>
      <c r="R348" s="40">
        <f>(осн2!O163*осн2!$B$2)*осн2!$D$1+осн2!$A$2+((осн2!O163*осн2!$B$2)*осн2!$D$1+осн2!$A$2)*осн2!$E$2</f>
        <v>4693312.176</v>
      </c>
      <c r="S348" s="40">
        <f t="shared" si="14"/>
        <v>2256399.8939999999</v>
      </c>
      <c r="T348" s="40">
        <f t="shared" si="15"/>
        <v>2346656.088</v>
      </c>
      <c r="U348"/>
      <c r="V348"/>
      <c r="W348"/>
      <c r="X348"/>
      <c r="Y348"/>
    </row>
    <row r="349" spans="1:25" ht="30" hidden="1" customHeight="1" x14ac:dyDescent="0.3">
      <c r="A349" s="147"/>
      <c r="B349" s="189"/>
      <c r="C349" s="186"/>
      <c r="D349" s="116" t="s">
        <v>60</v>
      </c>
      <c r="E349" s="45">
        <f>(осн2!N164*осн2!$B$2)*осн2!$D$1+осн2!$A$2+((осн2!N164*осн2!$B$2)*осн2!$D$1+осн2!$A$2)*осн2!$E$2</f>
        <v>5624263.5</v>
      </c>
      <c r="F349" s="45">
        <f>(осн2!O164*осн2!$B$2)*осн2!$D$1+осн2!$A$2+((осн2!O164*осн2!$B$2)*осн2!$D$1+осн2!$A$2)*осн2!$E$2</f>
        <v>5849234.04</v>
      </c>
      <c r="G349" s="163"/>
      <c r="H349" s="164"/>
      <c r="I349" s="45">
        <f>(осн2!N164*осн2!$B$2)*осн2!$D$1+осн2!$A$2+((осн2!N164*осн2!$B$2)*осн2!$D$1+осн2!$A$2)*осн2!$E$2</f>
        <v>5624263.5</v>
      </c>
      <c r="J349" s="45">
        <f>(осн2!O164*осн2!$B$2)*осн2!$D$1+осн2!$A$2+((осн2!O164*осн2!$B$2)*осн2!$D$1+осн2!$A$2)*осн2!$E$2</f>
        <v>5849234.04</v>
      </c>
      <c r="K349" s="163"/>
      <c r="L349" s="164"/>
      <c r="M349" s="40">
        <f>(осн2!N164*осн2!$B$2)*осн2!$D$1+осн2!$A$2+((осн2!N164*осн2!$B$2)*осн2!$D$1+осн2!$A$2)*осн2!$E$2</f>
        <v>5624263.5</v>
      </c>
      <c r="N349" s="40">
        <f>(осн2!O164*осн2!$B$2)*осн2!$D$1+осн2!$A$2+((осн2!O164*осн2!$B$2)*осн2!$D$1+осн2!$A$2)*осн2!$E$2</f>
        <v>5849234.04</v>
      </c>
      <c r="O349" s="45">
        <f>осн2!N164*осн2!$B$2+осн2!$A$2+(осн2!N164*осн2!$B$2+осн2!$A$2)*осн2!$E$2</f>
        <v>2812131.75</v>
      </c>
      <c r="P349" s="45">
        <f>осн2!O164*осн2!$B$2+осн2!$A$2+(осн2!O164*осн2!$B$2+осн2!$A$2)*осн2!$E$2</f>
        <v>2924617.02</v>
      </c>
      <c r="Q349" s="40">
        <f>(осн2!N164*осн2!$B$2)*осн2!$D$1+осн2!$A$2+((осн2!N164*осн2!$B$2)*осн2!$D$1+осн2!$A$2)*осн2!$E$2</f>
        <v>5624263.5</v>
      </c>
      <c r="R349" s="40">
        <f>(осн2!O164*осн2!$B$2)*осн2!$D$1+осн2!$A$2+((осн2!O164*осн2!$B$2)*осн2!$D$1+осн2!$A$2)*осн2!$E$2</f>
        <v>5849234.04</v>
      </c>
      <c r="S349" s="40">
        <f t="shared" si="14"/>
        <v>2812131.75</v>
      </c>
      <c r="T349" s="40">
        <f t="shared" si="15"/>
        <v>2924617.02</v>
      </c>
      <c r="U349"/>
      <c r="V349"/>
      <c r="W349"/>
      <c r="X349"/>
      <c r="Y349"/>
    </row>
    <row r="350" spans="1:25" ht="30" hidden="1" customHeight="1" x14ac:dyDescent="0.3">
      <c r="A350" s="147"/>
      <c r="B350" s="189"/>
      <c r="C350" s="186"/>
      <c r="D350" s="116" t="s">
        <v>61</v>
      </c>
      <c r="E350" s="45">
        <f>(осн2!N165*осн2!$B$2)*осн2!$D$1+осн2!$A$2+((осн2!N165*осн2!$B$2)*осн2!$D$1+осн2!$A$2)*осн2!$E$2</f>
        <v>5977432.3079999993</v>
      </c>
      <c r="F350" s="45">
        <f>(осн2!O165*осн2!$B$2)*осн2!$D$1+осн2!$A$2+((осн2!O165*осн2!$B$2)*осн2!$D$1+осн2!$A$2)*осн2!$E$2</f>
        <v>6216529.5719999997</v>
      </c>
      <c r="G350" s="163"/>
      <c r="H350" s="164"/>
      <c r="I350" s="45">
        <f>(осн2!N165*осн2!$B$2)*осн2!$D$1+осн2!$A$2+((осн2!N165*осн2!$B$2)*осн2!$D$1+осн2!$A$2)*осн2!$E$2</f>
        <v>5977432.3079999993</v>
      </c>
      <c r="J350" s="45">
        <f>(осн2!O165*осн2!$B$2)*осн2!$D$1+осн2!$A$2+((осн2!O165*осн2!$B$2)*осн2!$D$1+осн2!$A$2)*осн2!$E$2</f>
        <v>6216529.5719999997</v>
      </c>
      <c r="K350" s="163"/>
      <c r="L350" s="164"/>
      <c r="M350" s="40">
        <f>(осн2!N165*осн2!$B$2)*осн2!$D$1+осн2!$A$2+((осн2!N165*осн2!$B$2)*осн2!$D$1+осн2!$A$2)*осн2!$E$2</f>
        <v>5977432.3079999993</v>
      </c>
      <c r="N350" s="40">
        <f>(осн2!O165*осн2!$B$2)*осн2!$D$1+осн2!$A$2+((осн2!O165*осн2!$B$2)*осн2!$D$1+осн2!$A$2)*осн2!$E$2</f>
        <v>6216529.5719999997</v>
      </c>
      <c r="O350" s="45">
        <f>осн2!N165*осн2!$B$2+осн2!$A$2+(осн2!N165*осн2!$B$2+осн2!$A$2)*осн2!$E$2</f>
        <v>2988716.1539999996</v>
      </c>
      <c r="P350" s="45">
        <f>осн2!O165*осн2!$B$2+осн2!$A$2+(осн2!O165*осн2!$B$2+осн2!$A$2)*осн2!$E$2</f>
        <v>3108264.7859999998</v>
      </c>
      <c r="Q350" s="40">
        <f>(осн2!N165*осн2!$B$2)*осн2!$D$1+осн2!$A$2+((осн2!N165*осн2!$B$2)*осн2!$D$1+осн2!$A$2)*осн2!$E$2</f>
        <v>5977432.3079999993</v>
      </c>
      <c r="R350" s="40">
        <f>(осн2!O165*осн2!$B$2)*осн2!$D$1+осн2!$A$2+((осн2!O165*осн2!$B$2)*осн2!$D$1+осн2!$A$2)*осн2!$E$2</f>
        <v>6216529.5719999997</v>
      </c>
      <c r="S350" s="40">
        <f t="shared" ref="S350:S381" si="16">O350</f>
        <v>2988716.1539999996</v>
      </c>
      <c r="T350" s="40">
        <f t="shared" ref="T350:T381" si="17">P350</f>
        <v>3108264.7859999998</v>
      </c>
      <c r="U350"/>
      <c r="V350"/>
      <c r="W350"/>
      <c r="X350"/>
      <c r="Y350"/>
    </row>
    <row r="351" spans="1:25" ht="15" hidden="1" customHeight="1" x14ac:dyDescent="0.3">
      <c r="A351" s="147"/>
      <c r="B351" s="189"/>
      <c r="C351" s="186"/>
      <c r="D351" s="116" t="s">
        <v>62</v>
      </c>
      <c r="E351" s="45">
        <f>(осн2!N166*осн2!$B$2)*осн2!$D$1+осн2!$A$2+((осн2!N166*осн2!$B$2)*осн2!$D$1+осн2!$A$2)*осн2!$E$2</f>
        <v>6890920.811999999</v>
      </c>
      <c r="F351" s="45">
        <f>(осн2!O166*осн2!$B$2)*осн2!$D$1+осн2!$A$2+((осн2!O166*осн2!$B$2)*осн2!$D$1+осн2!$A$2)*осн2!$E$2</f>
        <v>7166557.2479999997</v>
      </c>
      <c r="G351" s="163"/>
      <c r="H351" s="164"/>
      <c r="I351" s="45">
        <f>(осн2!N166*осн2!$B$2)*осн2!$D$1+осн2!$A$2+((осн2!N166*осн2!$B$2)*осн2!$D$1+осн2!$A$2)*осн2!$E$2</f>
        <v>6890920.811999999</v>
      </c>
      <c r="J351" s="45">
        <f>(осн2!O166*осн2!$B$2)*осн2!$D$1+осн2!$A$2+((осн2!O166*осн2!$B$2)*осн2!$D$1+осн2!$A$2)*осн2!$E$2</f>
        <v>7166557.2479999997</v>
      </c>
      <c r="K351" s="163"/>
      <c r="L351" s="164"/>
      <c r="M351" s="40">
        <f>(осн2!N166*осн2!$B$2)*осн2!$D$1+осн2!$A$2+((осн2!N166*осн2!$B$2)*осн2!$D$1+осн2!$A$2)*осн2!$E$2</f>
        <v>6890920.811999999</v>
      </c>
      <c r="N351" s="40">
        <f>(осн2!O166*осн2!$B$2)*осн2!$D$1+осн2!$A$2+((осн2!O166*осн2!$B$2)*осн2!$D$1+осн2!$A$2)*осн2!$E$2</f>
        <v>7166557.2479999997</v>
      </c>
      <c r="O351" s="45">
        <f>осн2!N166*осн2!$B$2+осн2!$A$2+(осн2!N166*осн2!$B$2+осн2!$A$2)*осн2!$E$2</f>
        <v>3445460.4059999995</v>
      </c>
      <c r="P351" s="45">
        <f>осн2!O166*осн2!$B$2+осн2!$A$2+(осн2!O166*осн2!$B$2+осн2!$A$2)*осн2!$E$2</f>
        <v>3583278.6239999998</v>
      </c>
      <c r="Q351" s="40">
        <f>(осн2!N166*осн2!$B$2)*осн2!$D$1+осн2!$A$2+((осн2!N166*осн2!$B$2)*осн2!$D$1+осн2!$A$2)*осн2!$E$2</f>
        <v>6890920.811999999</v>
      </c>
      <c r="R351" s="40">
        <f>(осн2!O166*осн2!$B$2)*осн2!$D$1+осн2!$A$2+((осн2!O166*осн2!$B$2)*осн2!$D$1+осн2!$A$2)*осн2!$E$2</f>
        <v>7166557.2479999997</v>
      </c>
      <c r="S351" s="40">
        <f t="shared" si="16"/>
        <v>3445460.4059999995</v>
      </c>
      <c r="T351" s="40">
        <f t="shared" si="17"/>
        <v>3583278.6239999998</v>
      </c>
      <c r="U351"/>
      <c r="V351"/>
      <c r="W351"/>
      <c r="X351"/>
      <c r="Y351"/>
    </row>
    <row r="352" spans="1:25" ht="15" hidden="1" customHeight="1" x14ac:dyDescent="0.3">
      <c r="A352" s="147"/>
      <c r="B352" s="189"/>
      <c r="C352" s="186"/>
      <c r="D352" s="117" t="s">
        <v>63</v>
      </c>
      <c r="E352" s="44">
        <f>(осн2!N167*осн2!$B$2)*осн2!$D$1+осн2!$A$2+((осн2!N167*осн2!$B$2)*осн2!$D$1+осн2!$A$2)*осн2!$E$2</f>
        <v>4927030.0559999999</v>
      </c>
      <c r="F352" s="44">
        <f>(осн2!O167*осн2!$B$2)*осн2!$D$1+осн2!$A$2+((осн2!O167*осн2!$B$2)*осн2!$D$1+осн2!$A$2)*осн2!$E$2</f>
        <v>5124111.7679999992</v>
      </c>
      <c r="G352" s="163"/>
      <c r="H352" s="164"/>
      <c r="I352" s="44">
        <f>(осн2!N167*осн2!$B$2)*осн2!$D$1+осн2!$A$2+((осн2!N167*осн2!$B$2)*осн2!$D$1+осн2!$A$2)*осн2!$E$2</f>
        <v>4927030.0559999999</v>
      </c>
      <c r="J352" s="44">
        <f>(осн2!O167*осн2!$B$2)*осн2!$D$1+осн2!$A$2+((осн2!O167*осн2!$B$2)*осн2!$D$1+осн2!$A$2)*осн2!$E$2</f>
        <v>5124111.7679999992</v>
      </c>
      <c r="K352" s="163"/>
      <c r="L352" s="164"/>
      <c r="M352" s="39">
        <f>(осн2!N167*осн2!$B$2)*осн2!$D$1+осн2!$A$2+((осн2!N167*осн2!$B$2)*осн2!$D$1+осн2!$A$2)*осн2!$E$2</f>
        <v>4927030.0559999999</v>
      </c>
      <c r="N352" s="39">
        <f>(осн2!O167*осн2!$B$2)*осн2!$D$1+осн2!$A$2+((осн2!O167*осн2!$B$2)*осн2!$D$1+осн2!$A$2)*осн2!$E$2</f>
        <v>5124111.7679999992</v>
      </c>
      <c r="O352" s="44">
        <f>осн2!N167*осн2!$B$2+осн2!$A$2+(осн2!N167*осн2!$B$2+осн2!$A$2)*осн2!$E$2</f>
        <v>2463515.0279999999</v>
      </c>
      <c r="P352" s="44">
        <f>осн2!O167*осн2!$B$2+осн2!$A$2+(осн2!O167*осн2!$B$2+осн2!$A$2)*осн2!$E$2</f>
        <v>2562055.8839999996</v>
      </c>
      <c r="Q352" s="39">
        <f>(осн2!N167*осн2!$B$2)*осн2!$D$1+осн2!$A$2+((осн2!N167*осн2!$B$2)*осн2!$D$1+осн2!$A$2)*осн2!$E$2</f>
        <v>4927030.0559999999</v>
      </c>
      <c r="R352" s="39">
        <f>(осн2!O167*осн2!$B$2)*осн2!$D$1+осн2!$A$2+((осн2!O167*осн2!$B$2)*осн2!$D$1+осн2!$A$2)*осн2!$E$2</f>
        <v>5124111.7679999992</v>
      </c>
      <c r="S352" s="39">
        <f t="shared" si="16"/>
        <v>2463515.0279999999</v>
      </c>
      <c r="T352" s="39">
        <f t="shared" si="17"/>
        <v>2562055.8839999996</v>
      </c>
      <c r="U352"/>
      <c r="V352"/>
      <c r="W352"/>
      <c r="X352"/>
      <c r="Y352"/>
    </row>
    <row r="353" spans="1:25" ht="15" hidden="1" customHeight="1" x14ac:dyDescent="0.3">
      <c r="A353" s="147"/>
      <c r="B353" s="189"/>
      <c r="C353" s="186"/>
      <c r="D353" s="46" t="s">
        <v>64</v>
      </c>
      <c r="E353" s="45">
        <f>(осн2!N168*осн2!$B$2)*осн2!$D$1+осн2!$A$2+((осн2!N168*осн2!$B$2)*осн2!$D$1+осн2!$A$2)*осн2!$E$2</f>
        <v>6601069.1519999988</v>
      </c>
      <c r="F353" s="45">
        <f>(осн2!O168*осн2!$B$2)*осн2!$D$1+осн2!$A$2+((осн2!O168*осн2!$B$2)*осн2!$D$1+осн2!$A$2)*осн2!$E$2</f>
        <v>6865112.0879999995</v>
      </c>
      <c r="G353" s="163"/>
      <c r="H353" s="164"/>
      <c r="I353" s="45">
        <f>(осн2!N168*осн2!$B$2)*осн2!$D$1+осн2!$A$2+((осн2!N168*осн2!$B$2)*осн2!$D$1+осн2!$A$2)*осн2!$E$2</f>
        <v>6601069.1519999988</v>
      </c>
      <c r="J353" s="45">
        <f>(осн2!O168*осн2!$B$2)*осн2!$D$1+осн2!$A$2+((осн2!O168*осн2!$B$2)*осн2!$D$1+осн2!$A$2)*осн2!$E$2</f>
        <v>6865112.0879999995</v>
      </c>
      <c r="K353" s="163"/>
      <c r="L353" s="164"/>
      <c r="M353" s="40">
        <f>(осн2!N168*осн2!$B$2)*осн2!$D$1+осн2!$A$2+((осн2!N168*осн2!$B$2)*осн2!$D$1+осн2!$A$2)*осн2!$E$2</f>
        <v>6601069.1519999988</v>
      </c>
      <c r="N353" s="40">
        <f>(осн2!O168*осн2!$B$2)*осн2!$D$1+осн2!$A$2+((осн2!O168*осн2!$B$2)*осн2!$D$1+осн2!$A$2)*осн2!$E$2</f>
        <v>6865112.0879999995</v>
      </c>
      <c r="O353" s="45">
        <f>осн2!N168*осн2!$B$2+осн2!$A$2+(осн2!N168*осн2!$B$2+осн2!$A$2)*осн2!$E$2</f>
        <v>3300534.5759999994</v>
      </c>
      <c r="P353" s="45">
        <f>осн2!O168*осн2!$B$2+осн2!$A$2+(осн2!O168*осн2!$B$2+осн2!$A$2)*осн2!$E$2</f>
        <v>3432556.0439999998</v>
      </c>
      <c r="Q353" s="40">
        <f>(осн2!N168*осн2!$B$2)*осн2!$D$1+осн2!$A$2+((осн2!N168*осн2!$B$2)*осн2!$D$1+осн2!$A$2)*осн2!$E$2</f>
        <v>6601069.1519999988</v>
      </c>
      <c r="R353" s="40">
        <f>(осн2!O168*осн2!$B$2)*осн2!$D$1+осн2!$A$2+((осн2!O168*осн2!$B$2)*осн2!$D$1+осн2!$A$2)*осн2!$E$2</f>
        <v>6865112.0879999995</v>
      </c>
      <c r="S353" s="40">
        <f t="shared" si="16"/>
        <v>3300534.5759999994</v>
      </c>
      <c r="T353" s="40">
        <f t="shared" si="17"/>
        <v>3432556.0439999998</v>
      </c>
      <c r="U353"/>
      <c r="V353"/>
      <c r="W353"/>
      <c r="X353"/>
      <c r="Y353"/>
    </row>
    <row r="354" spans="1:25" ht="15" hidden="1" customHeight="1" x14ac:dyDescent="0.3">
      <c r="A354" s="147"/>
      <c r="B354" s="189"/>
      <c r="C354" s="186"/>
      <c r="D354" s="46" t="s">
        <v>65</v>
      </c>
      <c r="E354" s="45">
        <f>(осн2!N169*осн2!$B$2)*осн2!$D$1+осн2!$A$2+((осн2!N169*осн2!$B$2)*осн2!$D$1+осн2!$A$2)*осн2!$E$2</f>
        <v>8238884.8439999996</v>
      </c>
      <c r="F354" s="45">
        <f>(осн2!O169*осн2!$B$2)*осн2!$D$1+осн2!$A$2+((осн2!O169*осн2!$B$2)*осн2!$D$1+осн2!$A$2)*осн2!$E$2</f>
        <v>8568439.7280000001</v>
      </c>
      <c r="G354" s="163"/>
      <c r="H354" s="164"/>
      <c r="I354" s="45">
        <f>(осн2!N169*осн2!$B$2)*осн2!$D$1+осн2!$A$2+((осн2!N169*осн2!$B$2)*осн2!$D$1+осн2!$A$2)*осн2!$E$2</f>
        <v>8238884.8439999996</v>
      </c>
      <c r="J354" s="45">
        <f>(осн2!O169*осн2!$B$2)*осн2!$D$1+осн2!$A$2+((осн2!O169*осн2!$B$2)*осн2!$D$1+осн2!$A$2)*осн2!$E$2</f>
        <v>8568439.7280000001</v>
      </c>
      <c r="K354" s="163"/>
      <c r="L354" s="164"/>
      <c r="M354" s="40">
        <f>(осн2!N169*осн2!$B$2)*осн2!$D$1+осн2!$A$2+((осн2!N169*осн2!$B$2)*осн2!$D$1+осн2!$A$2)*осн2!$E$2</f>
        <v>8238884.8439999996</v>
      </c>
      <c r="N354" s="40">
        <f>(осн2!O169*осн2!$B$2)*осн2!$D$1+осн2!$A$2+((осн2!O169*осн2!$B$2)*осн2!$D$1+осн2!$A$2)*осн2!$E$2</f>
        <v>8568439.7280000001</v>
      </c>
      <c r="O354" s="45">
        <f>осн2!N169*осн2!$B$2+осн2!$A$2+(осн2!N169*осн2!$B$2+осн2!$A$2)*осн2!$E$2</f>
        <v>4119442.4219999998</v>
      </c>
      <c r="P354" s="45">
        <f>осн2!O169*осн2!$B$2+осн2!$A$2+(осн2!O169*осн2!$B$2+осн2!$A$2)*осн2!$E$2</f>
        <v>4284219.8640000001</v>
      </c>
      <c r="Q354" s="40">
        <f>(осн2!N169*осн2!$B$2)*осн2!$D$1+осн2!$A$2+((осн2!N169*осн2!$B$2)*осн2!$D$1+осн2!$A$2)*осн2!$E$2</f>
        <v>8238884.8439999996</v>
      </c>
      <c r="R354" s="40">
        <f>(осн2!O169*осн2!$B$2)*осн2!$D$1+осн2!$A$2+((осн2!O169*осн2!$B$2)*осн2!$D$1+осн2!$A$2)*осн2!$E$2</f>
        <v>8568439.7280000001</v>
      </c>
      <c r="S354" s="40">
        <f t="shared" si="16"/>
        <v>4119442.4219999998</v>
      </c>
      <c r="T354" s="40">
        <f t="shared" si="17"/>
        <v>4284219.8640000001</v>
      </c>
      <c r="U354"/>
      <c r="V354"/>
      <c r="W354"/>
      <c r="X354"/>
      <c r="Y354"/>
    </row>
    <row r="355" spans="1:25" ht="15" hidden="1" customHeight="1" x14ac:dyDescent="0.3">
      <c r="A355" s="147"/>
      <c r="B355" s="189"/>
      <c r="C355" s="186"/>
      <c r="D355" s="46" t="s">
        <v>66</v>
      </c>
      <c r="E355" s="45">
        <f>(осн2!N170*осн2!$B$2)*осн2!$D$1+осн2!$A$2+((осн2!N170*осн2!$B$2)*осн2!$D$1+осн2!$A$2)*осн2!$E$2</f>
        <v>9873766.5839999989</v>
      </c>
      <c r="F355" s="45">
        <f>(осн2!O170*осн2!$B$2)*осн2!$D$1+осн2!$A$2+((осн2!O170*осн2!$B$2)*осн2!$D$1+осн2!$A$2)*осн2!$E$2</f>
        <v>10268717.303999998</v>
      </c>
      <c r="G355" s="163"/>
      <c r="H355" s="164"/>
      <c r="I355" s="45">
        <f>(осн2!N170*осн2!$B$2)*осн2!$D$1+осн2!$A$2+((осн2!N170*осн2!$B$2)*осн2!$D$1+осн2!$A$2)*осн2!$E$2</f>
        <v>9873766.5839999989</v>
      </c>
      <c r="J355" s="45">
        <f>(осн2!O170*осн2!$B$2)*осн2!$D$1+осн2!$A$2+((осн2!O170*осн2!$B$2)*осн2!$D$1+осн2!$A$2)*осн2!$E$2</f>
        <v>10268717.303999998</v>
      </c>
      <c r="K355" s="163"/>
      <c r="L355" s="164"/>
      <c r="M355" s="40">
        <f>(осн2!N170*осн2!$B$2)*осн2!$D$1+осн2!$A$2+((осн2!N170*осн2!$B$2)*осн2!$D$1+осн2!$A$2)*осн2!$E$2</f>
        <v>9873766.5839999989</v>
      </c>
      <c r="N355" s="40">
        <f>(осн2!O170*осн2!$B$2)*осн2!$D$1+осн2!$A$2+((осн2!O170*осн2!$B$2)*осн2!$D$1+осн2!$A$2)*осн2!$E$2</f>
        <v>10268717.303999998</v>
      </c>
      <c r="O355" s="45">
        <f>осн2!N170*осн2!$B$2+осн2!$A$2+(осн2!N170*осн2!$B$2+осн2!$A$2)*осн2!$E$2</f>
        <v>4936883.2919999994</v>
      </c>
      <c r="P355" s="45">
        <f>осн2!O170*осн2!$B$2+осн2!$A$2+(осн2!O170*осн2!$B$2+осн2!$A$2)*осн2!$E$2</f>
        <v>5134358.6519999988</v>
      </c>
      <c r="Q355" s="40">
        <f>(осн2!N170*осн2!$B$2)*осн2!$D$1+осн2!$A$2+((осн2!N170*осн2!$B$2)*осн2!$D$1+осн2!$A$2)*осн2!$E$2</f>
        <v>9873766.5839999989</v>
      </c>
      <c r="R355" s="40">
        <f>(осн2!O170*осн2!$B$2)*осн2!$D$1+осн2!$A$2+((осн2!O170*осн2!$B$2)*осн2!$D$1+осн2!$A$2)*осн2!$E$2</f>
        <v>10268717.303999998</v>
      </c>
      <c r="S355" s="40">
        <f t="shared" si="16"/>
        <v>4936883.2919999994</v>
      </c>
      <c r="T355" s="40">
        <f t="shared" si="17"/>
        <v>5134358.6519999988</v>
      </c>
      <c r="U355"/>
      <c r="V355"/>
      <c r="W355"/>
      <c r="X355"/>
      <c r="Y355"/>
    </row>
    <row r="356" spans="1:25" ht="15" hidden="1" customHeight="1" x14ac:dyDescent="0.3">
      <c r="A356" s="147"/>
      <c r="B356" s="189"/>
      <c r="C356" s="186"/>
      <c r="D356" s="46" t="s">
        <v>67</v>
      </c>
      <c r="E356" s="45">
        <f>(осн2!N171*осн2!$B$2)*осн2!$D$1+осн2!$A$2+((осн2!N171*осн2!$B$2)*осн2!$D$1+осн2!$A$2)*осн2!$E$2</f>
        <v>10259963.592</v>
      </c>
      <c r="F356" s="45">
        <f>(осн2!O171*осн2!$B$2)*осн2!$D$1+осн2!$A$2+((осн2!O171*осн2!$B$2)*осн2!$D$1+осн2!$A$2)*осн2!$E$2</f>
        <v>10670362.163999999</v>
      </c>
      <c r="G356" s="163"/>
      <c r="H356" s="164"/>
      <c r="I356" s="45">
        <f>(осн2!N171*осн2!$B$2)*осн2!$D$1+осн2!$A$2+((осн2!N171*осн2!$B$2)*осн2!$D$1+осн2!$A$2)*осн2!$E$2</f>
        <v>10259963.592</v>
      </c>
      <c r="J356" s="45">
        <f>(осн2!O171*осн2!$B$2)*осн2!$D$1+осн2!$A$2+((осн2!O171*осн2!$B$2)*осн2!$D$1+осн2!$A$2)*осн2!$E$2</f>
        <v>10670362.163999999</v>
      </c>
      <c r="K356" s="163"/>
      <c r="L356" s="164"/>
      <c r="M356" s="40">
        <f>(осн2!N171*осн2!$B$2)*осн2!$D$1+осн2!$A$2+((осн2!N171*осн2!$B$2)*осн2!$D$1+осн2!$A$2)*осн2!$E$2</f>
        <v>10259963.592</v>
      </c>
      <c r="N356" s="40">
        <f>(осн2!O171*осн2!$B$2)*осн2!$D$1+осн2!$A$2+((осн2!O171*осн2!$B$2)*осн2!$D$1+осн2!$A$2)*осн2!$E$2</f>
        <v>10670362.163999999</v>
      </c>
      <c r="O356" s="45">
        <f>осн2!N171*осн2!$B$2+осн2!$A$2+(осн2!N171*осн2!$B$2+осн2!$A$2)*осн2!$E$2</f>
        <v>5129981.7960000001</v>
      </c>
      <c r="P356" s="45">
        <f>осн2!O171*осн2!$B$2+осн2!$A$2+(осн2!O171*осн2!$B$2+осн2!$A$2)*осн2!$E$2</f>
        <v>5335181.0819999995</v>
      </c>
      <c r="Q356" s="40">
        <f>(осн2!N171*осн2!$B$2)*осн2!$D$1+осн2!$A$2+((осн2!N171*осн2!$B$2)*осн2!$D$1+осн2!$A$2)*осн2!$E$2</f>
        <v>10259963.592</v>
      </c>
      <c r="R356" s="40">
        <f>(осн2!O171*осн2!$B$2)*осн2!$D$1+осн2!$A$2+((осн2!O171*осн2!$B$2)*осн2!$D$1+осн2!$A$2)*осн2!$E$2</f>
        <v>10670362.163999999</v>
      </c>
      <c r="S356" s="40">
        <f t="shared" si="16"/>
        <v>5129981.7960000001</v>
      </c>
      <c r="T356" s="40">
        <f t="shared" si="17"/>
        <v>5335181.0819999995</v>
      </c>
      <c r="U356"/>
      <c r="V356"/>
      <c r="W356"/>
      <c r="X356"/>
      <c r="Y356"/>
    </row>
    <row r="357" spans="1:25" ht="15" hidden="1" customHeight="1" x14ac:dyDescent="0.3">
      <c r="A357" s="147"/>
      <c r="B357" s="189"/>
      <c r="C357" s="186"/>
      <c r="D357" s="46" t="s">
        <v>68</v>
      </c>
      <c r="E357" s="45">
        <f>(осн2!N172*осн2!$B$2)*осн2!$D$1+осн2!$A$2+((осн2!N172*осн2!$B$2)*осн2!$D$1+осн2!$A$2)*осн2!$E$2</f>
        <v>11313650.963999998</v>
      </c>
      <c r="F357" s="45">
        <f>(осн2!O172*осн2!$B$2)*осн2!$D$1+осн2!$A$2+((осн2!O172*осн2!$B$2)*осн2!$D$1+осн2!$A$2)*осн2!$E$2</f>
        <v>11766197.483999999</v>
      </c>
      <c r="G357" s="163"/>
      <c r="H357" s="164"/>
      <c r="I357" s="45">
        <f>(осн2!N172*осн2!$B$2)*осн2!$D$1+осн2!$A$2+((осн2!N172*осн2!$B$2)*осн2!$D$1+осн2!$A$2)*осн2!$E$2</f>
        <v>11313650.963999998</v>
      </c>
      <c r="J357" s="45">
        <f>(осн2!O172*осн2!$B$2)*осн2!$D$1+осн2!$A$2+((осн2!O172*осн2!$B$2)*осн2!$D$1+осн2!$A$2)*осн2!$E$2</f>
        <v>11766197.483999999</v>
      </c>
      <c r="K357" s="163"/>
      <c r="L357" s="164"/>
      <c r="M357" s="40">
        <f>(осн2!N172*осн2!$B$2)*осн2!$D$1+осн2!$A$2+((осн2!N172*осн2!$B$2)*осн2!$D$1+осн2!$A$2)*осн2!$E$2</f>
        <v>11313650.963999998</v>
      </c>
      <c r="N357" s="40">
        <f>(осн2!O172*осн2!$B$2)*осн2!$D$1+осн2!$A$2+((осн2!O172*осн2!$B$2)*осн2!$D$1+осн2!$A$2)*осн2!$E$2</f>
        <v>11766197.483999999</v>
      </c>
      <c r="O357" s="45">
        <f>осн2!N172*осн2!$B$2+осн2!$A$2+(осн2!N172*осн2!$B$2+осн2!$A$2)*осн2!$E$2</f>
        <v>5656825.4819999989</v>
      </c>
      <c r="P357" s="45">
        <f>осн2!O172*осн2!$B$2+осн2!$A$2+(осн2!O172*осн2!$B$2+осн2!$A$2)*осн2!$E$2</f>
        <v>5883098.7419999996</v>
      </c>
      <c r="Q357" s="40">
        <f>(осн2!N172*осн2!$B$2)*осн2!$D$1+осн2!$A$2+((осн2!N172*осн2!$B$2)*осн2!$D$1+осн2!$A$2)*осн2!$E$2</f>
        <v>11313650.963999998</v>
      </c>
      <c r="R357" s="40">
        <f>(осн2!O172*осн2!$B$2)*осн2!$D$1+осн2!$A$2+((осн2!O172*осн2!$B$2)*осн2!$D$1+осн2!$A$2)*осн2!$E$2</f>
        <v>11766197.483999999</v>
      </c>
      <c r="S357" s="40">
        <f t="shared" si="16"/>
        <v>5656825.4819999989</v>
      </c>
      <c r="T357" s="40">
        <f t="shared" si="17"/>
        <v>5883098.7419999996</v>
      </c>
      <c r="U357"/>
      <c r="V357"/>
      <c r="W357"/>
      <c r="X357"/>
      <c r="Y357"/>
    </row>
    <row r="358" spans="1:25" ht="15" hidden="1" customHeight="1" x14ac:dyDescent="0.3">
      <c r="A358" s="147"/>
      <c r="B358" s="189"/>
      <c r="C358" s="186"/>
      <c r="D358" s="46" t="s">
        <v>69</v>
      </c>
      <c r="E358" s="45">
        <f>(осн2!N173*осн2!$B$2)*осн2!$D$1+осн2!$A$2+((осн2!N173*осн2!$B$2)*осн2!$D$1+осн2!$A$2)*осн2!$E$2</f>
        <v>12367331.963999998</v>
      </c>
      <c r="F358" s="45">
        <f>(осн2!O173*осн2!$B$2)*осн2!$D$1+осн2!$A$2+((осн2!O173*осн2!$B$2)*осн2!$D$1+осн2!$A$2)*осн2!$E$2</f>
        <v>12862025.723999999</v>
      </c>
      <c r="G358" s="163"/>
      <c r="H358" s="164"/>
      <c r="I358" s="45">
        <f>(осн2!N173*осн2!$B$2)*осн2!$D$1+осн2!$A$2+((осн2!N173*осн2!$B$2)*осн2!$D$1+осн2!$A$2)*осн2!$E$2</f>
        <v>12367331.963999998</v>
      </c>
      <c r="J358" s="45">
        <f>(осн2!O173*осн2!$B$2)*осн2!$D$1+осн2!$A$2+((осн2!O173*осн2!$B$2)*осн2!$D$1+осн2!$A$2)*осн2!$E$2</f>
        <v>12862025.723999999</v>
      </c>
      <c r="K358" s="163"/>
      <c r="L358" s="164"/>
      <c r="M358" s="40">
        <f>(осн2!N173*осн2!$B$2)*осн2!$D$1+осн2!$A$2+((осн2!N173*осн2!$B$2)*осн2!$D$1+осн2!$A$2)*осн2!$E$2</f>
        <v>12367331.963999998</v>
      </c>
      <c r="N358" s="40">
        <f>(осн2!O173*осн2!$B$2)*осн2!$D$1+осн2!$A$2+((осн2!O173*осн2!$B$2)*осн2!$D$1+осн2!$A$2)*осн2!$E$2</f>
        <v>12862025.723999999</v>
      </c>
      <c r="O358" s="45">
        <f>осн2!N173*осн2!$B$2+осн2!$A$2+(осн2!N173*осн2!$B$2+осн2!$A$2)*осн2!$E$2</f>
        <v>6183665.9819999989</v>
      </c>
      <c r="P358" s="45">
        <f>осн2!O173*осн2!$B$2+осн2!$A$2+(осн2!O173*осн2!$B$2+осн2!$A$2)*осн2!$E$2</f>
        <v>6431012.8619999997</v>
      </c>
      <c r="Q358" s="40">
        <f>(осн2!N173*осн2!$B$2)*осн2!$D$1+осн2!$A$2+((осн2!N173*осн2!$B$2)*осн2!$D$1+осн2!$A$2)*осн2!$E$2</f>
        <v>12367331.963999998</v>
      </c>
      <c r="R358" s="40">
        <f>(осн2!O173*осн2!$B$2)*осн2!$D$1+осн2!$A$2+((осн2!O173*осн2!$B$2)*осн2!$D$1+осн2!$A$2)*осн2!$E$2</f>
        <v>12862025.723999999</v>
      </c>
      <c r="S358" s="40">
        <f t="shared" si="16"/>
        <v>6183665.9819999989</v>
      </c>
      <c r="T358" s="40">
        <f t="shared" si="17"/>
        <v>6431012.8619999997</v>
      </c>
      <c r="U358"/>
      <c r="V358"/>
      <c r="W358"/>
      <c r="X358"/>
      <c r="Y358"/>
    </row>
    <row r="359" spans="1:25" ht="15" hidden="1" customHeight="1" x14ac:dyDescent="0.3">
      <c r="A359" s="147"/>
      <c r="B359" s="189"/>
      <c r="C359" s="186"/>
      <c r="D359" s="46" t="s">
        <v>70</v>
      </c>
      <c r="E359" s="45">
        <f>(осн2!N174*осн2!$B$2)*осн2!$D$1+осн2!$A$2+((осн2!N174*осн2!$B$2)*осн2!$D$1+осн2!$A$2)*осн2!$E$2</f>
        <v>13421019.335999999</v>
      </c>
      <c r="F359" s="45">
        <f>(осн2!O174*осн2!$B$2)*осн2!$D$1+осн2!$A$2+((осн2!O174*осн2!$B$2)*осн2!$D$1+осн2!$A$2)*осн2!$E$2</f>
        <v>13957860.335999999</v>
      </c>
      <c r="G359" s="163"/>
      <c r="H359" s="164"/>
      <c r="I359" s="45">
        <f>(осн2!N174*осн2!$B$2)*осн2!$D$1+осн2!$A$2+((осн2!N174*осн2!$B$2)*осн2!$D$1+осн2!$A$2)*осн2!$E$2</f>
        <v>13421019.335999999</v>
      </c>
      <c r="J359" s="45">
        <f>(осн2!O174*осн2!$B$2)*осн2!$D$1+осн2!$A$2+((осн2!O174*осн2!$B$2)*осн2!$D$1+осн2!$A$2)*осн2!$E$2</f>
        <v>13957860.335999999</v>
      </c>
      <c r="K359" s="163"/>
      <c r="L359" s="164"/>
      <c r="M359" s="40">
        <f>(осн2!N174*осн2!$B$2)*осн2!$D$1+осн2!$A$2+((осн2!N174*осн2!$B$2)*осн2!$D$1+осн2!$A$2)*осн2!$E$2</f>
        <v>13421019.335999999</v>
      </c>
      <c r="N359" s="40">
        <f>(осн2!O174*осн2!$B$2)*осн2!$D$1+осн2!$A$2+((осн2!O174*осн2!$B$2)*осн2!$D$1+осн2!$A$2)*осн2!$E$2</f>
        <v>13957860.335999999</v>
      </c>
      <c r="O359" s="45">
        <f>осн2!N174*осн2!$B$2+осн2!$A$2+(осн2!N174*осн2!$B$2+осн2!$A$2)*осн2!$E$2</f>
        <v>6710509.6679999996</v>
      </c>
      <c r="P359" s="45">
        <f>осн2!O174*осн2!$B$2+осн2!$A$2+(осн2!O174*осн2!$B$2+осн2!$A$2)*осн2!$E$2</f>
        <v>6978930.1679999996</v>
      </c>
      <c r="Q359" s="40">
        <f>(осн2!N174*осн2!$B$2)*осн2!$D$1+осн2!$A$2+((осн2!N174*осн2!$B$2)*осн2!$D$1+осн2!$A$2)*осн2!$E$2</f>
        <v>13421019.335999999</v>
      </c>
      <c r="R359" s="40">
        <f>(осн2!O174*осн2!$B$2)*осн2!$D$1+осн2!$A$2+((осн2!O174*осн2!$B$2)*осн2!$D$1+осн2!$A$2)*осн2!$E$2</f>
        <v>13957860.335999999</v>
      </c>
      <c r="S359" s="40">
        <f t="shared" si="16"/>
        <v>6710509.6679999996</v>
      </c>
      <c r="T359" s="40">
        <f t="shared" si="17"/>
        <v>6978930.1679999996</v>
      </c>
      <c r="U359"/>
      <c r="V359"/>
      <c r="W359"/>
      <c r="X359"/>
      <c r="Y359"/>
    </row>
    <row r="360" spans="1:25" ht="15" hidden="1" customHeight="1" x14ac:dyDescent="0.3">
      <c r="A360" s="147"/>
      <c r="B360" s="189"/>
      <c r="C360" s="186"/>
      <c r="D360" s="46" t="s">
        <v>71</v>
      </c>
      <c r="E360" s="45">
        <f>(осн2!N175*осн2!$B$2)*осн2!$D$1+осн2!$A$2+((осн2!N175*осн2!$B$2)*осн2!$D$1+осн2!$A$2)*осн2!$E$2</f>
        <v>14523543.84</v>
      </c>
      <c r="F360" s="45">
        <f>(осн2!O175*осн2!$B$2)*осн2!$D$1+осн2!$A$2+((осн2!O175*осн2!$B$2)*осн2!$D$1+осн2!$A$2)*осн2!$E$2</f>
        <v>15104485.452</v>
      </c>
      <c r="G360" s="163"/>
      <c r="H360" s="164"/>
      <c r="I360" s="45">
        <f>(осн2!N175*осн2!$B$2)*осн2!$D$1+осн2!$A$2+((осн2!N175*осн2!$B$2)*осн2!$D$1+осн2!$A$2)*осн2!$E$2</f>
        <v>14523543.84</v>
      </c>
      <c r="J360" s="45">
        <f>(осн2!O175*осн2!$B$2)*осн2!$D$1+осн2!$A$2+((осн2!O175*осн2!$B$2)*осн2!$D$1+осн2!$A$2)*осн2!$E$2</f>
        <v>15104485.452</v>
      </c>
      <c r="K360" s="163"/>
      <c r="L360" s="164"/>
      <c r="M360" s="40">
        <f>(осн2!N175*осн2!$B$2)*осн2!$D$1+осн2!$A$2+((осн2!N175*осн2!$B$2)*осн2!$D$1+осн2!$A$2)*осн2!$E$2</f>
        <v>14523543.84</v>
      </c>
      <c r="N360" s="40">
        <f>(осн2!O175*осн2!$B$2)*осн2!$D$1+осн2!$A$2+((осн2!O175*осн2!$B$2)*осн2!$D$1+осн2!$A$2)*осн2!$E$2</f>
        <v>15104485.452</v>
      </c>
      <c r="O360" s="45">
        <f>осн2!N175*осн2!$B$2+осн2!$A$2+(осн2!N175*осн2!$B$2+осн2!$A$2)*осн2!$E$2</f>
        <v>7261771.9199999999</v>
      </c>
      <c r="P360" s="45">
        <f>осн2!O175*осн2!$B$2+осн2!$A$2+(осн2!O175*осн2!$B$2+осн2!$A$2)*осн2!$E$2</f>
        <v>7552242.7259999998</v>
      </c>
      <c r="Q360" s="40">
        <f>(осн2!N175*осн2!$B$2)*осн2!$D$1+осн2!$A$2+((осн2!N175*осн2!$B$2)*осн2!$D$1+осн2!$A$2)*осн2!$E$2</f>
        <v>14523543.84</v>
      </c>
      <c r="R360" s="40">
        <f>(осн2!O175*осн2!$B$2)*осн2!$D$1+осн2!$A$2+((осн2!O175*осн2!$B$2)*осн2!$D$1+осн2!$A$2)*осн2!$E$2</f>
        <v>15104485.452</v>
      </c>
      <c r="S360" s="40">
        <f t="shared" si="16"/>
        <v>7261771.9199999999</v>
      </c>
      <c r="T360" s="40">
        <f t="shared" si="17"/>
        <v>7552242.7259999998</v>
      </c>
      <c r="U360"/>
      <c r="V360"/>
      <c r="W360"/>
      <c r="X360"/>
      <c r="Y360"/>
    </row>
    <row r="361" spans="1:25" ht="15" hidden="1" customHeight="1" x14ac:dyDescent="0.3">
      <c r="A361" s="147"/>
      <c r="B361" s="189"/>
      <c r="C361" s="186"/>
      <c r="D361" s="46" t="s">
        <v>72</v>
      </c>
      <c r="E361" s="45">
        <f>(осн2!N176*осн2!$B$2)*осн2!$D$1+осн2!$A$2+((осн2!N176*осн2!$B$2)*осн2!$D$1+осн2!$A$2)*осн2!$E$2</f>
        <v>15542226.983999999</v>
      </c>
      <c r="F361" s="45">
        <f>(осн2!O176*осн2!$B$2)*осн2!$D$1+осн2!$A$2+((осн2!O176*осн2!$B$2)*осн2!$D$1+осн2!$A$2)*осн2!$E$2</f>
        <v>16163916.120000001</v>
      </c>
      <c r="G361" s="163"/>
      <c r="H361" s="164"/>
      <c r="I361" s="45">
        <f>(осн2!N176*осн2!$B$2)*осн2!$D$1+осн2!$A$2+((осн2!N176*осн2!$B$2)*осн2!$D$1+осн2!$A$2)*осн2!$E$2</f>
        <v>15542226.983999999</v>
      </c>
      <c r="J361" s="45">
        <f>(осн2!O176*осн2!$B$2)*осн2!$D$1+осн2!$A$2+((осн2!O176*осн2!$B$2)*осн2!$D$1+осн2!$A$2)*осн2!$E$2</f>
        <v>16163916.120000001</v>
      </c>
      <c r="K361" s="163"/>
      <c r="L361" s="164"/>
      <c r="M361" s="40">
        <f>(осн2!N176*осн2!$B$2)*осн2!$D$1+осн2!$A$2+((осн2!N176*осн2!$B$2)*осн2!$D$1+осн2!$A$2)*осн2!$E$2</f>
        <v>15542226.983999999</v>
      </c>
      <c r="N361" s="40">
        <f>(осн2!O176*осн2!$B$2)*осн2!$D$1+осн2!$A$2+((осн2!O176*осн2!$B$2)*осн2!$D$1+осн2!$A$2)*осн2!$E$2</f>
        <v>16163916.120000001</v>
      </c>
      <c r="O361" s="45">
        <f>осн2!N176*осн2!$B$2+осн2!$A$2+(осн2!N176*осн2!$B$2+осн2!$A$2)*осн2!$E$2</f>
        <v>7771113.4919999996</v>
      </c>
      <c r="P361" s="45">
        <f>осн2!O176*осн2!$B$2+осн2!$A$2+(осн2!O176*осн2!$B$2+осн2!$A$2)*осн2!$E$2</f>
        <v>8081958.0600000005</v>
      </c>
      <c r="Q361" s="40">
        <f>(осн2!N176*осн2!$B$2)*осн2!$D$1+осн2!$A$2+((осн2!N176*осн2!$B$2)*осн2!$D$1+осн2!$A$2)*осн2!$E$2</f>
        <v>15542226.983999999</v>
      </c>
      <c r="R361" s="40">
        <f>(осн2!O176*осн2!$B$2)*осн2!$D$1+осн2!$A$2+((осн2!O176*осн2!$B$2)*осн2!$D$1+осн2!$A$2)*осн2!$E$2</f>
        <v>16163916.120000001</v>
      </c>
      <c r="S361" s="40">
        <f t="shared" si="16"/>
        <v>7771113.4919999996</v>
      </c>
      <c r="T361" s="40">
        <f t="shared" si="17"/>
        <v>8081958.0600000005</v>
      </c>
      <c r="U361"/>
      <c r="V361"/>
      <c r="W361"/>
      <c r="X361"/>
      <c r="Y361"/>
    </row>
    <row r="362" spans="1:25" ht="15" hidden="1" customHeight="1" x14ac:dyDescent="0.3">
      <c r="A362" s="147"/>
      <c r="B362" s="189"/>
      <c r="C362" s="186"/>
      <c r="D362" s="46" t="s">
        <v>73</v>
      </c>
      <c r="E362" s="45">
        <f>(осн2!N177*осн2!$B$2)*осн2!$D$1+осн2!$A$2+((осн2!N177*осн2!$B$2)*осн2!$D$1+осн2!$A$2)*осн2!$E$2</f>
        <v>16560903.755999999</v>
      </c>
      <c r="F362" s="45">
        <f>(осн2!O177*осн2!$B$2)*осн2!$D$1+осн2!$A$2+((осн2!O177*осн2!$B$2)*осн2!$D$1+осн2!$A$2)*осн2!$E$2</f>
        <v>17223339.708000001</v>
      </c>
      <c r="G362" s="163"/>
      <c r="H362" s="164"/>
      <c r="I362" s="45">
        <f>(осн2!N177*осн2!$B$2)*осн2!$D$1+осн2!$A$2+((осн2!N177*осн2!$B$2)*осн2!$D$1+осн2!$A$2)*осн2!$E$2</f>
        <v>16560903.755999999</v>
      </c>
      <c r="J362" s="45">
        <f>(осн2!O177*осн2!$B$2)*осн2!$D$1+осн2!$A$2+((осн2!O177*осн2!$B$2)*осн2!$D$1+осн2!$A$2)*осн2!$E$2</f>
        <v>17223339.708000001</v>
      </c>
      <c r="K362" s="163"/>
      <c r="L362" s="164"/>
      <c r="M362" s="40">
        <f>(осн2!N177*осн2!$B$2)*осн2!$D$1+осн2!$A$2+((осн2!N177*осн2!$B$2)*осн2!$D$1+осн2!$A$2)*осн2!$E$2</f>
        <v>16560903.755999999</v>
      </c>
      <c r="N362" s="40">
        <f>(осн2!O177*осн2!$B$2)*осн2!$D$1+осн2!$A$2+((осн2!O177*осн2!$B$2)*осн2!$D$1+осн2!$A$2)*осн2!$E$2</f>
        <v>17223339.708000001</v>
      </c>
      <c r="O362" s="45">
        <f>осн2!N177*осн2!$B$2+осн2!$A$2+(осн2!N177*осн2!$B$2+осн2!$A$2)*осн2!$E$2</f>
        <v>8280451.8779999996</v>
      </c>
      <c r="P362" s="45">
        <f>осн2!O177*осн2!$B$2+осн2!$A$2+(осн2!O177*осн2!$B$2+осн2!$A$2)*осн2!$E$2</f>
        <v>8611669.8540000003</v>
      </c>
      <c r="Q362" s="40">
        <f>(осн2!N177*осн2!$B$2)*осн2!$D$1+осн2!$A$2+((осн2!N177*осн2!$B$2)*осн2!$D$1+осн2!$A$2)*осн2!$E$2</f>
        <v>16560903.755999999</v>
      </c>
      <c r="R362" s="40">
        <f>(осн2!O177*осн2!$B$2)*осн2!$D$1+осн2!$A$2+((осн2!O177*осн2!$B$2)*осн2!$D$1+осн2!$A$2)*осн2!$E$2</f>
        <v>17223339.708000001</v>
      </c>
      <c r="S362" s="40">
        <f t="shared" si="16"/>
        <v>8280451.8779999996</v>
      </c>
      <c r="T362" s="40">
        <f t="shared" si="17"/>
        <v>8611669.8540000003</v>
      </c>
      <c r="U362"/>
      <c r="V362"/>
      <c r="W362"/>
      <c r="X362"/>
      <c r="Y362"/>
    </row>
    <row r="363" spans="1:25" ht="15" hidden="1" customHeight="1" x14ac:dyDescent="0.3">
      <c r="A363" s="147"/>
      <c r="B363" s="189"/>
      <c r="C363" s="186"/>
      <c r="D363" s="46" t="s">
        <v>74</v>
      </c>
      <c r="E363" s="45">
        <f>(осн2!N178*осн2!$B$2)*осн2!$D$1+осн2!$A$2+((осн2!N178*осн2!$B$2)*осн2!$D$1+осн2!$A$2)*осн2!$E$2</f>
        <v>17579580.528000001</v>
      </c>
      <c r="F363" s="45">
        <f>(осн2!O178*осн2!$B$2)*осн2!$D$1+осн2!$A$2+((осн2!O178*осн2!$B$2)*осн2!$D$1+осн2!$A$2)*осн2!$E$2</f>
        <v>18282763.296</v>
      </c>
      <c r="G363" s="163"/>
      <c r="H363" s="164"/>
      <c r="I363" s="45">
        <f>(осн2!N178*осн2!$B$2)*осн2!$D$1+осн2!$A$2+((осн2!N178*осн2!$B$2)*осн2!$D$1+осн2!$A$2)*осн2!$E$2</f>
        <v>17579580.528000001</v>
      </c>
      <c r="J363" s="45">
        <f>(осн2!O178*осн2!$B$2)*осн2!$D$1+осн2!$A$2+((осн2!O178*осн2!$B$2)*осн2!$D$1+осн2!$A$2)*осн2!$E$2</f>
        <v>18282763.296</v>
      </c>
      <c r="K363" s="163"/>
      <c r="L363" s="164"/>
      <c r="M363" s="40">
        <f>(осн2!N178*осн2!$B$2)*осн2!$D$1+осн2!$A$2+((осн2!N178*осн2!$B$2)*осн2!$D$1+осн2!$A$2)*осн2!$E$2</f>
        <v>17579580.528000001</v>
      </c>
      <c r="N363" s="40">
        <f>(осн2!O178*осн2!$B$2)*осн2!$D$1+осн2!$A$2+((осн2!O178*осн2!$B$2)*осн2!$D$1+осн2!$A$2)*осн2!$E$2</f>
        <v>18282763.296</v>
      </c>
      <c r="O363" s="45">
        <f>осн2!N178*осн2!$B$2+осн2!$A$2+(осн2!N178*осн2!$B$2+осн2!$A$2)*осн2!$E$2</f>
        <v>8789790.2640000004</v>
      </c>
      <c r="P363" s="45">
        <f>осн2!O178*осн2!$B$2+осн2!$A$2+(осн2!O178*осн2!$B$2+осн2!$A$2)*осн2!$E$2</f>
        <v>9141381.648</v>
      </c>
      <c r="Q363" s="40">
        <f>(осн2!N178*осн2!$B$2)*осн2!$D$1+осн2!$A$2+((осн2!N178*осн2!$B$2)*осн2!$D$1+осн2!$A$2)*осн2!$E$2</f>
        <v>17579580.528000001</v>
      </c>
      <c r="R363" s="40">
        <f>(осн2!O178*осн2!$B$2)*осн2!$D$1+осн2!$A$2+((осн2!O178*осн2!$B$2)*осн2!$D$1+осн2!$A$2)*осн2!$E$2</f>
        <v>18282763.296</v>
      </c>
      <c r="S363" s="40">
        <f t="shared" si="16"/>
        <v>8789790.2640000004</v>
      </c>
      <c r="T363" s="40">
        <f t="shared" si="17"/>
        <v>9141381.648</v>
      </c>
      <c r="U363"/>
      <c r="V363"/>
      <c r="W363"/>
      <c r="X363"/>
      <c r="Y363"/>
    </row>
    <row r="364" spans="1:25" ht="15" hidden="1" customHeight="1" x14ac:dyDescent="0.3">
      <c r="A364" s="147"/>
      <c r="B364" s="189"/>
      <c r="C364" s="186"/>
      <c r="D364" s="46" t="s">
        <v>75</v>
      </c>
      <c r="E364" s="45">
        <f>(осн2!N179*осн2!$B$2)*осн2!$D$1+осн2!$A$2+((осн2!N179*осн2!$B$2)*осн2!$D$1+осн2!$A$2)*осн2!$E$2</f>
        <v>19450241.843999997</v>
      </c>
      <c r="F364" s="45">
        <f>(осн2!O179*осн2!$B$2)*осн2!$D$1+осн2!$A$2+((осн2!O179*осн2!$B$2)*осн2!$D$1+осн2!$A$2)*осн2!$E$2</f>
        <v>20228251.715999998</v>
      </c>
      <c r="G364" s="163"/>
      <c r="H364" s="164"/>
      <c r="I364" s="45">
        <f>(осн2!N179*осн2!$B$2)*осн2!$D$1+осн2!$A$2+((осн2!N179*осн2!$B$2)*осн2!$D$1+осн2!$A$2)*осн2!$E$2</f>
        <v>19450241.843999997</v>
      </c>
      <c r="J364" s="45">
        <f>(осн2!O179*осн2!$B$2)*осн2!$D$1+осн2!$A$2+((осн2!O179*осн2!$B$2)*осн2!$D$1+осн2!$A$2)*осн2!$E$2</f>
        <v>20228251.715999998</v>
      </c>
      <c r="K364" s="163"/>
      <c r="L364" s="164"/>
      <c r="M364" s="40">
        <f>(осн2!N179*осн2!$B$2)*осн2!$D$1+осн2!$A$2+((осн2!N179*осн2!$B$2)*осн2!$D$1+осн2!$A$2)*осн2!$E$2</f>
        <v>19450241.843999997</v>
      </c>
      <c r="N364" s="40">
        <f>(осн2!O179*осн2!$B$2)*осн2!$D$1+осн2!$A$2+((осн2!O179*осн2!$B$2)*осн2!$D$1+осн2!$A$2)*осн2!$E$2</f>
        <v>20228251.715999998</v>
      </c>
      <c r="O364" s="45">
        <f>осн2!N179*осн2!$B$2+осн2!$A$2+(осн2!N179*осн2!$B$2+осн2!$A$2)*осн2!$E$2</f>
        <v>9725120.9219999984</v>
      </c>
      <c r="P364" s="45">
        <f>осн2!O179*осн2!$B$2+осн2!$A$2+(осн2!O179*осн2!$B$2+осн2!$A$2)*осн2!$E$2</f>
        <v>10114125.857999999</v>
      </c>
      <c r="Q364" s="40">
        <f>(осн2!N179*осн2!$B$2)*осн2!$D$1+осн2!$A$2+((осн2!N179*осн2!$B$2)*осн2!$D$1+осн2!$A$2)*осн2!$E$2</f>
        <v>19450241.843999997</v>
      </c>
      <c r="R364" s="40">
        <f>(осн2!O179*осн2!$B$2)*осн2!$D$1+осн2!$A$2+((осн2!O179*осн2!$B$2)*осн2!$D$1+осн2!$A$2)*осн2!$E$2</f>
        <v>20228251.715999998</v>
      </c>
      <c r="S364" s="40">
        <f t="shared" si="16"/>
        <v>9725120.9219999984</v>
      </c>
      <c r="T364" s="40">
        <f t="shared" si="17"/>
        <v>10114125.857999999</v>
      </c>
      <c r="U364"/>
      <c r="V364"/>
      <c r="W364"/>
      <c r="X364"/>
      <c r="Y364"/>
    </row>
    <row r="365" spans="1:25" ht="15" hidden="1" customHeight="1" x14ac:dyDescent="0.3">
      <c r="A365" s="147"/>
      <c r="B365" s="189"/>
      <c r="C365" s="186"/>
      <c r="D365" s="46" t="s">
        <v>76</v>
      </c>
      <c r="E365" s="45">
        <f>(осн2!N180*осн2!$B$2)*осн2!$D$1+осн2!$A$2+((осн2!N180*осн2!$B$2)*осн2!$D$1+осн2!$A$2)*осн2!$E$2</f>
        <v>20503653.096000001</v>
      </c>
      <c r="F365" s="45">
        <f>(осн2!O180*осн2!$B$2)*осн2!$D$1+осн2!$A$2+((осн2!O180*осн2!$B$2)*осн2!$D$1+осн2!$A$2)*осн2!$E$2</f>
        <v>21323799.587999996</v>
      </c>
      <c r="G365" s="163"/>
      <c r="H365" s="164"/>
      <c r="I365" s="45">
        <f>(осн2!N180*осн2!$B$2)*осн2!$D$1+осн2!$A$2+((осн2!N180*осн2!$B$2)*осн2!$D$1+осн2!$A$2)*осн2!$E$2</f>
        <v>20503653.096000001</v>
      </c>
      <c r="J365" s="45">
        <f>(осн2!O180*осн2!$B$2)*осн2!$D$1+осн2!$A$2+((осн2!O180*осн2!$B$2)*осн2!$D$1+осн2!$A$2)*осн2!$E$2</f>
        <v>21323799.587999996</v>
      </c>
      <c r="K365" s="163"/>
      <c r="L365" s="164"/>
      <c r="M365" s="40">
        <f>(осн2!N180*осн2!$B$2)*осн2!$D$1+осн2!$A$2+((осн2!N180*осн2!$B$2)*осн2!$D$1+осн2!$A$2)*осн2!$E$2</f>
        <v>20503653.096000001</v>
      </c>
      <c r="N365" s="40">
        <f>(осн2!O180*осн2!$B$2)*осн2!$D$1+осн2!$A$2+((осн2!O180*осн2!$B$2)*осн2!$D$1+осн2!$A$2)*осн2!$E$2</f>
        <v>21323799.587999996</v>
      </c>
      <c r="O365" s="45">
        <f>осн2!N180*осн2!$B$2+осн2!$A$2+(осн2!N180*осн2!$B$2+осн2!$A$2)*осн2!$E$2</f>
        <v>10251826.548</v>
      </c>
      <c r="P365" s="45">
        <f>осн2!O180*осн2!$B$2+осн2!$A$2+(осн2!O180*осн2!$B$2+осн2!$A$2)*осн2!$E$2</f>
        <v>10661899.793999998</v>
      </c>
      <c r="Q365" s="40">
        <f>(осн2!N180*осн2!$B$2)*осн2!$D$1+осн2!$A$2+((осн2!N180*осн2!$B$2)*осн2!$D$1+осн2!$A$2)*осн2!$E$2</f>
        <v>20503653.096000001</v>
      </c>
      <c r="R365" s="40">
        <f>(осн2!O180*осн2!$B$2)*осн2!$D$1+осн2!$A$2+((осн2!O180*осн2!$B$2)*осн2!$D$1+осн2!$A$2)*осн2!$E$2</f>
        <v>21323799.587999996</v>
      </c>
      <c r="S365" s="40">
        <f t="shared" si="16"/>
        <v>10251826.548</v>
      </c>
      <c r="T365" s="40">
        <f t="shared" si="17"/>
        <v>10661899.793999998</v>
      </c>
      <c r="U365"/>
      <c r="V365"/>
      <c r="W365"/>
      <c r="X365"/>
      <c r="Y365"/>
    </row>
    <row r="366" spans="1:25" ht="15" hidden="1" customHeight="1" x14ac:dyDescent="0.3">
      <c r="A366" s="147"/>
      <c r="B366" s="189"/>
      <c r="C366" s="186"/>
      <c r="D366" s="46" t="s">
        <v>77</v>
      </c>
      <c r="E366" s="45">
        <f>(осн2!N181*осн2!$B$2)*осн2!$D$1+осн2!$A$2+((осн2!N181*осн2!$B$2)*осн2!$D$1+осн2!$A$2)*осн2!$E$2</f>
        <v>21557064.347999997</v>
      </c>
      <c r="F366" s="45">
        <f>(осн2!O181*осн2!$B$2)*осн2!$D$1+осн2!$A$2+((осн2!O181*осн2!$B$2)*осн2!$D$1+осн2!$A$2)*осн2!$E$2</f>
        <v>22419347.460000001</v>
      </c>
      <c r="G366" s="163"/>
      <c r="H366" s="164"/>
      <c r="I366" s="45">
        <f>(осн2!N181*осн2!$B$2)*осн2!$D$1+осн2!$A$2+((осн2!N181*осн2!$B$2)*осн2!$D$1+осн2!$A$2)*осн2!$E$2</f>
        <v>21557064.347999997</v>
      </c>
      <c r="J366" s="45">
        <f>(осн2!O181*осн2!$B$2)*осн2!$D$1+осн2!$A$2+((осн2!O181*осн2!$B$2)*осн2!$D$1+осн2!$A$2)*осн2!$E$2</f>
        <v>22419347.460000001</v>
      </c>
      <c r="K366" s="163"/>
      <c r="L366" s="164"/>
      <c r="M366" s="40">
        <f>(осн2!N181*осн2!$B$2)*осн2!$D$1+осн2!$A$2+((осн2!N181*осн2!$B$2)*осн2!$D$1+осн2!$A$2)*осн2!$E$2</f>
        <v>21557064.347999997</v>
      </c>
      <c r="N366" s="40">
        <f>(осн2!O181*осн2!$B$2)*осн2!$D$1+осн2!$A$2+((осн2!O181*осн2!$B$2)*осн2!$D$1+осн2!$A$2)*осн2!$E$2</f>
        <v>22419347.460000001</v>
      </c>
      <c r="O366" s="45">
        <f>осн2!N181*осн2!$B$2+осн2!$A$2+(осн2!N181*осн2!$B$2+осн2!$A$2)*осн2!$E$2</f>
        <v>10778532.173999999</v>
      </c>
      <c r="P366" s="45">
        <f>осн2!O181*осн2!$B$2+осн2!$A$2+(осн2!O181*осн2!$B$2+осн2!$A$2)*осн2!$E$2</f>
        <v>11209673.73</v>
      </c>
      <c r="Q366" s="40">
        <f>(осн2!N181*осн2!$B$2)*осн2!$D$1+осн2!$A$2+((осн2!N181*осн2!$B$2)*осн2!$D$1+осн2!$A$2)*осн2!$E$2</f>
        <v>21557064.347999997</v>
      </c>
      <c r="R366" s="40">
        <f>(осн2!O181*осн2!$B$2)*осн2!$D$1+осн2!$A$2+((осн2!O181*осн2!$B$2)*осн2!$D$1+осн2!$A$2)*осн2!$E$2</f>
        <v>22419347.460000001</v>
      </c>
      <c r="S366" s="40">
        <f t="shared" si="16"/>
        <v>10778532.173999999</v>
      </c>
      <c r="T366" s="40">
        <f t="shared" si="17"/>
        <v>11209673.73</v>
      </c>
      <c r="U366"/>
      <c r="V366"/>
      <c r="W366"/>
      <c r="X366"/>
      <c r="Y366"/>
    </row>
    <row r="367" spans="1:25" ht="15" hidden="1" customHeight="1" x14ac:dyDescent="0.3">
      <c r="A367" s="147"/>
      <c r="B367" s="189"/>
      <c r="C367" s="186"/>
      <c r="D367" s="46" t="s">
        <v>78</v>
      </c>
      <c r="E367" s="45">
        <f>(осн2!N182*осн2!$B$2)*осн2!$D$1+осн2!$A$2+((осн2!N182*осн2!$B$2)*осн2!$D$1+осн2!$A$2)*осн2!$E$2</f>
        <v>22610488.344000001</v>
      </c>
      <c r="F367" s="45">
        <f>(осн2!O182*осн2!$B$2)*осн2!$D$1+осн2!$A$2+((осн2!O182*осн2!$B$2)*осн2!$D$1+осн2!$A$2)*осн2!$E$2</f>
        <v>23514908.075999998</v>
      </c>
      <c r="G367" s="163"/>
      <c r="H367" s="164"/>
      <c r="I367" s="45">
        <f>(осн2!N182*осн2!$B$2)*осн2!$D$1+осн2!$A$2+((осн2!N182*осн2!$B$2)*осн2!$D$1+осн2!$A$2)*осн2!$E$2</f>
        <v>22610488.344000001</v>
      </c>
      <c r="J367" s="45">
        <f>(осн2!O182*осн2!$B$2)*осн2!$D$1+осн2!$A$2+((осн2!O182*осн2!$B$2)*осн2!$D$1+осн2!$A$2)*осн2!$E$2</f>
        <v>23514908.075999998</v>
      </c>
      <c r="K367" s="163"/>
      <c r="L367" s="164"/>
      <c r="M367" s="40">
        <f>(осн2!N182*осн2!$B$2)*осн2!$D$1+осн2!$A$2+((осн2!N182*осн2!$B$2)*осн2!$D$1+осн2!$A$2)*осн2!$E$2</f>
        <v>22610488.344000001</v>
      </c>
      <c r="N367" s="40">
        <f>(осн2!O182*осн2!$B$2)*осн2!$D$1+осн2!$A$2+((осн2!O182*осн2!$B$2)*осн2!$D$1+осн2!$A$2)*осн2!$E$2</f>
        <v>23514908.075999998</v>
      </c>
      <c r="O367" s="45">
        <f>осн2!N182*осн2!$B$2+осн2!$A$2+(осн2!N182*осн2!$B$2+осн2!$A$2)*осн2!$E$2</f>
        <v>11305244.172</v>
      </c>
      <c r="P367" s="45">
        <f>осн2!O182*осн2!$B$2+осн2!$A$2+(осн2!O182*осн2!$B$2+осн2!$A$2)*осн2!$E$2</f>
        <v>11757454.037999999</v>
      </c>
      <c r="Q367" s="40">
        <f>(осн2!N182*осн2!$B$2)*осн2!$D$1+осн2!$A$2+((осн2!N182*осн2!$B$2)*осн2!$D$1+осн2!$A$2)*осн2!$E$2</f>
        <v>22610488.344000001</v>
      </c>
      <c r="R367" s="40">
        <f>(осн2!O182*осн2!$B$2)*осн2!$D$1+осн2!$A$2+((осн2!O182*осн2!$B$2)*осн2!$D$1+осн2!$A$2)*осн2!$E$2</f>
        <v>23514908.075999998</v>
      </c>
      <c r="S367" s="40">
        <f t="shared" si="16"/>
        <v>11305244.172</v>
      </c>
      <c r="T367" s="40">
        <f t="shared" si="17"/>
        <v>11757454.037999999</v>
      </c>
      <c r="U367"/>
      <c r="V367"/>
      <c r="W367"/>
      <c r="X367"/>
      <c r="Y367"/>
    </row>
    <row r="368" spans="1:25" ht="15" hidden="1" customHeight="1" x14ac:dyDescent="0.3">
      <c r="A368" s="147"/>
      <c r="B368" s="189"/>
      <c r="C368" s="186"/>
      <c r="D368" s="117" t="s">
        <v>79</v>
      </c>
      <c r="E368" s="44">
        <f>(осн2!N183*осн2!$B$2)*осн2!$D$1+осн2!$A$2+((осн2!N183*осн2!$B$2)*осн2!$D$1+осн2!$A$2)*осн2!$E$2</f>
        <v>7619978.8560000006</v>
      </c>
      <c r="F368" s="44">
        <f>(осн2!O183*осн2!$B$2)*осн2!$D$1+осн2!$A$2+((осн2!O183*осн2!$B$2)*осн2!$D$1+осн2!$A$2)*осн2!$E$2</f>
        <v>7924777.811999999</v>
      </c>
      <c r="G368" s="163"/>
      <c r="H368" s="164"/>
      <c r="I368" s="44">
        <f>(осн2!N183*осн2!$B$2)*осн2!$D$1+осн2!$A$2+((осн2!N183*осн2!$B$2)*осн2!$D$1+осн2!$A$2)*осн2!$E$2</f>
        <v>7619978.8560000006</v>
      </c>
      <c r="J368" s="44">
        <f>(осн2!O183*осн2!$B$2)*осн2!$D$1+осн2!$A$2+((осн2!O183*осн2!$B$2)*осн2!$D$1+осн2!$A$2)*осн2!$E$2</f>
        <v>7924777.811999999</v>
      </c>
      <c r="K368" s="163"/>
      <c r="L368" s="164"/>
      <c r="M368" s="39">
        <f>(осн2!N183*осн2!$B$2)*осн2!$D$1+осн2!$A$2+((осн2!N183*осн2!$B$2)*осн2!$D$1+осн2!$A$2)*осн2!$E$2</f>
        <v>7619978.8560000006</v>
      </c>
      <c r="N368" s="39">
        <f>(осн2!O183*осн2!$B$2)*осн2!$D$1+осн2!$A$2+((осн2!O183*осн2!$B$2)*осн2!$D$1+осн2!$A$2)*осн2!$E$2</f>
        <v>7924777.811999999</v>
      </c>
      <c r="O368" s="44">
        <f>осн2!N183*осн2!$B$2+осн2!$A$2+(осн2!N183*осн2!$B$2+осн2!$A$2)*осн2!$E$2</f>
        <v>3809989.4280000003</v>
      </c>
      <c r="P368" s="44">
        <f>осн2!O183*осн2!$B$2+осн2!$A$2+(осн2!O183*осн2!$B$2+осн2!$A$2)*осн2!$E$2</f>
        <v>3962388.9059999995</v>
      </c>
      <c r="Q368" s="39">
        <f>(осн2!N183*осн2!$B$2)*осн2!$D$1+осн2!$A$2+((осн2!N183*осн2!$B$2)*осн2!$D$1+осн2!$A$2)*осн2!$E$2</f>
        <v>7619978.8560000006</v>
      </c>
      <c r="R368" s="39">
        <f>(осн2!O183*осн2!$B$2)*осн2!$D$1+осн2!$A$2+((осн2!O183*осн2!$B$2)*осн2!$D$1+осн2!$A$2)*осн2!$E$2</f>
        <v>7924777.811999999</v>
      </c>
      <c r="S368" s="39">
        <f t="shared" si="16"/>
        <v>3809989.4280000003</v>
      </c>
      <c r="T368" s="39">
        <f t="shared" si="17"/>
        <v>3962388.9059999995</v>
      </c>
      <c r="U368"/>
      <c r="V368"/>
      <c r="W368"/>
      <c r="X368"/>
      <c r="Y368"/>
    </row>
    <row r="369" spans="1:25" ht="15" hidden="1" customHeight="1" x14ac:dyDescent="0.3">
      <c r="A369" s="147"/>
      <c r="B369" s="189"/>
      <c r="C369" s="186"/>
      <c r="D369" s="46" t="s">
        <v>80</v>
      </c>
      <c r="E369" s="45">
        <f>(осн2!N184*осн2!$B$2)*осн2!$D$1+осн2!$A$2+((осн2!N184*осн2!$B$2)*осн2!$D$1+осн2!$A$2)*осн2!$E$2</f>
        <v>8729069.352</v>
      </c>
      <c r="F369" s="45">
        <f>(осн2!O184*осн2!$B$2)*осн2!$D$1+осн2!$A$2+((осн2!O184*осн2!$B$2)*осн2!$D$1+осн2!$A$2)*осн2!$E$2</f>
        <v>9078232.2960000001</v>
      </c>
      <c r="G369" s="163"/>
      <c r="H369" s="164"/>
      <c r="I369" s="45">
        <f>(осн2!N184*осн2!$B$2)*осн2!$D$1+осн2!$A$2+((осн2!N184*осн2!$B$2)*осн2!$D$1+осн2!$A$2)*осн2!$E$2</f>
        <v>8729069.352</v>
      </c>
      <c r="J369" s="45">
        <f>(осн2!O184*осн2!$B$2)*осн2!$D$1+осн2!$A$2+((осн2!O184*осн2!$B$2)*осн2!$D$1+осн2!$A$2)*осн2!$E$2</f>
        <v>9078232.2960000001</v>
      </c>
      <c r="K369" s="163"/>
      <c r="L369" s="164"/>
      <c r="M369" s="40">
        <f>(осн2!N184*осн2!$B$2)*осн2!$D$1+осн2!$A$2+((осн2!N184*осн2!$B$2)*осн2!$D$1+осн2!$A$2)*осн2!$E$2</f>
        <v>8729069.352</v>
      </c>
      <c r="N369" s="40">
        <f>(осн2!O184*осн2!$B$2)*осн2!$D$1+осн2!$A$2+((осн2!O184*осн2!$B$2)*осн2!$D$1+осн2!$A$2)*осн2!$E$2</f>
        <v>9078232.2960000001</v>
      </c>
      <c r="O369" s="45">
        <f>осн2!N184*осн2!$B$2+осн2!$A$2+(осн2!N184*осн2!$B$2+осн2!$A$2)*осн2!$E$2</f>
        <v>4364534.676</v>
      </c>
      <c r="P369" s="45">
        <f>осн2!O184*осн2!$B$2+осн2!$A$2+(осн2!O184*осн2!$B$2+осн2!$A$2)*осн2!$E$2</f>
        <v>4539116.148</v>
      </c>
      <c r="Q369" s="40">
        <f>(осн2!N184*осн2!$B$2)*осн2!$D$1+осн2!$A$2+((осн2!N184*осн2!$B$2)*осн2!$D$1+осн2!$A$2)*осн2!$E$2</f>
        <v>8729069.352</v>
      </c>
      <c r="R369" s="40">
        <f>(осн2!O184*осн2!$B$2)*осн2!$D$1+осн2!$A$2+((осн2!O184*осн2!$B$2)*осн2!$D$1+осн2!$A$2)*осн2!$E$2</f>
        <v>9078232.2960000001</v>
      </c>
      <c r="S369" s="40">
        <f t="shared" si="16"/>
        <v>4364534.676</v>
      </c>
      <c r="T369" s="40">
        <f t="shared" si="17"/>
        <v>4539116.148</v>
      </c>
      <c r="U369"/>
      <c r="V369"/>
      <c r="W369"/>
      <c r="X369"/>
      <c r="Y369"/>
    </row>
    <row r="370" spans="1:25" ht="15" hidden="1" customHeight="1" x14ac:dyDescent="0.3">
      <c r="A370" s="147"/>
      <c r="B370" s="189"/>
      <c r="C370" s="186"/>
      <c r="D370" s="46" t="s">
        <v>81</v>
      </c>
      <c r="E370" s="45">
        <f>(осн2!N185*осн2!$B$2)*осн2!$D$1+осн2!$A$2+((осн2!N185*осн2!$B$2)*осн2!$D$1+осн2!$A$2)*осн2!$E$2</f>
        <v>10084325.075999999</v>
      </c>
      <c r="F370" s="45">
        <f>(осн2!O185*осн2!$B$2)*осн2!$D$1+осн2!$A$2+((осн2!O185*осн2!$B$2)*осн2!$D$1+осн2!$A$2)*осн2!$E$2</f>
        <v>10487698.163999999</v>
      </c>
      <c r="G370" s="163"/>
      <c r="H370" s="164"/>
      <c r="I370" s="45">
        <f>(осн2!N185*осн2!$B$2)*осн2!$D$1+осн2!$A$2+((осн2!N185*осн2!$B$2)*осн2!$D$1+осн2!$A$2)*осн2!$E$2</f>
        <v>10084325.075999999</v>
      </c>
      <c r="J370" s="45">
        <f>(осн2!O185*осн2!$B$2)*осн2!$D$1+осн2!$A$2+((осн2!O185*осн2!$B$2)*осн2!$D$1+осн2!$A$2)*осн2!$E$2</f>
        <v>10487698.163999999</v>
      </c>
      <c r="K370" s="163"/>
      <c r="L370" s="164"/>
      <c r="M370" s="40">
        <f>(осн2!N185*осн2!$B$2)*осн2!$D$1+осн2!$A$2+((осн2!N185*осн2!$B$2)*осн2!$D$1+осн2!$A$2)*осн2!$E$2</f>
        <v>10084325.075999999</v>
      </c>
      <c r="N370" s="40">
        <f>(осн2!O185*осн2!$B$2)*осн2!$D$1+осн2!$A$2+((осн2!O185*осн2!$B$2)*осн2!$D$1+осн2!$A$2)*осн2!$E$2</f>
        <v>10487698.163999999</v>
      </c>
      <c r="O370" s="45">
        <f>осн2!N185*осн2!$B$2+осн2!$A$2+(осн2!N185*осн2!$B$2+осн2!$A$2)*осн2!$E$2</f>
        <v>5042162.5379999997</v>
      </c>
      <c r="P370" s="45">
        <f>осн2!O185*осн2!$B$2+осн2!$A$2+(осн2!O185*осн2!$B$2+осн2!$A$2)*осн2!$E$2</f>
        <v>5243849.0819999995</v>
      </c>
      <c r="Q370" s="40">
        <f>(осн2!N185*осн2!$B$2)*осн2!$D$1+осн2!$A$2+((осн2!N185*осн2!$B$2)*осн2!$D$1+осн2!$A$2)*осн2!$E$2</f>
        <v>10084325.075999999</v>
      </c>
      <c r="R370" s="40">
        <f>(осн2!O185*осн2!$B$2)*осн2!$D$1+осн2!$A$2+((осн2!O185*осн2!$B$2)*осн2!$D$1+осн2!$A$2)*осн2!$E$2</f>
        <v>10487698.163999999</v>
      </c>
      <c r="S370" s="40">
        <f t="shared" si="16"/>
        <v>5042162.5379999997</v>
      </c>
      <c r="T370" s="40">
        <f t="shared" si="17"/>
        <v>5243849.0819999995</v>
      </c>
      <c r="U370"/>
      <c r="V370"/>
      <c r="W370"/>
      <c r="X370"/>
      <c r="Y370"/>
    </row>
    <row r="371" spans="1:25" ht="15" hidden="1" customHeight="1" x14ac:dyDescent="0.3">
      <c r="A371" s="147"/>
      <c r="B371" s="189"/>
      <c r="C371" s="186"/>
      <c r="D371" s="46" t="s">
        <v>82</v>
      </c>
      <c r="E371" s="45">
        <f>(осн2!N186*осн2!$B$2)*осн2!$D$1+осн2!$A$2+((осн2!N186*осн2!$B$2)*осн2!$D$1+осн2!$A$2)*осн2!$E$2</f>
        <v>11101364.243999999</v>
      </c>
      <c r="F371" s="45">
        <f>(осн2!O186*осн2!$B$2)*осн2!$D$1+осн2!$A$2+((осн2!O186*осн2!$B$2)*осн2!$D$1+осн2!$A$2)*осн2!$E$2</f>
        <v>11545419.012</v>
      </c>
      <c r="G371" s="163"/>
      <c r="H371" s="164"/>
      <c r="I371" s="45">
        <f>(осн2!N186*осн2!$B$2)*осн2!$D$1+осн2!$A$2+((осн2!N186*осн2!$B$2)*осн2!$D$1+осн2!$A$2)*осн2!$E$2</f>
        <v>11101364.243999999</v>
      </c>
      <c r="J371" s="45">
        <f>(осн2!O186*осн2!$B$2)*осн2!$D$1+осн2!$A$2+((осн2!O186*осн2!$B$2)*осн2!$D$1+осн2!$A$2)*осн2!$E$2</f>
        <v>11545419.012</v>
      </c>
      <c r="K371" s="163"/>
      <c r="L371" s="164"/>
      <c r="M371" s="40">
        <f>(осн2!N186*осн2!$B$2)*осн2!$D$1+осн2!$A$2+((осн2!N186*осн2!$B$2)*осн2!$D$1+осн2!$A$2)*осн2!$E$2</f>
        <v>11101364.243999999</v>
      </c>
      <c r="N371" s="40">
        <f>(осн2!O186*осн2!$B$2)*осн2!$D$1+осн2!$A$2+((осн2!O186*осн2!$B$2)*осн2!$D$1+осн2!$A$2)*осн2!$E$2</f>
        <v>11545419.012</v>
      </c>
      <c r="O371" s="45">
        <f>осн2!N186*осн2!$B$2+осн2!$A$2+(осн2!N186*осн2!$B$2+осн2!$A$2)*осн2!$E$2</f>
        <v>5550682.1219999995</v>
      </c>
      <c r="P371" s="45">
        <f>осн2!O186*осн2!$B$2+осн2!$A$2+(осн2!O186*осн2!$B$2+осн2!$A$2)*осн2!$E$2</f>
        <v>5772709.5060000001</v>
      </c>
      <c r="Q371" s="40">
        <f>(осн2!N186*осн2!$B$2)*осн2!$D$1+осн2!$A$2+((осн2!N186*осн2!$B$2)*осн2!$D$1+осн2!$A$2)*осн2!$E$2</f>
        <v>11101364.243999999</v>
      </c>
      <c r="R371" s="40">
        <f>(осн2!O186*осн2!$B$2)*осн2!$D$1+осн2!$A$2+((осн2!O186*осн2!$B$2)*осн2!$D$1+осн2!$A$2)*осн2!$E$2</f>
        <v>11545419.012</v>
      </c>
      <c r="S371" s="40">
        <f t="shared" si="16"/>
        <v>5550682.1219999995</v>
      </c>
      <c r="T371" s="40">
        <f t="shared" si="17"/>
        <v>5772709.5060000001</v>
      </c>
      <c r="U371"/>
      <c r="V371"/>
      <c r="W371"/>
      <c r="X371"/>
      <c r="Y371"/>
    </row>
    <row r="372" spans="1:25" ht="15" hidden="1" customHeight="1" x14ac:dyDescent="0.3">
      <c r="A372" s="147"/>
      <c r="B372" s="189"/>
      <c r="C372" s="186"/>
      <c r="D372" s="46" t="s">
        <v>83</v>
      </c>
      <c r="E372" s="45">
        <f>(осн2!N187*осн2!$B$2)*осн2!$D$1+осн2!$A$2+((осн2!N187*осн2!$B$2)*осн2!$D$1+осн2!$A$2)*осн2!$E$2</f>
        <v>10931197.152000001</v>
      </c>
      <c r="F372" s="45">
        <f>(осн2!O187*осн2!$B$2)*осн2!$D$1+осн2!$A$2+((осн2!O187*осн2!$B$2)*осн2!$D$1+осн2!$A$2)*осн2!$E$2</f>
        <v>11368445.207999999</v>
      </c>
      <c r="G372" s="163"/>
      <c r="H372" s="164"/>
      <c r="I372" s="45">
        <f>(осн2!N187*осн2!$B$2)*осн2!$D$1+осн2!$A$2+((осн2!N187*осн2!$B$2)*осн2!$D$1+осн2!$A$2)*осн2!$E$2</f>
        <v>10931197.152000001</v>
      </c>
      <c r="J372" s="45">
        <f>(осн2!O187*осн2!$B$2)*осн2!$D$1+осн2!$A$2+((осн2!O187*осн2!$B$2)*осн2!$D$1+осн2!$A$2)*осн2!$E$2</f>
        <v>11368445.207999999</v>
      </c>
      <c r="K372" s="163"/>
      <c r="L372" s="164"/>
      <c r="M372" s="40">
        <f>(осн2!N187*осн2!$B$2)*осн2!$D$1+осн2!$A$2+((осн2!N187*осн2!$B$2)*осн2!$D$1+осн2!$A$2)*осн2!$E$2</f>
        <v>10931197.152000001</v>
      </c>
      <c r="N372" s="40">
        <f>(осн2!O187*осн2!$B$2)*осн2!$D$1+осн2!$A$2+((осн2!O187*осн2!$B$2)*осн2!$D$1+осн2!$A$2)*осн2!$E$2</f>
        <v>11368445.207999999</v>
      </c>
      <c r="O372" s="45">
        <f>осн2!N187*осн2!$B$2+осн2!$A$2+(осн2!N187*осн2!$B$2+осн2!$A$2)*осн2!$E$2</f>
        <v>5465598.5760000004</v>
      </c>
      <c r="P372" s="45">
        <f>осн2!O187*осн2!$B$2+осн2!$A$2+(осн2!O187*осн2!$B$2+осн2!$A$2)*осн2!$E$2</f>
        <v>5684222.6039999994</v>
      </c>
      <c r="Q372" s="40">
        <f>(осн2!N187*осн2!$B$2)*осн2!$D$1+осн2!$A$2+((осн2!N187*осн2!$B$2)*осн2!$D$1+осн2!$A$2)*осн2!$E$2</f>
        <v>10931197.152000001</v>
      </c>
      <c r="R372" s="40">
        <f>(осн2!O187*осн2!$B$2)*осн2!$D$1+осн2!$A$2+((осн2!O187*осн2!$B$2)*осн2!$D$1+осн2!$A$2)*осн2!$E$2</f>
        <v>11368445.207999999</v>
      </c>
      <c r="S372" s="40">
        <f t="shared" si="16"/>
        <v>5465598.5760000004</v>
      </c>
      <c r="T372" s="40">
        <f t="shared" si="17"/>
        <v>5684222.6039999994</v>
      </c>
      <c r="U372"/>
      <c r="V372"/>
      <c r="W372"/>
      <c r="X372"/>
      <c r="Y372"/>
    </row>
    <row r="373" spans="1:25" ht="15" hidden="1" customHeight="1" x14ac:dyDescent="0.3">
      <c r="A373" s="147"/>
      <c r="B373" s="189"/>
      <c r="C373" s="186"/>
      <c r="D373" s="46" t="s">
        <v>84</v>
      </c>
      <c r="E373" s="45">
        <f>(осн2!N188*осн2!$B$2)*осн2!$D$1+осн2!$A$2+((осн2!N188*осн2!$B$2)*осн2!$D$1+осн2!$A$2)*осн2!$E$2</f>
        <v>11933891.532</v>
      </c>
      <c r="F373" s="45">
        <f>(осн2!O188*осн2!$B$2)*осн2!$D$1+осн2!$A$2+((осн2!O188*осн2!$B$2)*осн2!$D$1+осн2!$A$2)*осн2!$E$2</f>
        <v>12411247.08</v>
      </c>
      <c r="G373" s="163"/>
      <c r="H373" s="164"/>
      <c r="I373" s="45">
        <f>(осн2!N188*осн2!$B$2)*осн2!$D$1+осн2!$A$2+((осн2!N188*осн2!$B$2)*осн2!$D$1+осн2!$A$2)*осн2!$E$2</f>
        <v>11933891.532</v>
      </c>
      <c r="J373" s="45">
        <f>(осн2!O188*осн2!$B$2)*осн2!$D$1+осн2!$A$2+((осн2!O188*осн2!$B$2)*осн2!$D$1+осн2!$A$2)*осн2!$E$2</f>
        <v>12411247.08</v>
      </c>
      <c r="K373" s="163"/>
      <c r="L373" s="164"/>
      <c r="M373" s="40">
        <f>(осн2!N188*осн2!$B$2)*осн2!$D$1+осн2!$A$2+((осн2!N188*осн2!$B$2)*осн2!$D$1+осн2!$A$2)*осн2!$E$2</f>
        <v>11933891.532</v>
      </c>
      <c r="N373" s="40">
        <f>(осн2!O188*осн2!$B$2)*осн2!$D$1+осн2!$A$2+((осн2!O188*осн2!$B$2)*осн2!$D$1+осн2!$A$2)*осн2!$E$2</f>
        <v>12411247.08</v>
      </c>
      <c r="O373" s="45">
        <f>осн2!N188*осн2!$B$2+осн2!$A$2+(осн2!N188*осн2!$B$2+осн2!$A$2)*осн2!$E$2</f>
        <v>5966945.7659999998</v>
      </c>
      <c r="P373" s="45">
        <f>осн2!O188*осн2!$B$2+осн2!$A$2+(осн2!O188*осн2!$B$2+осн2!$A$2)*осн2!$E$2</f>
        <v>6205623.54</v>
      </c>
      <c r="Q373" s="40">
        <f>(осн2!N188*осн2!$B$2)*осн2!$D$1+осн2!$A$2+((осн2!N188*осн2!$B$2)*осн2!$D$1+осн2!$A$2)*осн2!$E$2</f>
        <v>11933891.532</v>
      </c>
      <c r="R373" s="40">
        <f>(осн2!O188*осн2!$B$2)*осн2!$D$1+осн2!$A$2+((осн2!O188*осн2!$B$2)*осн2!$D$1+осн2!$A$2)*осн2!$E$2</f>
        <v>12411247.08</v>
      </c>
      <c r="S373" s="40">
        <f t="shared" si="16"/>
        <v>5966945.7659999998</v>
      </c>
      <c r="T373" s="40">
        <f t="shared" si="17"/>
        <v>6205623.54</v>
      </c>
      <c r="U373"/>
      <c r="V373"/>
      <c r="W373"/>
      <c r="X373"/>
      <c r="Y373"/>
    </row>
    <row r="374" spans="1:25" ht="15" customHeight="1" x14ac:dyDescent="0.3">
      <c r="A374" s="147"/>
      <c r="B374" s="189"/>
      <c r="C374" s="186"/>
      <c r="D374" s="117" t="s">
        <v>86</v>
      </c>
      <c r="E374" s="44">
        <f>(осн2!N189*осн2!$B$2)*осн2!$D$1+осн2!$A$2+((осн2!N189*осн2!$B$2)*осн2!$D$1+осн2!$A$2)*осн2!$E$2</f>
        <v>5179413.648</v>
      </c>
      <c r="F374" s="44">
        <f>(осн2!O189*осн2!$B$2)*осн2!$D$1+осн2!$A$2+((осн2!O189*осн2!$B$2)*осн2!$D$1+осн2!$A$2)*осн2!$E$2</f>
        <v>5386590.0240000002</v>
      </c>
      <c r="G374" s="163"/>
      <c r="H374" s="164"/>
      <c r="I374" s="44">
        <f>(осн2!N189*осн2!$B$2)*осн2!$D$1+осн2!$A$2+((осн2!N189*осн2!$B$2)*осн2!$D$1+осн2!$A$2)*осн2!$E$2</f>
        <v>5179413.648</v>
      </c>
      <c r="J374" s="44">
        <f>(осн2!O189*осн2!$B$2)*осн2!$D$1+осн2!$A$2+((осн2!O189*осн2!$B$2)*осн2!$D$1+осн2!$A$2)*осн2!$E$2</f>
        <v>5386590.0240000002</v>
      </c>
      <c r="K374" s="163"/>
      <c r="L374" s="164"/>
      <c r="M374" s="39">
        <f>(осн2!N189*осн2!$B$2)*осн2!$D$1+осн2!$A$2+((осн2!N189*осн2!$B$2)*осн2!$D$1+осн2!$A$2)*осн2!$E$2</f>
        <v>5179413.648</v>
      </c>
      <c r="N374" s="39">
        <f>(осн2!O189*осн2!$B$2)*осн2!$D$1+осн2!$A$2+((осн2!O189*осн2!$B$2)*осн2!$D$1+осн2!$A$2)*осн2!$E$2</f>
        <v>5386590.0240000002</v>
      </c>
      <c r="O374" s="44">
        <f>осн2!N189*осн2!$B$2+осн2!$A$2+(осн2!N189*осн2!$B$2+осн2!$A$2)*осн2!$E$2</f>
        <v>2589706.824</v>
      </c>
      <c r="P374" s="44">
        <f>осн2!O189*осн2!$B$2+осн2!$A$2+(осн2!O189*осн2!$B$2+осн2!$A$2)*осн2!$E$2</f>
        <v>2693295.0120000001</v>
      </c>
      <c r="Q374" s="39">
        <f>(осн2!N189*осн2!$B$2)*осн2!$D$1+осн2!$A$2+((осн2!N189*осн2!$B$2)*осн2!$D$1+осн2!$A$2)*осн2!$E$2</f>
        <v>5179413.648</v>
      </c>
      <c r="R374" s="39">
        <f>(осн2!O189*осн2!$B$2)*осн2!$D$1+осн2!$A$2+((осн2!O189*осн2!$B$2)*осн2!$D$1+осн2!$A$2)*осн2!$E$2</f>
        <v>5386590.0240000002</v>
      </c>
      <c r="S374" s="39">
        <f t="shared" si="16"/>
        <v>2589706.824</v>
      </c>
      <c r="T374" s="39">
        <f t="shared" si="17"/>
        <v>2693295.0120000001</v>
      </c>
      <c r="U374"/>
      <c r="V374"/>
      <c r="W374"/>
      <c r="X374"/>
      <c r="Y374"/>
    </row>
    <row r="375" spans="1:25" ht="15" hidden="1" customHeight="1" x14ac:dyDescent="0.3">
      <c r="A375" s="147"/>
      <c r="B375" s="189"/>
      <c r="C375" s="186"/>
      <c r="D375" s="46" t="s">
        <v>87</v>
      </c>
      <c r="E375" s="45">
        <f>(осн2!N190*осн2!$B$2)*осн2!$D$1+осн2!$A$2+((осн2!N190*осн2!$B$2)*осн2!$D$1+осн2!$A$2)*осн2!$E$2</f>
        <v>5855862.3360000001</v>
      </c>
      <c r="F375" s="45">
        <f>(осн2!O190*осн2!$B$2)*осн2!$D$1+осн2!$A$2+((осн2!O190*осн2!$B$2)*осн2!$D$1+осн2!$A$2)*осн2!$E$2</f>
        <v>6090097.0559999999</v>
      </c>
      <c r="G375" s="163"/>
      <c r="H375" s="164"/>
      <c r="I375" s="45">
        <f>(осн2!N190*осн2!$B$2)*осн2!$D$1+осн2!$A$2+((осн2!N190*осн2!$B$2)*осн2!$D$1+осн2!$A$2)*осн2!$E$2</f>
        <v>5855862.3360000001</v>
      </c>
      <c r="J375" s="45">
        <f>(осн2!O190*осн2!$B$2)*осн2!$D$1+осн2!$A$2+((осн2!O190*осн2!$B$2)*осн2!$D$1+осн2!$A$2)*осн2!$E$2</f>
        <v>6090097.0559999999</v>
      </c>
      <c r="K375" s="163"/>
      <c r="L375" s="164"/>
      <c r="M375" s="40">
        <f>(осн2!N190*осн2!$B$2)*осн2!$D$1+осн2!$A$2+((осн2!N190*осн2!$B$2)*осн2!$D$1+осн2!$A$2)*осн2!$E$2</f>
        <v>5855862.3360000001</v>
      </c>
      <c r="N375" s="40">
        <f>(осн2!O190*осн2!$B$2)*осн2!$D$1+осн2!$A$2+((осн2!O190*осн2!$B$2)*осн2!$D$1+осн2!$A$2)*осн2!$E$2</f>
        <v>6090097.0559999999</v>
      </c>
      <c r="O375" s="45">
        <f>осн2!N190*осн2!$B$2+осн2!$A$2+(осн2!N190*осн2!$B$2+осн2!$A$2)*осн2!$E$2</f>
        <v>2927931.1680000001</v>
      </c>
      <c r="P375" s="45">
        <f>осн2!O190*осн2!$B$2+осн2!$A$2+(осн2!O190*осн2!$B$2+осн2!$A$2)*осн2!$E$2</f>
        <v>3045048.5279999999</v>
      </c>
      <c r="Q375" s="40">
        <f>(осн2!N190*осн2!$B$2)*осн2!$D$1+осн2!$A$2+((осн2!N190*осн2!$B$2)*осн2!$D$1+осн2!$A$2)*осн2!$E$2</f>
        <v>5855862.3360000001</v>
      </c>
      <c r="R375" s="40">
        <f>(осн2!O190*осн2!$B$2)*осн2!$D$1+осн2!$A$2+((осн2!O190*осн2!$B$2)*осн2!$D$1+осн2!$A$2)*осн2!$E$2</f>
        <v>6090097.0559999999</v>
      </c>
      <c r="S375" s="40">
        <f t="shared" si="16"/>
        <v>2927931.1680000001</v>
      </c>
      <c r="T375" s="40">
        <f t="shared" si="17"/>
        <v>3045048.5279999999</v>
      </c>
      <c r="U375"/>
      <c r="V375"/>
      <c r="W375"/>
      <c r="X375"/>
      <c r="Y375"/>
    </row>
    <row r="376" spans="1:25" ht="15" hidden="1" customHeight="1" x14ac:dyDescent="0.3">
      <c r="A376" s="147"/>
      <c r="B376" s="189"/>
      <c r="C376" s="186"/>
      <c r="D376" s="46" t="s">
        <v>88</v>
      </c>
      <c r="E376" s="45">
        <f>(осн2!N191*осн2!$B$2)*осн2!$D$1+осн2!$A$2+((осн2!N191*осн2!$B$2)*осн2!$D$1+осн2!$A$2)*осн2!$E$2</f>
        <v>6399425.7960000001</v>
      </c>
      <c r="F376" s="45">
        <f>(осн2!O191*осн2!$B$2)*осн2!$D$1+осн2!$A$2+((осн2!O191*осн2!$B$2)*осн2!$D$1+осн2!$A$2)*осн2!$E$2</f>
        <v>6655403.1960000005</v>
      </c>
      <c r="G376" s="163"/>
      <c r="H376" s="164"/>
      <c r="I376" s="45">
        <f>(осн2!N191*осн2!$B$2)*осн2!$D$1+осн2!$A$2+((осн2!N191*осн2!$B$2)*осн2!$D$1+осн2!$A$2)*осн2!$E$2</f>
        <v>6399425.7960000001</v>
      </c>
      <c r="J376" s="45">
        <f>(осн2!O191*осн2!$B$2)*осн2!$D$1+осн2!$A$2+((осн2!O191*осн2!$B$2)*осн2!$D$1+осн2!$A$2)*осн2!$E$2</f>
        <v>6655403.1960000005</v>
      </c>
      <c r="K376" s="163"/>
      <c r="L376" s="164"/>
      <c r="M376" s="40">
        <f>(осн2!N191*осн2!$B$2)*осн2!$D$1+осн2!$A$2+((осн2!N191*осн2!$B$2)*осн2!$D$1+осн2!$A$2)*осн2!$E$2</f>
        <v>6399425.7960000001</v>
      </c>
      <c r="N376" s="40">
        <f>(осн2!O191*осн2!$B$2)*осн2!$D$1+осн2!$A$2+((осн2!O191*осн2!$B$2)*осн2!$D$1+осн2!$A$2)*осн2!$E$2</f>
        <v>6655403.1960000005</v>
      </c>
      <c r="O376" s="45">
        <f>осн2!N191*осн2!$B$2+осн2!$A$2+(осн2!N191*осн2!$B$2+осн2!$A$2)*осн2!$E$2</f>
        <v>3199712.898</v>
      </c>
      <c r="P376" s="45">
        <f>осн2!O191*осн2!$B$2+осн2!$A$2+(осн2!O191*осн2!$B$2+осн2!$A$2)*осн2!$E$2</f>
        <v>3327701.5980000002</v>
      </c>
      <c r="Q376" s="40">
        <f>(осн2!N191*осн2!$B$2)*осн2!$D$1+осн2!$A$2+((осн2!N191*осн2!$B$2)*осн2!$D$1+осн2!$A$2)*осн2!$E$2</f>
        <v>6399425.7960000001</v>
      </c>
      <c r="R376" s="40">
        <f>(осн2!O191*осн2!$B$2)*осн2!$D$1+осн2!$A$2+((осн2!O191*осн2!$B$2)*осн2!$D$1+осн2!$A$2)*осн2!$E$2</f>
        <v>6655403.1960000005</v>
      </c>
      <c r="S376" s="40">
        <f t="shared" si="16"/>
        <v>3199712.898</v>
      </c>
      <c r="T376" s="40">
        <f t="shared" si="17"/>
        <v>3327701.5980000002</v>
      </c>
      <c r="U376"/>
      <c r="V376"/>
      <c r="W376"/>
      <c r="X376"/>
      <c r="Y376"/>
    </row>
    <row r="377" spans="1:25" ht="15" hidden="1" customHeight="1" x14ac:dyDescent="0.3">
      <c r="A377" s="147"/>
      <c r="B377" s="189"/>
      <c r="C377" s="186"/>
      <c r="D377" s="46" t="s">
        <v>89</v>
      </c>
      <c r="E377" s="45">
        <f>(осн2!N192*осн2!$B$2)*осн2!$D$1+осн2!$A$2+((осн2!N192*осн2!$B$2)*осн2!$D$1+осн2!$A$2)*осн2!$E$2</f>
        <v>7619435.8200000003</v>
      </c>
      <c r="F377" s="45">
        <f>(осн2!O192*осн2!$B$2)*осн2!$D$1+осн2!$A$2+((осн2!O192*осн2!$B$2)*осн2!$D$1+осн2!$A$2)*осн2!$E$2</f>
        <v>7924029.4560000002</v>
      </c>
      <c r="G377" s="163"/>
      <c r="H377" s="164"/>
      <c r="I377" s="45">
        <f>(осн2!N192*осн2!$B$2)*осн2!$D$1+осн2!$A$2+((осн2!N192*осн2!$B$2)*осн2!$D$1+осн2!$A$2)*осн2!$E$2</f>
        <v>7619435.8200000003</v>
      </c>
      <c r="J377" s="45">
        <f>(осн2!O192*осн2!$B$2)*осн2!$D$1+осн2!$A$2+((осн2!O192*осн2!$B$2)*осн2!$D$1+осн2!$A$2)*осн2!$E$2</f>
        <v>7924029.4560000002</v>
      </c>
      <c r="K377" s="163"/>
      <c r="L377" s="164"/>
      <c r="M377" s="40">
        <f>(осн2!N192*осн2!$B$2)*осн2!$D$1+осн2!$A$2+((осн2!N192*осн2!$B$2)*осн2!$D$1+осн2!$A$2)*осн2!$E$2</f>
        <v>7619435.8200000003</v>
      </c>
      <c r="N377" s="40">
        <f>(осн2!O192*осн2!$B$2)*осн2!$D$1+осн2!$A$2+((осн2!O192*осн2!$B$2)*осн2!$D$1+осн2!$A$2)*осн2!$E$2</f>
        <v>7924029.4560000002</v>
      </c>
      <c r="O377" s="45">
        <f>осн2!N192*осн2!$B$2+осн2!$A$2+(осн2!N192*осн2!$B$2+осн2!$A$2)*осн2!$E$2</f>
        <v>3809717.91</v>
      </c>
      <c r="P377" s="45">
        <f>осн2!O192*осн2!$B$2+осн2!$A$2+(осн2!O192*осн2!$B$2+осн2!$A$2)*осн2!$E$2</f>
        <v>3962014.7280000001</v>
      </c>
      <c r="Q377" s="40">
        <f>(осн2!N192*осн2!$B$2)*осн2!$D$1+осн2!$A$2+((осн2!N192*осн2!$B$2)*осн2!$D$1+осн2!$A$2)*осн2!$E$2</f>
        <v>7619435.8200000003</v>
      </c>
      <c r="R377" s="40">
        <f>(осн2!O192*осн2!$B$2)*осн2!$D$1+осн2!$A$2+((осн2!O192*осн2!$B$2)*осн2!$D$1+осн2!$A$2)*осн2!$E$2</f>
        <v>7924029.4560000002</v>
      </c>
      <c r="S377" s="40">
        <f t="shared" si="16"/>
        <v>3809717.91</v>
      </c>
      <c r="T377" s="40">
        <f t="shared" si="17"/>
        <v>3962014.7280000001</v>
      </c>
      <c r="U377"/>
      <c r="V377"/>
      <c r="W377"/>
      <c r="X377"/>
      <c r="Y377"/>
    </row>
    <row r="378" spans="1:25" ht="15" hidden="1" customHeight="1" x14ac:dyDescent="0.3">
      <c r="A378" s="147"/>
      <c r="B378" s="189"/>
      <c r="C378" s="186"/>
      <c r="D378" s="46" t="s">
        <v>90</v>
      </c>
      <c r="E378" s="45">
        <f>(осн2!N193*осн2!$B$2)*осн2!$D$1+осн2!$A$2+((осн2!N193*осн2!$B$2)*осн2!$D$1+осн2!$A$2)*осн2!$E$2</f>
        <v>8839447.9679999985</v>
      </c>
      <c r="F378" s="45">
        <f>(осн2!O193*осн2!$B$2)*осн2!$D$1+осн2!$A$2+((осн2!O193*осн2!$B$2)*осн2!$D$1+осн2!$A$2)*осн2!$E$2</f>
        <v>9193026</v>
      </c>
      <c r="G378" s="163"/>
      <c r="H378" s="164"/>
      <c r="I378" s="45">
        <f>(осн2!N193*осн2!$B$2)*осн2!$D$1+осн2!$A$2+((осн2!N193*осн2!$B$2)*осн2!$D$1+осн2!$A$2)*осн2!$E$2</f>
        <v>8839447.9679999985</v>
      </c>
      <c r="J378" s="45">
        <f>(осн2!O193*осн2!$B$2)*осн2!$D$1+осн2!$A$2+((осн2!O193*осн2!$B$2)*осн2!$D$1+осн2!$A$2)*осн2!$E$2</f>
        <v>9193026</v>
      </c>
      <c r="K378" s="163"/>
      <c r="L378" s="164"/>
      <c r="M378" s="40">
        <f>(осн2!N193*осн2!$B$2)*осн2!$D$1+осн2!$A$2+((осн2!N193*осн2!$B$2)*осн2!$D$1+осн2!$A$2)*осн2!$E$2</f>
        <v>8839447.9679999985</v>
      </c>
      <c r="N378" s="40">
        <f>(осн2!O193*осн2!$B$2)*осн2!$D$1+осн2!$A$2+((осн2!O193*осн2!$B$2)*осн2!$D$1+осн2!$A$2)*осн2!$E$2</f>
        <v>9193026</v>
      </c>
      <c r="O378" s="45">
        <f>осн2!N193*осн2!$B$2+осн2!$A$2+(осн2!N193*осн2!$B$2+осн2!$A$2)*осн2!$E$2</f>
        <v>4419723.9839999992</v>
      </c>
      <c r="P378" s="45">
        <f>осн2!O193*осн2!$B$2+осн2!$A$2+(осн2!O193*осн2!$B$2+осн2!$A$2)*осн2!$E$2</f>
        <v>4596513</v>
      </c>
      <c r="Q378" s="40">
        <f>(осн2!N193*осн2!$B$2)*осн2!$D$1+осн2!$A$2+((осн2!N193*осн2!$B$2)*осн2!$D$1+осн2!$A$2)*осн2!$E$2</f>
        <v>8839447.9679999985</v>
      </c>
      <c r="R378" s="40">
        <f>(осн2!O193*осн2!$B$2)*осн2!$D$1+осн2!$A$2+((осн2!O193*осн2!$B$2)*осн2!$D$1+осн2!$A$2)*осн2!$E$2</f>
        <v>9193026</v>
      </c>
      <c r="S378" s="40">
        <f t="shared" si="16"/>
        <v>4419723.9839999992</v>
      </c>
      <c r="T378" s="40">
        <f t="shared" si="17"/>
        <v>4596513</v>
      </c>
      <c r="U378"/>
      <c r="V378"/>
      <c r="W378"/>
      <c r="X378"/>
      <c r="Y378"/>
    </row>
    <row r="379" spans="1:25" ht="15" hidden="1" customHeight="1" x14ac:dyDescent="0.3">
      <c r="A379" s="147"/>
      <c r="B379" s="189"/>
      <c r="C379" s="186"/>
      <c r="D379" s="46" t="s">
        <v>91</v>
      </c>
      <c r="E379" s="45">
        <f>(осн2!N194*осн2!$B$2)*осн2!$D$1+осн2!$A$2+((осн2!N194*осн2!$B$2)*осн2!$D$1+осн2!$A$2)*осн2!$E$2</f>
        <v>9400058.6519999988</v>
      </c>
      <c r="F379" s="45">
        <f>(осн2!O194*осн2!$B$2)*осн2!$D$1+осн2!$A$2+((осн2!O194*осн2!$B$2)*осн2!$D$1+осн2!$A$2)*осн2!$E$2</f>
        <v>9776061.1679999996</v>
      </c>
      <c r="G379" s="163"/>
      <c r="H379" s="164"/>
      <c r="I379" s="45">
        <f>(осн2!N194*осн2!$B$2)*осн2!$D$1+осн2!$A$2+((осн2!N194*осн2!$B$2)*осн2!$D$1+осн2!$A$2)*осн2!$E$2</f>
        <v>9400058.6519999988</v>
      </c>
      <c r="J379" s="45">
        <f>(осн2!O194*осн2!$B$2)*осн2!$D$1+осн2!$A$2+((осн2!O194*осн2!$B$2)*осн2!$D$1+осн2!$A$2)*осн2!$E$2</f>
        <v>9776061.1679999996</v>
      </c>
      <c r="K379" s="163"/>
      <c r="L379" s="164"/>
      <c r="M379" s="40">
        <f>(осн2!N194*осн2!$B$2)*осн2!$D$1+осн2!$A$2+((осн2!N194*осн2!$B$2)*осн2!$D$1+осн2!$A$2)*осн2!$E$2</f>
        <v>9400058.6519999988</v>
      </c>
      <c r="N379" s="40">
        <f>(осн2!O194*осн2!$B$2)*осн2!$D$1+осн2!$A$2+((осн2!O194*осн2!$B$2)*осн2!$D$1+осн2!$A$2)*осн2!$E$2</f>
        <v>9776061.1679999996</v>
      </c>
      <c r="O379" s="45">
        <f>осн2!N194*осн2!$B$2+осн2!$A$2+(осн2!N194*осн2!$B$2+осн2!$A$2)*осн2!$E$2</f>
        <v>4700029.3259999994</v>
      </c>
      <c r="P379" s="45">
        <f>осн2!O194*осн2!$B$2+осн2!$A$2+(осн2!O194*осн2!$B$2+осн2!$A$2)*осн2!$E$2</f>
        <v>4888030.5839999998</v>
      </c>
      <c r="Q379" s="40">
        <f>(осн2!N194*осн2!$B$2)*осн2!$D$1+осн2!$A$2+((осн2!N194*осн2!$B$2)*осн2!$D$1+осн2!$A$2)*осн2!$E$2</f>
        <v>9400058.6519999988</v>
      </c>
      <c r="R379" s="40">
        <f>(осн2!O194*осн2!$B$2)*осн2!$D$1+осн2!$A$2+((осн2!O194*осн2!$B$2)*осн2!$D$1+осн2!$A$2)*осн2!$E$2</f>
        <v>9776061.1679999996</v>
      </c>
      <c r="S379" s="40">
        <f t="shared" si="16"/>
        <v>4700029.3259999994</v>
      </c>
      <c r="T379" s="40">
        <f t="shared" si="17"/>
        <v>4888030.5839999998</v>
      </c>
      <c r="U379"/>
      <c r="V379"/>
      <c r="W379"/>
      <c r="X379"/>
      <c r="Y379"/>
    </row>
    <row r="380" spans="1:25" ht="15" hidden="1" customHeight="1" x14ac:dyDescent="0.3">
      <c r="A380" s="147"/>
      <c r="B380" s="189"/>
      <c r="C380" s="186"/>
      <c r="D380" s="46" t="s">
        <v>85</v>
      </c>
      <c r="E380" s="45">
        <f>(осн2!N195*осн2!$B$2)*осн2!$D$1+осн2!$A$2+((осн2!N195*осн2!$B$2)*осн2!$D$1+осн2!$A$2)*осн2!$E$2</f>
        <v>10511403.42</v>
      </c>
      <c r="F380" s="45">
        <f>(осн2!O195*осн2!$B$2)*осн2!$D$1+осн2!$A$2+((осн2!O195*осн2!$B$2)*осн2!$D$1+осн2!$A$2)*осн2!$E$2</f>
        <v>10931859.132000001</v>
      </c>
      <c r="G380" s="163"/>
      <c r="H380" s="164"/>
      <c r="I380" s="45">
        <f>(осн2!N195*осн2!$B$2)*осн2!$D$1+осн2!$A$2+((осн2!N195*осн2!$B$2)*осн2!$D$1+осн2!$A$2)*осн2!$E$2</f>
        <v>10511403.42</v>
      </c>
      <c r="J380" s="45">
        <f>(осн2!O195*осн2!$B$2)*осн2!$D$1+осн2!$A$2+((осн2!O195*осн2!$B$2)*осн2!$D$1+осн2!$A$2)*осн2!$E$2</f>
        <v>10931859.132000001</v>
      </c>
      <c r="K380" s="163"/>
      <c r="L380" s="164"/>
      <c r="M380" s="40">
        <f>(осн2!N195*осн2!$B$2)*осн2!$D$1+осн2!$A$2+((осн2!N195*осн2!$B$2)*осн2!$D$1+осн2!$A$2)*осн2!$E$2</f>
        <v>10511403.42</v>
      </c>
      <c r="N380" s="40">
        <f>(осн2!O195*осн2!$B$2)*осн2!$D$1+осн2!$A$2+((осн2!O195*осн2!$B$2)*осн2!$D$1+осн2!$A$2)*осн2!$E$2</f>
        <v>10931859.132000001</v>
      </c>
      <c r="O380" s="45">
        <f>осн2!N195*осн2!$B$2+осн2!$A$2+(осн2!N195*осн2!$B$2+осн2!$A$2)*осн2!$E$2</f>
        <v>5255701.71</v>
      </c>
      <c r="P380" s="45">
        <f>осн2!O195*осн2!$B$2+осн2!$A$2+(осн2!O195*осн2!$B$2+осн2!$A$2)*осн2!$E$2</f>
        <v>5465929.5660000006</v>
      </c>
      <c r="Q380" s="40">
        <f>(осн2!N195*осн2!$B$2)*осн2!$D$1+осн2!$A$2+((осн2!N195*осн2!$B$2)*осн2!$D$1+осн2!$A$2)*осн2!$E$2</f>
        <v>10511403.42</v>
      </c>
      <c r="R380" s="40">
        <f>(осн2!O195*осн2!$B$2)*осн2!$D$1+осн2!$A$2+((осн2!O195*осн2!$B$2)*осн2!$D$1+осн2!$A$2)*осн2!$E$2</f>
        <v>10931859.132000001</v>
      </c>
      <c r="S380" s="40">
        <f t="shared" si="16"/>
        <v>5255701.71</v>
      </c>
      <c r="T380" s="40">
        <f t="shared" si="17"/>
        <v>5465929.5660000006</v>
      </c>
      <c r="U380"/>
      <c r="V380"/>
      <c r="W380"/>
      <c r="X380"/>
      <c r="Y380"/>
    </row>
    <row r="381" spans="1:25" ht="15" hidden="1" customHeight="1" x14ac:dyDescent="0.3">
      <c r="A381" s="147"/>
      <c r="B381" s="189"/>
      <c r="C381" s="186"/>
      <c r="D381" s="46" t="s">
        <v>92</v>
      </c>
      <c r="E381" s="45">
        <f>(осн2!N196*осн2!$B$2)*осн2!$D$1+осн2!$A$2+((осн2!N196*осн2!$B$2)*осн2!$D$1+осн2!$A$2)*осн2!$E$2</f>
        <v>11622756.683999998</v>
      </c>
      <c r="F381" s="45">
        <f>(осн2!O196*осн2!$B$2)*осн2!$D$1+осн2!$A$2+((осн2!O196*осн2!$B$2)*осн2!$D$1+осн2!$A$2)*осн2!$E$2</f>
        <v>12087667.007999999</v>
      </c>
      <c r="G381" s="163"/>
      <c r="H381" s="164"/>
      <c r="I381" s="45">
        <f>(осн2!N196*осн2!$B$2)*осн2!$D$1+осн2!$A$2+((осн2!N196*осн2!$B$2)*осн2!$D$1+осн2!$A$2)*осн2!$E$2</f>
        <v>11622756.683999998</v>
      </c>
      <c r="J381" s="45">
        <f>(осн2!O196*осн2!$B$2)*осн2!$D$1+осн2!$A$2+((осн2!O196*осн2!$B$2)*осн2!$D$1+осн2!$A$2)*осн2!$E$2</f>
        <v>12087667.007999999</v>
      </c>
      <c r="K381" s="163"/>
      <c r="L381" s="164"/>
      <c r="M381" s="40">
        <f>(осн2!N196*осн2!$B$2)*осн2!$D$1+осн2!$A$2+((осн2!N196*осн2!$B$2)*осн2!$D$1+осн2!$A$2)*осн2!$E$2</f>
        <v>11622756.683999998</v>
      </c>
      <c r="N381" s="40">
        <f>(осн2!O196*осн2!$B$2)*осн2!$D$1+осн2!$A$2+((осн2!O196*осн2!$B$2)*осн2!$D$1+осн2!$A$2)*осн2!$E$2</f>
        <v>12087667.007999999</v>
      </c>
      <c r="O381" s="45">
        <f>осн2!N196*осн2!$B$2+осн2!$A$2+(осн2!N196*осн2!$B$2+осн2!$A$2)*осн2!$E$2</f>
        <v>5811378.3419999992</v>
      </c>
      <c r="P381" s="45">
        <f>осн2!O196*осн2!$B$2+осн2!$A$2+(осн2!O196*осн2!$B$2+осн2!$A$2)*осн2!$E$2</f>
        <v>6043833.5039999997</v>
      </c>
      <c r="Q381" s="40">
        <f>(осн2!N196*осн2!$B$2)*осн2!$D$1+осн2!$A$2+((осн2!N196*осн2!$B$2)*осн2!$D$1+осн2!$A$2)*осн2!$E$2</f>
        <v>11622756.683999998</v>
      </c>
      <c r="R381" s="40">
        <f>(осн2!O196*осн2!$B$2)*осн2!$D$1+осн2!$A$2+((осн2!O196*осн2!$B$2)*осн2!$D$1+осн2!$A$2)*осн2!$E$2</f>
        <v>12087667.007999999</v>
      </c>
      <c r="S381" s="40">
        <f t="shared" si="16"/>
        <v>5811378.3419999992</v>
      </c>
      <c r="T381" s="40">
        <f t="shared" si="17"/>
        <v>6043833.5039999997</v>
      </c>
      <c r="U381"/>
      <c r="V381"/>
      <c r="W381"/>
      <c r="X381"/>
      <c r="Y381"/>
    </row>
    <row r="382" spans="1:25" ht="15" hidden="1" customHeight="1" x14ac:dyDescent="0.3">
      <c r="A382" s="147"/>
      <c r="B382" s="189"/>
      <c r="C382" s="186"/>
      <c r="D382" s="46" t="s">
        <v>93</v>
      </c>
      <c r="E382" s="45">
        <f>(осн2!N197*осн2!$B$2)*осн2!$D$1+осн2!$A$2+((осн2!N197*осн2!$B$2)*осн2!$D$1+осн2!$A$2)*осн2!$E$2</f>
        <v>12734100.743999999</v>
      </c>
      <c r="F382" s="45">
        <f>(осн2!O197*осн2!$B$2)*осн2!$D$1+осн2!$A$2+((осн2!O197*осн2!$B$2)*осн2!$D$1+осн2!$A$2)*осн2!$E$2</f>
        <v>13243464.972000001</v>
      </c>
      <c r="G382" s="163"/>
      <c r="H382" s="164"/>
      <c r="I382" s="45">
        <f>(осн2!N197*осн2!$B$2)*осн2!$D$1+осн2!$A$2+((осн2!N197*осн2!$B$2)*осн2!$D$1+осн2!$A$2)*осн2!$E$2</f>
        <v>12734100.743999999</v>
      </c>
      <c r="J382" s="45">
        <f>(осн2!O197*осн2!$B$2)*осн2!$D$1+осн2!$A$2+((осн2!O197*осн2!$B$2)*осн2!$D$1+осн2!$A$2)*осн2!$E$2</f>
        <v>13243464.972000001</v>
      </c>
      <c r="K382" s="163"/>
      <c r="L382" s="164"/>
      <c r="M382" s="40">
        <f>(осн2!N197*осн2!$B$2)*осн2!$D$1+осн2!$A$2+((осн2!N197*осн2!$B$2)*осн2!$D$1+осн2!$A$2)*осн2!$E$2</f>
        <v>12734100.743999999</v>
      </c>
      <c r="N382" s="40">
        <f>(осн2!O197*осн2!$B$2)*осн2!$D$1+осн2!$A$2+((осн2!O197*осн2!$B$2)*осн2!$D$1+осн2!$A$2)*осн2!$E$2</f>
        <v>13243464.972000001</v>
      </c>
      <c r="O382" s="45">
        <f>осн2!N197*осн2!$B$2+осн2!$A$2+(осн2!N197*осн2!$B$2+осн2!$A$2)*осн2!$E$2</f>
        <v>6367050.3719999995</v>
      </c>
      <c r="P382" s="45">
        <f>осн2!O197*осн2!$B$2+осн2!$A$2+(осн2!O197*осн2!$B$2+осн2!$A$2)*осн2!$E$2</f>
        <v>6621732.4860000005</v>
      </c>
      <c r="Q382" s="40">
        <f>(осн2!N197*осн2!$B$2)*осн2!$D$1+осн2!$A$2+((осн2!N197*осн2!$B$2)*осн2!$D$1+осн2!$A$2)*осн2!$E$2</f>
        <v>12734100.743999999</v>
      </c>
      <c r="R382" s="40">
        <f>(осн2!O197*осн2!$B$2)*осн2!$D$1+осн2!$A$2+((осн2!O197*осн2!$B$2)*осн2!$D$1+осн2!$A$2)*осн2!$E$2</f>
        <v>13243464.972000001</v>
      </c>
      <c r="S382" s="40">
        <f t="shared" ref="S382:S389" si="18">O382</f>
        <v>6367050.3719999995</v>
      </c>
      <c r="T382" s="40">
        <f t="shared" ref="T382:T389" si="19">P382</f>
        <v>6621732.4860000005</v>
      </c>
      <c r="U382"/>
      <c r="V382"/>
      <c r="W382"/>
      <c r="X382"/>
      <c r="Y382"/>
    </row>
    <row r="383" spans="1:25" ht="15" hidden="1" customHeight="1" x14ac:dyDescent="0.3">
      <c r="A383" s="147"/>
      <c r="B383" s="189"/>
      <c r="C383" s="186"/>
      <c r="D383" s="46" t="s">
        <v>94</v>
      </c>
      <c r="E383" s="45">
        <f>(осн2!N198*осн2!$B$2)*осн2!$D$1+осн2!$A$2+((осн2!N198*осн2!$B$2)*осн2!$D$1+осн2!$A$2)*осн2!$E$2</f>
        <v>14082026.544</v>
      </c>
      <c r="F383" s="45">
        <f>(осн2!O198*осн2!$B$2)*осн2!$D$1+осн2!$A$2+((осн2!O198*осн2!$B$2)*осн2!$D$1+осн2!$A$2)*осн2!$E$2</f>
        <v>14645307.803999998</v>
      </c>
      <c r="G383" s="163"/>
      <c r="H383" s="164"/>
      <c r="I383" s="45">
        <f>(осн2!N198*осн2!$B$2)*осн2!$D$1+осн2!$A$2+((осн2!N198*осн2!$B$2)*осн2!$D$1+осн2!$A$2)*осн2!$E$2</f>
        <v>14082026.544</v>
      </c>
      <c r="J383" s="45">
        <f>(осн2!O198*осн2!$B$2)*осн2!$D$1+осн2!$A$2+((осн2!O198*осн2!$B$2)*осн2!$D$1+осн2!$A$2)*осн2!$E$2</f>
        <v>14645307.803999998</v>
      </c>
      <c r="K383" s="163"/>
      <c r="L383" s="164"/>
      <c r="M383" s="40">
        <f>(осн2!N198*осн2!$B$2)*осн2!$D$1+осн2!$A$2+((осн2!N198*осн2!$B$2)*осн2!$D$1+осн2!$A$2)*осн2!$E$2</f>
        <v>14082026.544</v>
      </c>
      <c r="N383" s="40">
        <f>(осн2!O198*осн2!$B$2)*осн2!$D$1+осн2!$A$2+((осн2!O198*осн2!$B$2)*осн2!$D$1+осн2!$A$2)*осн2!$E$2</f>
        <v>14645307.803999998</v>
      </c>
      <c r="O383" s="45">
        <f>осн2!N198*осн2!$B$2+осн2!$A$2+(осн2!N198*осн2!$B$2+осн2!$A$2)*осн2!$E$2</f>
        <v>7041013.2719999999</v>
      </c>
      <c r="P383" s="45">
        <f>осн2!O198*осн2!$B$2+осн2!$A$2+(осн2!O198*осн2!$B$2+осн2!$A$2)*осн2!$E$2</f>
        <v>7322653.9019999988</v>
      </c>
      <c r="Q383" s="40">
        <f>(осн2!N198*осн2!$B$2)*осн2!$D$1+осн2!$A$2+((осн2!N198*осн2!$B$2)*осн2!$D$1+осн2!$A$2)*осн2!$E$2</f>
        <v>14082026.544</v>
      </c>
      <c r="R383" s="40">
        <f>(осн2!O198*осн2!$B$2)*осн2!$D$1+осн2!$A$2+((осн2!O198*осн2!$B$2)*осн2!$D$1+осн2!$A$2)*осн2!$E$2</f>
        <v>14645307.803999998</v>
      </c>
      <c r="S383" s="40">
        <f t="shared" si="18"/>
        <v>7041013.2719999999</v>
      </c>
      <c r="T383" s="40">
        <f t="shared" si="19"/>
        <v>7322653.9019999988</v>
      </c>
      <c r="U383"/>
      <c r="V383"/>
      <c r="W383"/>
      <c r="X383"/>
      <c r="Y383"/>
    </row>
    <row r="384" spans="1:25" ht="15" hidden="1" customHeight="1" x14ac:dyDescent="0.3">
      <c r="A384" s="147"/>
      <c r="B384" s="189"/>
      <c r="C384" s="186"/>
      <c r="D384" s="117" t="s">
        <v>95</v>
      </c>
      <c r="E384" s="44">
        <f>(осн2!N199*осн2!$B$2)*осн2!$D$1+осн2!$A$2+((осн2!N199*осн2!$B$2)*осн2!$D$1+осн2!$A$2)*осн2!$E$2</f>
        <v>3435805.7639999995</v>
      </c>
      <c r="F384" s="44">
        <f>(осн2!O199*осн2!$B$2)*осн2!$D$1+осн2!$A$2+((осн2!O199*осн2!$B$2)*осн2!$D$1+осн2!$A$2)*осн2!$E$2</f>
        <v>3573238.4759999998</v>
      </c>
      <c r="G384" s="163"/>
      <c r="H384" s="164"/>
      <c r="I384" s="44">
        <f>(осн2!N199*осн2!$B$2)*осн2!$D$1+осн2!$A$2+((осн2!N199*осн2!$B$2)*осн2!$D$1+осн2!$A$2)*осн2!$E$2</f>
        <v>3435805.7639999995</v>
      </c>
      <c r="J384" s="44">
        <f>(осн2!O199*осн2!$B$2)*осн2!$D$1+осн2!$A$2+((осн2!O199*осн2!$B$2)*осн2!$D$1+осн2!$A$2)*осн2!$E$2</f>
        <v>3573238.4759999998</v>
      </c>
      <c r="K384" s="163"/>
      <c r="L384" s="164"/>
      <c r="M384" s="39">
        <f>(осн2!N199*осн2!$B$2)*осн2!$D$1+осн2!$A$2+((осн2!N199*осн2!$B$2)*осн2!$D$1+осн2!$A$2)*осн2!$E$2</f>
        <v>3435805.7639999995</v>
      </c>
      <c r="N384" s="39">
        <f>(осн2!O199*осн2!$B$2)*осн2!$D$1+осн2!$A$2+((осн2!O199*осн2!$B$2)*осн2!$D$1+осн2!$A$2)*осн2!$E$2</f>
        <v>3573238.4759999998</v>
      </c>
      <c r="O384" s="44">
        <f>осн2!N199*осн2!$B$2+осн2!$A$2+(осн2!N199*осн2!$B$2+осн2!$A$2)*осн2!$E$2</f>
        <v>1717902.8819999998</v>
      </c>
      <c r="P384" s="44">
        <f>осн2!O199*осн2!$B$2+осн2!$A$2+(осн2!O199*осн2!$B$2+осн2!$A$2)*осн2!$E$2</f>
        <v>1786619.2379999999</v>
      </c>
      <c r="Q384" s="39">
        <f>(осн2!N199*осн2!$B$2)*осн2!$D$1+осн2!$A$2+((осн2!N199*осн2!$B$2)*осн2!$D$1+осн2!$A$2)*осн2!$E$2</f>
        <v>3435805.7639999995</v>
      </c>
      <c r="R384" s="39">
        <f>(осн2!O199*осн2!$B$2)*осн2!$D$1+осн2!$A$2+((осн2!O199*осн2!$B$2)*осн2!$D$1+осн2!$A$2)*осн2!$E$2</f>
        <v>3573238.4759999998</v>
      </c>
      <c r="S384" s="39">
        <f t="shared" si="18"/>
        <v>1717902.8819999998</v>
      </c>
      <c r="T384" s="39">
        <f t="shared" si="19"/>
        <v>1786619.2379999999</v>
      </c>
      <c r="U384"/>
      <c r="V384"/>
      <c r="W384"/>
      <c r="X384"/>
      <c r="Y384"/>
    </row>
    <row r="385" spans="1:25" ht="15" hidden="1" customHeight="1" x14ac:dyDescent="0.3">
      <c r="A385" s="147"/>
      <c r="B385" s="189"/>
      <c r="C385" s="186"/>
      <c r="D385" s="46" t="s">
        <v>96</v>
      </c>
      <c r="E385" s="45">
        <f>(осн2!N200*осн2!$B$2)*осн2!$D$1+осн2!$A$2+((осн2!N200*осн2!$B$2)*осн2!$D$1+осн2!$A$2)*осн2!$E$2</f>
        <v>4595853.1439999994</v>
      </c>
      <c r="F385" s="45">
        <f>(осн2!O200*осн2!$B$2)*осн2!$D$1+осн2!$A$2+((осн2!O200*осн2!$B$2)*осн2!$D$1+осн2!$A$2)*осн2!$E$2</f>
        <v>4779687.4679999994</v>
      </c>
      <c r="G385" s="163"/>
      <c r="H385" s="164"/>
      <c r="I385" s="45">
        <f>(осн2!N200*осн2!$B$2)*осн2!$D$1+осн2!$A$2+((осн2!N200*осн2!$B$2)*осн2!$D$1+осн2!$A$2)*осн2!$E$2</f>
        <v>4595853.1439999994</v>
      </c>
      <c r="J385" s="45">
        <f>(осн2!O200*осн2!$B$2)*осн2!$D$1+осн2!$A$2+((осн2!O200*осн2!$B$2)*осн2!$D$1+осн2!$A$2)*осн2!$E$2</f>
        <v>4779687.4679999994</v>
      </c>
      <c r="K385" s="163"/>
      <c r="L385" s="164"/>
      <c r="M385" s="40">
        <f>(осн2!N200*осн2!$B$2)*осн2!$D$1+осн2!$A$2+((осн2!N200*осн2!$B$2)*осн2!$D$1+осн2!$A$2)*осн2!$E$2</f>
        <v>4595853.1439999994</v>
      </c>
      <c r="N385" s="40">
        <f>(осн2!O200*осн2!$B$2)*осн2!$D$1+осн2!$A$2+((осн2!O200*осн2!$B$2)*осн2!$D$1+осн2!$A$2)*осн2!$E$2</f>
        <v>4779687.4679999994</v>
      </c>
      <c r="O385" s="45">
        <f>осн2!N200*осн2!$B$2+осн2!$A$2+(осн2!N200*осн2!$B$2+осн2!$A$2)*осн2!$E$2</f>
        <v>2297926.5719999997</v>
      </c>
      <c r="P385" s="45">
        <f>осн2!O200*осн2!$B$2+осн2!$A$2+(осн2!O200*осн2!$B$2+осн2!$A$2)*осн2!$E$2</f>
        <v>2389843.7339999997</v>
      </c>
      <c r="Q385" s="40">
        <f>(осн2!N200*осн2!$B$2)*осн2!$D$1+осн2!$A$2+((осн2!N200*осн2!$B$2)*осн2!$D$1+осн2!$A$2)*осн2!$E$2</f>
        <v>4595853.1439999994</v>
      </c>
      <c r="R385" s="40">
        <f>(осн2!O200*осн2!$B$2)*осн2!$D$1+осн2!$A$2+((осн2!O200*осн2!$B$2)*осн2!$D$1+осн2!$A$2)*осн2!$E$2</f>
        <v>4779687.4679999994</v>
      </c>
      <c r="S385" s="40">
        <f t="shared" si="18"/>
        <v>2297926.5719999997</v>
      </c>
      <c r="T385" s="40">
        <f t="shared" si="19"/>
        <v>2389843.7339999997</v>
      </c>
      <c r="U385"/>
      <c r="V385"/>
      <c r="W385"/>
      <c r="X385"/>
      <c r="Y385"/>
    </row>
    <row r="386" spans="1:25" ht="15" hidden="1" customHeight="1" x14ac:dyDescent="0.3">
      <c r="A386" s="147"/>
      <c r="B386" s="189"/>
      <c r="C386" s="186"/>
      <c r="D386" s="46" t="s">
        <v>97</v>
      </c>
      <c r="E386" s="45">
        <f>(осн2!N201*осн2!$B$2)*осн2!$D$1+осн2!$A$2+((осн2!N201*осн2!$B$2)*осн2!$D$1+осн2!$A$2)*осн2!$E$2</f>
        <v>6027512.6879999992</v>
      </c>
      <c r="F386" s="45">
        <f>(осн2!O201*осн2!$B$2)*осн2!$D$1+осн2!$A$2+((осн2!O201*осн2!$B$2)*осн2!$D$1+осн2!$A$2)*осн2!$E$2</f>
        <v>6268612.8839999996</v>
      </c>
      <c r="G386" s="163"/>
      <c r="H386" s="164"/>
      <c r="I386" s="45">
        <f>(осн2!N201*осн2!$B$2)*осн2!$D$1+осн2!$A$2+((осн2!N201*осн2!$B$2)*осн2!$D$1+осн2!$A$2)*осн2!$E$2</f>
        <v>6027512.6879999992</v>
      </c>
      <c r="J386" s="45">
        <f>(осн2!O201*осн2!$B$2)*осн2!$D$1+осн2!$A$2+((осн2!O201*осн2!$B$2)*осн2!$D$1+осн2!$A$2)*осн2!$E$2</f>
        <v>6268612.8839999996</v>
      </c>
      <c r="K386" s="163"/>
      <c r="L386" s="164"/>
      <c r="M386" s="40">
        <f>(осн2!N201*осн2!$B$2)*осн2!$D$1+осн2!$A$2+((осн2!N201*осн2!$B$2)*осн2!$D$1+осн2!$A$2)*осн2!$E$2</f>
        <v>6027512.6879999992</v>
      </c>
      <c r="N386" s="40">
        <f>(осн2!O201*осн2!$B$2)*осн2!$D$1+осн2!$A$2+((осн2!O201*осн2!$B$2)*осн2!$D$1+осн2!$A$2)*осн2!$E$2</f>
        <v>6268612.8839999996</v>
      </c>
      <c r="O386" s="45">
        <f>осн2!N201*осн2!$B$2+осн2!$A$2+(осн2!N201*осн2!$B$2+осн2!$A$2)*осн2!$E$2</f>
        <v>3013756.3439999996</v>
      </c>
      <c r="P386" s="45">
        <f>осн2!O201*осн2!$B$2+осн2!$A$2+(осн2!O201*осн2!$B$2+осн2!$A$2)*осн2!$E$2</f>
        <v>3134306.4419999998</v>
      </c>
      <c r="Q386" s="40">
        <f>(осн2!N201*осн2!$B$2)*осн2!$D$1+осн2!$A$2+((осн2!N201*осн2!$B$2)*осн2!$D$1+осн2!$A$2)*осн2!$E$2</f>
        <v>6027512.6879999992</v>
      </c>
      <c r="R386" s="40">
        <f>(осн2!O201*осн2!$B$2)*осн2!$D$1+осн2!$A$2+((осн2!O201*осн2!$B$2)*осн2!$D$1+осн2!$A$2)*осн2!$E$2</f>
        <v>6268612.8839999996</v>
      </c>
      <c r="S386" s="40">
        <f t="shared" si="18"/>
        <v>3013756.3439999996</v>
      </c>
      <c r="T386" s="40">
        <f t="shared" si="19"/>
        <v>3134306.4419999998</v>
      </c>
      <c r="U386"/>
      <c r="V386"/>
      <c r="W386"/>
      <c r="X386"/>
      <c r="Y386"/>
    </row>
    <row r="387" spans="1:25" ht="15" hidden="1" customHeight="1" x14ac:dyDescent="0.3">
      <c r="A387" s="147"/>
      <c r="B387" s="189"/>
      <c r="C387" s="186"/>
      <c r="D387" s="46" t="s">
        <v>98</v>
      </c>
      <c r="E387" s="45">
        <f>(осн2!N202*осн2!$B$2)*осн2!$D$1+осн2!$A$2+((осн2!N202*осн2!$B$2)*осн2!$D$1+осн2!$A$2)*осн2!$E$2</f>
        <v>7187565.7319999989</v>
      </c>
      <c r="F387" s="45">
        <f>(осн2!O202*осн2!$B$2)*осн2!$D$1+осн2!$A$2+((осн2!O202*осн2!$B$2)*осн2!$D$1+осн2!$A$2)*осн2!$E$2</f>
        <v>7475068.2479999997</v>
      </c>
      <c r="G387" s="163"/>
      <c r="H387" s="164"/>
      <c r="I387" s="45">
        <f>(осн2!N202*осн2!$B$2)*осн2!$D$1+осн2!$A$2+((осн2!N202*осн2!$B$2)*осн2!$D$1+осн2!$A$2)*осн2!$E$2</f>
        <v>7187565.7319999989</v>
      </c>
      <c r="J387" s="45">
        <f>(осн2!O202*осн2!$B$2)*осн2!$D$1+осн2!$A$2+((осн2!O202*осн2!$B$2)*осн2!$D$1+осн2!$A$2)*осн2!$E$2</f>
        <v>7475068.2479999997</v>
      </c>
      <c r="K387" s="163"/>
      <c r="L387" s="164"/>
      <c r="M387" s="40">
        <f>(осн2!N202*осн2!$B$2)*осн2!$D$1+осн2!$A$2+((осн2!N202*осн2!$B$2)*осн2!$D$1+осн2!$A$2)*осн2!$E$2</f>
        <v>7187565.7319999989</v>
      </c>
      <c r="N387" s="40">
        <f>(осн2!O202*осн2!$B$2)*осн2!$D$1+осн2!$A$2+((осн2!O202*осн2!$B$2)*осн2!$D$1+осн2!$A$2)*осн2!$E$2</f>
        <v>7475068.2479999997</v>
      </c>
      <c r="O387" s="45">
        <f>осн2!N202*осн2!$B$2+осн2!$A$2+(осн2!N202*осн2!$B$2+осн2!$A$2)*осн2!$E$2</f>
        <v>3593782.8659999995</v>
      </c>
      <c r="P387" s="45">
        <f>осн2!O202*осн2!$B$2+осн2!$A$2+(осн2!O202*осн2!$B$2+осн2!$A$2)*осн2!$E$2</f>
        <v>3737534.1239999998</v>
      </c>
      <c r="Q387" s="40">
        <f>(осн2!N202*осн2!$B$2)*осн2!$D$1+осн2!$A$2+((осн2!N202*осн2!$B$2)*осн2!$D$1+осн2!$A$2)*осн2!$E$2</f>
        <v>7187565.7319999989</v>
      </c>
      <c r="R387" s="40">
        <f>(осн2!O202*осн2!$B$2)*осн2!$D$1+осн2!$A$2+((осн2!O202*осн2!$B$2)*осн2!$D$1+осн2!$A$2)*осн2!$E$2</f>
        <v>7475068.2479999997</v>
      </c>
      <c r="S387" s="40">
        <f t="shared" si="18"/>
        <v>3593782.8659999995</v>
      </c>
      <c r="T387" s="40">
        <f t="shared" si="19"/>
        <v>3737534.1239999998</v>
      </c>
      <c r="U387"/>
      <c r="V387"/>
      <c r="W387"/>
      <c r="X387"/>
      <c r="Y387"/>
    </row>
    <row r="388" spans="1:25" ht="15" hidden="1" customHeight="1" x14ac:dyDescent="0.3">
      <c r="A388" s="147"/>
      <c r="B388" s="189"/>
      <c r="C388" s="186"/>
      <c r="D388" s="46" t="s">
        <v>99</v>
      </c>
      <c r="E388" s="45">
        <f>(осн2!N203*осн2!$B$2)*осн2!$D$1+осн2!$A$2+((осн2!N203*осн2!$B$2)*осн2!$D$1+осн2!$A$2)*осн2!$E$2</f>
        <v>8673547.284</v>
      </c>
      <c r="F388" s="45">
        <f>(осн2!O203*осн2!$B$2)*осн2!$D$1+осн2!$A$2+((осн2!O203*осн2!$B$2)*осн2!$D$1+осн2!$A$2)*осн2!$E$2</f>
        <v>9020489.2319999989</v>
      </c>
      <c r="G388" s="163"/>
      <c r="H388" s="164"/>
      <c r="I388" s="45">
        <f>(осн2!N203*осн2!$B$2)*осн2!$D$1+осн2!$A$2+((осн2!N203*осн2!$B$2)*осн2!$D$1+осн2!$A$2)*осн2!$E$2</f>
        <v>8673547.284</v>
      </c>
      <c r="J388" s="45">
        <f>(осн2!O203*осн2!$B$2)*осн2!$D$1+осн2!$A$2+((осн2!O203*осн2!$B$2)*осн2!$D$1+осн2!$A$2)*осн2!$E$2</f>
        <v>9020489.2319999989</v>
      </c>
      <c r="K388" s="163"/>
      <c r="L388" s="164"/>
      <c r="M388" s="40">
        <f>(осн2!N203*осн2!$B$2)*осн2!$D$1+осн2!$A$2+((осн2!N203*осн2!$B$2)*осн2!$D$1+осн2!$A$2)*осн2!$E$2</f>
        <v>8673547.284</v>
      </c>
      <c r="N388" s="40">
        <f>(осн2!O203*осн2!$B$2)*осн2!$D$1+осн2!$A$2+((осн2!O203*осн2!$B$2)*осн2!$D$1+осн2!$A$2)*осн2!$E$2</f>
        <v>9020489.2319999989</v>
      </c>
      <c r="O388" s="45">
        <f>осн2!N203*осн2!$B$2+осн2!$A$2+(осн2!N203*осн2!$B$2+осн2!$A$2)*осн2!$E$2</f>
        <v>4336773.642</v>
      </c>
      <c r="P388" s="45">
        <f>осн2!O203*осн2!$B$2+осн2!$A$2+(осн2!O203*осн2!$B$2+осн2!$A$2)*осн2!$E$2</f>
        <v>4510244.6159999995</v>
      </c>
      <c r="Q388" s="40">
        <f>(осн2!N203*осн2!$B$2)*осн2!$D$1+осн2!$A$2+((осн2!N203*осн2!$B$2)*осн2!$D$1+осн2!$A$2)*осн2!$E$2</f>
        <v>8673547.284</v>
      </c>
      <c r="R388" s="40">
        <f>(осн2!O203*осн2!$B$2)*осн2!$D$1+осн2!$A$2+((осн2!O203*осн2!$B$2)*осн2!$D$1+осн2!$A$2)*осн2!$E$2</f>
        <v>9020489.2319999989</v>
      </c>
      <c r="S388" s="40">
        <f t="shared" si="18"/>
        <v>4336773.642</v>
      </c>
      <c r="T388" s="40">
        <f t="shared" si="19"/>
        <v>4510244.6159999995</v>
      </c>
      <c r="U388"/>
      <c r="V388"/>
      <c r="W388"/>
      <c r="X388"/>
      <c r="Y388"/>
    </row>
    <row r="389" spans="1:25" ht="15.75" hidden="1" customHeight="1" x14ac:dyDescent="0.3">
      <c r="A389" s="147"/>
      <c r="B389" s="189"/>
      <c r="C389" s="186"/>
      <c r="D389" s="46" t="s">
        <v>100</v>
      </c>
      <c r="E389" s="45">
        <f>(осн2!N204*осн2!$B$2)*осн2!$D$1+осн2!$A$2+((осн2!N204*осн2!$B$2)*осн2!$D$1+осн2!$A$2)*осн2!$E$2</f>
        <v>9833594.6639999989</v>
      </c>
      <c r="F389" s="45">
        <f>(осн2!O204*осн2!$B$2)*осн2!$D$1+осн2!$A$2+((осн2!O204*осн2!$B$2)*осн2!$D$1+осн2!$A$2)*осн2!$E$2</f>
        <v>10226938.932</v>
      </c>
      <c r="G389" s="163"/>
      <c r="H389" s="164"/>
      <c r="I389" s="45">
        <f>(осн2!N204*осн2!$B$2)*осн2!$D$1+осн2!$A$2+((осн2!N204*осн2!$B$2)*осн2!$D$1+осн2!$A$2)*осн2!$E$2</f>
        <v>9833594.6639999989</v>
      </c>
      <c r="J389" s="45">
        <f>(осн2!O204*осн2!$B$2)*осн2!$D$1+осн2!$A$2+((осн2!O204*осн2!$B$2)*осн2!$D$1+осн2!$A$2)*осн2!$E$2</f>
        <v>10226938.932</v>
      </c>
      <c r="K389" s="163"/>
      <c r="L389" s="164"/>
      <c r="M389" s="40">
        <f>(осн2!N204*осн2!$B$2)*осн2!$D$1+осн2!$A$2+((осн2!N204*осн2!$B$2)*осн2!$D$1+осн2!$A$2)*осн2!$E$2</f>
        <v>9833594.6639999989</v>
      </c>
      <c r="N389" s="40">
        <f>(осн2!O204*осн2!$B$2)*осн2!$D$1+осн2!$A$2+((осн2!O204*осн2!$B$2)*осн2!$D$1+осн2!$A$2)*осн2!$E$2</f>
        <v>10226938.932</v>
      </c>
      <c r="O389" s="45">
        <f>осн2!N204*осн2!$B$2+осн2!$A$2+(осн2!N204*осн2!$B$2+осн2!$A$2)*осн2!$E$2</f>
        <v>4916797.3319999995</v>
      </c>
      <c r="P389" s="45">
        <f>осн2!O204*осн2!$B$2+осн2!$A$2+(осн2!O204*осн2!$B$2+осн2!$A$2)*осн2!$E$2</f>
        <v>5113469.466</v>
      </c>
      <c r="Q389" s="40">
        <f>(осн2!N204*осн2!$B$2)*осн2!$D$1+осн2!$A$2+((осн2!N204*осн2!$B$2)*осн2!$D$1+осн2!$A$2)*осн2!$E$2</f>
        <v>9833594.6639999989</v>
      </c>
      <c r="R389" s="40">
        <f>(осн2!O204*осн2!$B$2)*осн2!$D$1+осн2!$A$2+((осн2!O204*осн2!$B$2)*осн2!$D$1+осн2!$A$2)*осн2!$E$2</f>
        <v>10226938.932</v>
      </c>
      <c r="S389" s="40">
        <f t="shared" si="18"/>
        <v>4916797.3319999995</v>
      </c>
      <c r="T389" s="40">
        <f t="shared" si="19"/>
        <v>5113469.466</v>
      </c>
      <c r="U389"/>
      <c r="V389"/>
      <c r="W389"/>
      <c r="X389"/>
      <c r="Y389"/>
    </row>
    <row r="390" spans="1:25" ht="54.75" customHeight="1" x14ac:dyDescent="0.3">
      <c r="A390" s="147"/>
      <c r="B390" s="189"/>
      <c r="C390" s="186"/>
      <c r="D390" s="41" t="s">
        <v>254</v>
      </c>
      <c r="E390" s="41" t="s">
        <v>10</v>
      </c>
      <c r="F390" s="41" t="s">
        <v>11</v>
      </c>
      <c r="G390" s="163"/>
      <c r="H390" s="164"/>
      <c r="I390" s="41" t="s">
        <v>10</v>
      </c>
      <c r="J390" s="41" t="s">
        <v>11</v>
      </c>
      <c r="K390" s="163"/>
      <c r="L390" s="164"/>
      <c r="M390" s="38" t="s">
        <v>10</v>
      </c>
      <c r="N390" s="38" t="s">
        <v>11</v>
      </c>
      <c r="O390" s="38" t="s">
        <v>10</v>
      </c>
      <c r="P390" s="38" t="s">
        <v>11</v>
      </c>
      <c r="Q390" s="38" t="s">
        <v>10</v>
      </c>
      <c r="R390" s="38" t="s">
        <v>11</v>
      </c>
      <c r="S390" s="38" t="s">
        <v>10</v>
      </c>
      <c r="T390" s="38" t="s">
        <v>11</v>
      </c>
      <c r="U390"/>
      <c r="V390"/>
      <c r="W390"/>
      <c r="X390"/>
      <c r="Y390"/>
    </row>
    <row r="391" spans="1:25" ht="15" hidden="1" customHeight="1" x14ac:dyDescent="0.3">
      <c r="A391" s="147"/>
      <c r="B391" s="189"/>
      <c r="C391" s="186"/>
      <c r="D391" s="117" t="s">
        <v>17</v>
      </c>
      <c r="E391" s="44">
        <f>(осн2!I205*осн2!$B$2)*осн2!$D$1+осн2!$A$2+((осн2!I205*осн2!$B$2)*осн2!$D$1+осн2!$A$2)*осн2!$E$2</f>
        <v>1198200.7919999999</v>
      </c>
      <c r="F391" s="44">
        <f>(осн2!J205*осн2!$B$2)*осн2!$D$1+осн2!$A$2+((осн2!J205*осн2!$B$2)*осн2!$D$1+осн2!$A$2)*осн2!$E$2</f>
        <v>1246128.852</v>
      </c>
      <c r="G391" s="163"/>
      <c r="H391" s="164"/>
      <c r="I391" s="44">
        <f>(осн2!I205*осн2!$B$2)*осн2!$D$1+осн2!$A$2+((осн2!I205*осн2!$B$2)*осн2!$D$1+осн2!$A$2)*осн2!$E$2</f>
        <v>1198200.7919999999</v>
      </c>
      <c r="J391" s="44">
        <f>(осн2!J205*осн2!$B$2)*осн2!$D$1+осн2!$A$2+((осн2!J205*осн2!$B$2)*осн2!$D$1+осн2!$A$2)*осн2!$E$2</f>
        <v>1246128.852</v>
      </c>
      <c r="K391" s="163"/>
      <c r="L391" s="164"/>
      <c r="M391" s="39">
        <f>(осн2!I205*осн2!$B$2)*осн2!$D$1+осн2!$A$2+((осн2!I205*осн2!$B$2)*осн2!$D$1+осн2!$A$2)*осн2!$E$2</f>
        <v>1198200.7919999999</v>
      </c>
      <c r="N391" s="39">
        <f>(осн2!J205*осн2!$B$2)*осн2!$D$1+осн2!$A$2+((осн2!J205*осн2!$B$2)*осн2!$D$1+осн2!$A$2)*осн2!$E$2</f>
        <v>1246128.852</v>
      </c>
      <c r="O391" s="44">
        <f>осн2!I205*осн2!$B$2+осн2!$A$2+(осн2!I205*осн2!$B$2+осн2!$A$2)*осн2!$E$2</f>
        <v>599100.39599999995</v>
      </c>
      <c r="P391" s="44">
        <f>осн2!J205*осн2!$B$2+осн2!$A$2+(осн2!J205*осн2!$B$2+осн2!$A$2)*осн2!$E$2</f>
        <v>623064.42599999998</v>
      </c>
      <c r="Q391" s="39">
        <f>(осн2!I205*осн2!$B$2)*осн2!$D$1+осн2!$A$2+((осн2!I205*осн2!$B$2)*осн2!$D$1+осн2!$A$2)*осн2!$E$2</f>
        <v>1198200.7919999999</v>
      </c>
      <c r="R391" s="39">
        <f>(осн2!J205*осн2!$B$2)*осн2!$D$1+осн2!$A$2+((осн2!J205*осн2!$B$2)*осн2!$D$1+осн2!$A$2)*осн2!$E$2</f>
        <v>1246128.852</v>
      </c>
      <c r="S391" s="39">
        <f t="shared" ref="S391:S422" si="20">O391</f>
        <v>599100.39599999995</v>
      </c>
      <c r="T391" s="39">
        <f t="shared" ref="T391:T422" si="21">P391</f>
        <v>623064.42599999998</v>
      </c>
      <c r="U391"/>
      <c r="V391"/>
      <c r="W391"/>
      <c r="X391"/>
      <c r="Y391"/>
    </row>
    <row r="392" spans="1:25" ht="15" hidden="1" customHeight="1" x14ac:dyDescent="0.3">
      <c r="A392" s="147"/>
      <c r="B392" s="189"/>
      <c r="C392" s="186"/>
      <c r="D392" s="46" t="s">
        <v>18</v>
      </c>
      <c r="E392" s="45">
        <f>(осн2!I206*осн2!$B$2)*осн2!$D$1+осн2!$A$2+((осн2!I206*осн2!$B$2)*осн2!$D$1+осн2!$A$2)*осн2!$E$2</f>
        <v>2393149.0319999997</v>
      </c>
      <c r="F392" s="45">
        <f>(осн2!J206*осн2!$B$2)*осн2!$D$1+осн2!$A$2+((осн2!J206*осн2!$B$2)*осн2!$D$1+осн2!$A$2)*осн2!$E$2</f>
        <v>2488874.88</v>
      </c>
      <c r="G392" s="163"/>
      <c r="H392" s="164"/>
      <c r="I392" s="45">
        <f>(осн2!I206*осн2!$B$2)*осн2!$D$1+осн2!$A$2+((осн2!I206*осн2!$B$2)*осн2!$D$1+осн2!$A$2)*осн2!$E$2</f>
        <v>2393149.0319999997</v>
      </c>
      <c r="J392" s="45">
        <f>(осн2!J206*осн2!$B$2)*осн2!$D$1+осн2!$A$2+((осн2!J206*осн2!$B$2)*осн2!$D$1+осн2!$A$2)*осн2!$E$2</f>
        <v>2488874.88</v>
      </c>
      <c r="K392" s="163"/>
      <c r="L392" s="164"/>
      <c r="M392" s="40">
        <f>(осн2!I206*осн2!$B$2)*осн2!$D$1+осн2!$A$2+((осн2!I206*осн2!$B$2)*осн2!$D$1+осн2!$A$2)*осн2!$E$2</f>
        <v>2393149.0319999997</v>
      </c>
      <c r="N392" s="40">
        <f>(осн2!J206*осн2!$B$2)*осн2!$D$1+осн2!$A$2+((осн2!J206*осн2!$B$2)*осн2!$D$1+осн2!$A$2)*осн2!$E$2</f>
        <v>2488874.88</v>
      </c>
      <c r="O392" s="45">
        <f>осн2!I206*осн2!$B$2+осн2!$A$2+(осн2!I206*осн2!$B$2+осн2!$A$2)*осн2!$E$2</f>
        <v>1196574.5159999998</v>
      </c>
      <c r="P392" s="45">
        <f>осн2!J206*осн2!$B$2+осн2!$A$2+(осн2!J206*осн2!$B$2+осн2!$A$2)*осн2!$E$2</f>
        <v>1244437.44</v>
      </c>
      <c r="Q392" s="40">
        <f>(осн2!I206*осн2!$B$2)*осн2!$D$1+осн2!$A$2+((осн2!I206*осн2!$B$2)*осн2!$D$1+осн2!$A$2)*осн2!$E$2</f>
        <v>2393149.0319999997</v>
      </c>
      <c r="R392" s="40">
        <f>(осн2!J206*осн2!$B$2)*осн2!$D$1+осн2!$A$2+((осн2!J206*осн2!$B$2)*осн2!$D$1+осн2!$A$2)*осн2!$E$2</f>
        <v>2488874.88</v>
      </c>
      <c r="S392" s="40">
        <f t="shared" si="20"/>
        <v>1196574.5159999998</v>
      </c>
      <c r="T392" s="40">
        <f t="shared" si="21"/>
        <v>1244437.44</v>
      </c>
      <c r="U392"/>
      <c r="V392"/>
      <c r="W392"/>
      <c r="X392"/>
      <c r="Y392"/>
    </row>
    <row r="393" spans="1:25" ht="15" hidden="1" customHeight="1" x14ac:dyDescent="0.3">
      <c r="A393" s="147"/>
      <c r="B393" s="189"/>
      <c r="C393" s="186"/>
      <c r="D393" s="46" t="s">
        <v>19</v>
      </c>
      <c r="E393" s="45">
        <f>(осн2!I207*осн2!$B$2)*осн2!$D$1+осн2!$A$2+((осн2!I207*осн2!$B$2)*осн2!$D$1+осн2!$A$2)*осн2!$E$2</f>
        <v>3205704.3480000002</v>
      </c>
      <c r="F393" s="45">
        <f>(осн2!J207*осн2!$B$2)*осн2!$D$1+осн2!$A$2+((осн2!J207*осн2!$B$2)*осн2!$D$1+осн2!$A$2)*осн2!$E$2</f>
        <v>3333932.352</v>
      </c>
      <c r="G393" s="163"/>
      <c r="H393" s="164"/>
      <c r="I393" s="45">
        <f>(осн2!I207*осн2!$B$2)*осн2!$D$1+осн2!$A$2+((осн2!I207*осн2!$B$2)*осн2!$D$1+осн2!$A$2)*осн2!$E$2</f>
        <v>3205704.3480000002</v>
      </c>
      <c r="J393" s="45">
        <f>(осн2!J207*осн2!$B$2)*осн2!$D$1+осн2!$A$2+((осн2!J207*осн2!$B$2)*осн2!$D$1+осн2!$A$2)*осн2!$E$2</f>
        <v>3333932.352</v>
      </c>
      <c r="K393" s="163"/>
      <c r="L393" s="164"/>
      <c r="M393" s="40">
        <f>(осн2!I207*осн2!$B$2)*осн2!$D$1+осн2!$A$2+((осн2!I207*осн2!$B$2)*осн2!$D$1+осн2!$A$2)*осн2!$E$2</f>
        <v>3205704.3480000002</v>
      </c>
      <c r="N393" s="40">
        <f>(осн2!J207*осн2!$B$2)*осн2!$D$1+осн2!$A$2+((осн2!J207*осн2!$B$2)*осн2!$D$1+осн2!$A$2)*осн2!$E$2</f>
        <v>3333932.352</v>
      </c>
      <c r="O393" s="45">
        <f>осн2!I207*осн2!$B$2+осн2!$A$2+(осн2!I207*осн2!$B$2+осн2!$A$2)*осн2!$E$2</f>
        <v>1602852.1740000001</v>
      </c>
      <c r="P393" s="45">
        <f>осн2!J207*осн2!$B$2+осн2!$A$2+(осн2!J207*осн2!$B$2+осн2!$A$2)*осн2!$E$2</f>
        <v>1666966.176</v>
      </c>
      <c r="Q393" s="40">
        <f>(осн2!I207*осн2!$B$2)*осн2!$D$1+осн2!$A$2+((осн2!I207*осн2!$B$2)*осн2!$D$1+осн2!$A$2)*осн2!$E$2</f>
        <v>3205704.3480000002</v>
      </c>
      <c r="R393" s="40">
        <f>(осн2!J207*осн2!$B$2)*осн2!$D$1+осн2!$A$2+((осн2!J207*осн2!$B$2)*осн2!$D$1+осн2!$A$2)*осн2!$E$2</f>
        <v>3333932.352</v>
      </c>
      <c r="S393" s="40">
        <f t="shared" si="20"/>
        <v>1602852.1740000001</v>
      </c>
      <c r="T393" s="40">
        <f t="shared" si="21"/>
        <v>1666966.176</v>
      </c>
      <c r="U393"/>
      <c r="V393"/>
      <c r="W393"/>
      <c r="X393"/>
      <c r="Y393"/>
    </row>
    <row r="394" spans="1:25" ht="15" hidden="1" customHeight="1" x14ac:dyDescent="0.3">
      <c r="A394" s="147"/>
      <c r="B394" s="189"/>
      <c r="C394" s="186"/>
      <c r="D394" s="117" t="s">
        <v>112</v>
      </c>
      <c r="E394" s="44">
        <f>(осн2!I208*осн2!$B$2)*осн2!$D$1+осн2!$A$2+((осн2!I208*осн2!$B$2)*осн2!$D$1+осн2!$A$2)*осн2!$E$2</f>
        <v>1222648.74</v>
      </c>
      <c r="F394" s="44">
        <f>(осн2!J208*осн2!$B$2)*осн2!$D$1+осн2!$A$2+((осн2!J208*осн2!$B$2)*осн2!$D$1+осн2!$A$2)*осн2!$E$2</f>
        <v>1271554.548</v>
      </c>
      <c r="G394" s="163"/>
      <c r="H394" s="164"/>
      <c r="I394" s="44">
        <f>(осн2!I208*осн2!$B$2)*осн2!$D$1+осн2!$A$2+((осн2!I208*осн2!$B$2)*осн2!$D$1+осн2!$A$2)*осн2!$E$2</f>
        <v>1222648.74</v>
      </c>
      <c r="J394" s="44">
        <f>(осн2!J208*осн2!$B$2)*осн2!$D$1+осн2!$A$2+((осн2!J208*осн2!$B$2)*осн2!$D$1+осн2!$A$2)*осн2!$E$2</f>
        <v>1271554.548</v>
      </c>
      <c r="K394" s="163"/>
      <c r="L394" s="164"/>
      <c r="M394" s="39">
        <f>(осн2!I208*осн2!$B$2)*осн2!$D$1+осн2!$A$2+((осн2!I208*осн2!$B$2)*осн2!$D$1+осн2!$A$2)*осн2!$E$2</f>
        <v>1222648.74</v>
      </c>
      <c r="N394" s="39">
        <f>(осн2!J208*осн2!$B$2)*осн2!$D$1+осн2!$A$2+((осн2!J208*осн2!$B$2)*осн2!$D$1+осн2!$A$2)*осн2!$E$2</f>
        <v>1271554.548</v>
      </c>
      <c r="O394" s="44">
        <f>осн2!I208*осн2!$B$2+осн2!$A$2+(осн2!I208*осн2!$B$2+осн2!$A$2)*осн2!$E$2</f>
        <v>611324.37</v>
      </c>
      <c r="P394" s="44">
        <f>осн2!J208*осн2!$B$2+осн2!$A$2+(осн2!J208*осн2!$B$2+осн2!$A$2)*осн2!$E$2</f>
        <v>635777.27399999998</v>
      </c>
      <c r="Q394" s="39">
        <f>(осн2!I208*осн2!$B$2)*осн2!$D$1+осн2!$A$2+((осн2!I208*осн2!$B$2)*осн2!$D$1+осн2!$A$2)*осн2!$E$2</f>
        <v>1222648.74</v>
      </c>
      <c r="R394" s="39">
        <f>(осн2!J208*осн2!$B$2)*осн2!$D$1+осн2!$A$2+((осн2!J208*осн2!$B$2)*осн2!$D$1+осн2!$A$2)*осн2!$E$2</f>
        <v>1271554.548</v>
      </c>
      <c r="S394" s="39">
        <f t="shared" si="20"/>
        <v>611324.37</v>
      </c>
      <c r="T394" s="39">
        <f t="shared" si="21"/>
        <v>635777.27399999998</v>
      </c>
      <c r="U394"/>
      <c r="V394"/>
      <c r="W394"/>
      <c r="X394"/>
      <c r="Y394"/>
    </row>
    <row r="395" spans="1:25" ht="15" hidden="1" customHeight="1" x14ac:dyDescent="0.3">
      <c r="A395" s="147"/>
      <c r="B395" s="189"/>
      <c r="C395" s="186"/>
      <c r="D395" s="46" t="s">
        <v>113</v>
      </c>
      <c r="E395" s="45">
        <f>(осн2!I209*осн2!$B$2)*осн2!$D$1+осн2!$A$2+((осн2!I209*осн2!$B$2)*осн2!$D$1+осн2!$A$2)*осн2!$E$2</f>
        <v>2442035.7239999999</v>
      </c>
      <c r="F395" s="45">
        <f>(осн2!J209*осн2!$B$2)*осн2!$D$1+осн2!$A$2+((осн2!J209*осн2!$B$2)*осн2!$D$1+осн2!$A$2)*осн2!$E$2</f>
        <v>2539717.068</v>
      </c>
      <c r="G395" s="163"/>
      <c r="H395" s="164"/>
      <c r="I395" s="45">
        <f>(осн2!I209*осн2!$B$2)*осн2!$D$1+осн2!$A$2+((осн2!I209*осн2!$B$2)*осн2!$D$1+осн2!$A$2)*осн2!$E$2</f>
        <v>2442035.7239999999</v>
      </c>
      <c r="J395" s="45">
        <f>(осн2!J209*осн2!$B$2)*осн2!$D$1+осн2!$A$2+((осн2!J209*осн2!$B$2)*осн2!$D$1+осн2!$A$2)*осн2!$E$2</f>
        <v>2539717.068</v>
      </c>
      <c r="K395" s="163"/>
      <c r="L395" s="164"/>
      <c r="M395" s="40">
        <f>(осн2!I209*осн2!$B$2)*осн2!$D$1+осн2!$A$2+((осн2!I209*осн2!$B$2)*осн2!$D$1+осн2!$A$2)*осн2!$E$2</f>
        <v>2442035.7239999999</v>
      </c>
      <c r="N395" s="40">
        <f>(осн2!J209*осн2!$B$2)*осн2!$D$1+осн2!$A$2+((осн2!J209*осн2!$B$2)*осн2!$D$1+осн2!$A$2)*осн2!$E$2</f>
        <v>2539717.068</v>
      </c>
      <c r="O395" s="45">
        <f>осн2!I209*осн2!$B$2+осн2!$A$2+(осн2!I209*осн2!$B$2+осн2!$A$2)*осн2!$E$2</f>
        <v>1221017.862</v>
      </c>
      <c r="P395" s="45">
        <f>осн2!J209*осн2!$B$2+осн2!$A$2+(осн2!J209*осн2!$B$2+осн2!$A$2)*осн2!$E$2</f>
        <v>1269858.534</v>
      </c>
      <c r="Q395" s="40">
        <f>(осн2!I209*осн2!$B$2)*осн2!$D$1+осн2!$A$2+((осн2!I209*осн2!$B$2)*осн2!$D$1+осн2!$A$2)*осн2!$E$2</f>
        <v>2442035.7239999999</v>
      </c>
      <c r="R395" s="40">
        <f>(осн2!J209*осн2!$B$2)*осн2!$D$1+осн2!$A$2+((осн2!J209*осн2!$B$2)*осн2!$D$1+осн2!$A$2)*осн2!$E$2</f>
        <v>2539717.068</v>
      </c>
      <c r="S395" s="40">
        <f t="shared" si="20"/>
        <v>1221017.862</v>
      </c>
      <c r="T395" s="40">
        <f t="shared" si="21"/>
        <v>1269858.534</v>
      </c>
      <c r="U395"/>
      <c r="V395"/>
      <c r="W395"/>
      <c r="X395"/>
      <c r="Y395"/>
    </row>
    <row r="396" spans="1:25" ht="15" hidden="1" customHeight="1" x14ac:dyDescent="0.3">
      <c r="A396" s="147"/>
      <c r="B396" s="189"/>
      <c r="C396" s="186"/>
      <c r="D396" s="46" t="s">
        <v>114</v>
      </c>
      <c r="E396" s="45">
        <f>(осн2!I210*осн2!$B$2)*осн2!$D$1+осн2!$A$2+((осн2!I210*осн2!$B$2)*осн2!$D$1+осн2!$A$2)*осн2!$E$2</f>
        <v>3271219.8359999997</v>
      </c>
      <c r="F396" s="45">
        <f>(осн2!J210*осн2!$B$2)*осн2!$D$1+осн2!$A$2+((осн2!J210*осн2!$B$2)*осн2!$D$1+осн2!$A$2)*осн2!$E$2</f>
        <v>3402068.8559999997</v>
      </c>
      <c r="G396" s="163"/>
      <c r="H396" s="164"/>
      <c r="I396" s="45">
        <f>(осн2!I210*осн2!$B$2)*осн2!$D$1+осн2!$A$2+((осн2!I210*осн2!$B$2)*осн2!$D$1+осн2!$A$2)*осн2!$E$2</f>
        <v>3271219.8359999997</v>
      </c>
      <c r="J396" s="45">
        <f>(осн2!J210*осн2!$B$2)*осн2!$D$1+осн2!$A$2+((осн2!J210*осн2!$B$2)*осн2!$D$1+осн2!$A$2)*осн2!$E$2</f>
        <v>3402068.8559999997</v>
      </c>
      <c r="K396" s="163"/>
      <c r="L396" s="164"/>
      <c r="M396" s="40">
        <f>(осн2!I210*осн2!$B$2)*осн2!$D$1+осн2!$A$2+((осн2!I210*осн2!$B$2)*осн2!$D$1+осн2!$A$2)*осн2!$E$2</f>
        <v>3271219.8359999997</v>
      </c>
      <c r="N396" s="40">
        <f>(осн2!J210*осн2!$B$2)*осн2!$D$1+осн2!$A$2+((осн2!J210*осн2!$B$2)*осн2!$D$1+осн2!$A$2)*осн2!$E$2</f>
        <v>3402068.8559999997</v>
      </c>
      <c r="O396" s="45">
        <f>осн2!I210*осн2!$B$2+осн2!$A$2+(осн2!I210*осн2!$B$2+осн2!$A$2)*осн2!$E$2</f>
        <v>1635609.9179999998</v>
      </c>
      <c r="P396" s="45">
        <f>осн2!J210*осн2!$B$2+осн2!$A$2+(осн2!J210*осн2!$B$2+осн2!$A$2)*осн2!$E$2</f>
        <v>1701034.4279999998</v>
      </c>
      <c r="Q396" s="40">
        <f>(осн2!I210*осн2!$B$2)*осн2!$D$1+осн2!$A$2+((осн2!I210*осн2!$B$2)*осн2!$D$1+осн2!$A$2)*осн2!$E$2</f>
        <v>3271219.8359999997</v>
      </c>
      <c r="R396" s="40">
        <f>(осн2!J210*осн2!$B$2)*осн2!$D$1+осн2!$A$2+((осн2!J210*осн2!$B$2)*осн2!$D$1+осн2!$A$2)*осн2!$E$2</f>
        <v>3402068.8559999997</v>
      </c>
      <c r="S396" s="40">
        <f t="shared" si="20"/>
        <v>1635609.9179999998</v>
      </c>
      <c r="T396" s="40">
        <f t="shared" si="21"/>
        <v>1701034.4279999998</v>
      </c>
      <c r="U396"/>
      <c r="V396"/>
      <c r="W396"/>
      <c r="X396"/>
      <c r="Y396"/>
    </row>
    <row r="397" spans="1:25" ht="15" hidden="1" customHeight="1" x14ac:dyDescent="0.3">
      <c r="A397" s="147"/>
      <c r="B397" s="189"/>
      <c r="C397" s="186"/>
      <c r="D397" s="117" t="s">
        <v>118</v>
      </c>
      <c r="E397" s="44">
        <f>(осн2!I211*осн2!$B$2)*осн2!$D$1+осн2!$A$2+((осн2!I211*осн2!$B$2)*осн2!$D$1+осн2!$A$2)*осн2!$E$2</f>
        <v>1249421.0519999999</v>
      </c>
      <c r="F397" s="44">
        <f>(осн2!J211*осн2!$B$2)*осн2!$D$1+осн2!$A$2+((осн2!J211*осн2!$B$2)*осн2!$D$1+осн2!$A$2)*осн2!$E$2</f>
        <v>1299398.064</v>
      </c>
      <c r="G397" s="163"/>
      <c r="H397" s="164"/>
      <c r="I397" s="44">
        <f>(осн2!I211*осн2!$B$2)*осн2!$D$1+осн2!$A$2+((осн2!I211*осн2!$B$2)*осн2!$D$1+осн2!$A$2)*осн2!$E$2</f>
        <v>1249421.0519999999</v>
      </c>
      <c r="J397" s="44">
        <f>(осн2!J211*осн2!$B$2)*осн2!$D$1+осн2!$A$2+((осн2!J211*осн2!$B$2)*осн2!$D$1+осн2!$A$2)*осн2!$E$2</f>
        <v>1299398.064</v>
      </c>
      <c r="K397" s="163"/>
      <c r="L397" s="164"/>
      <c r="M397" s="39">
        <f>(осн2!I211*осн2!$B$2)*осн2!$D$1+осн2!$A$2+((осн2!I211*осн2!$B$2)*осн2!$D$1+осн2!$A$2)*осн2!$E$2</f>
        <v>1249421.0519999999</v>
      </c>
      <c r="N397" s="39">
        <f>(осн2!J211*осн2!$B$2)*осн2!$D$1+осн2!$A$2+((осн2!J211*осн2!$B$2)*осн2!$D$1+осн2!$A$2)*осн2!$E$2</f>
        <v>1299398.064</v>
      </c>
      <c r="O397" s="44">
        <f>осн2!I211*осн2!$B$2+осн2!$A$2+(осн2!I211*осн2!$B$2+осн2!$A$2)*осн2!$E$2</f>
        <v>624710.52599999995</v>
      </c>
      <c r="P397" s="44">
        <f>осн2!J211*осн2!$B$2+осн2!$A$2+(осн2!J211*осн2!$B$2+осн2!$A$2)*осн2!$E$2</f>
        <v>649699.03200000001</v>
      </c>
      <c r="Q397" s="39">
        <f>(осн2!I211*осн2!$B$2)*осн2!$D$1+осн2!$A$2+((осн2!I211*осн2!$B$2)*осн2!$D$1+осн2!$A$2)*осн2!$E$2</f>
        <v>1249421.0519999999</v>
      </c>
      <c r="R397" s="39">
        <f>(осн2!J211*осн2!$B$2)*осн2!$D$1+осн2!$A$2+((осн2!J211*осн2!$B$2)*осн2!$D$1+осн2!$A$2)*осн2!$E$2</f>
        <v>1299398.064</v>
      </c>
      <c r="S397" s="39">
        <f t="shared" si="20"/>
        <v>624710.52599999995</v>
      </c>
      <c r="T397" s="39">
        <f t="shared" si="21"/>
        <v>649699.03200000001</v>
      </c>
      <c r="U397"/>
      <c r="V397"/>
      <c r="W397"/>
      <c r="X397"/>
      <c r="Y397"/>
    </row>
    <row r="398" spans="1:25" ht="15" hidden="1" customHeight="1" x14ac:dyDescent="0.3">
      <c r="A398" s="147"/>
      <c r="B398" s="189"/>
      <c r="C398" s="186"/>
      <c r="D398" s="46" t="s">
        <v>151</v>
      </c>
      <c r="E398" s="51">
        <f>(осн2!I212*осн2!$B$2)*осн2!$D$1+осн2!$A$2+((осн2!I212*осн2!$B$2)*осн2!$D$1+осн2!$A$2)*осн2!$E$2</f>
        <v>2495595.9239999996</v>
      </c>
      <c r="F398" s="51">
        <f>(осн2!J212*осн2!$B$2)*осн2!$D$1+осн2!$A$2+((осн2!J212*осн2!$B$2)*осн2!$D$1+осн2!$A$2)*осн2!$E$2</f>
        <v>2595419.6759999995</v>
      </c>
      <c r="G398" s="163"/>
      <c r="H398" s="164"/>
      <c r="I398" s="45">
        <f>(осн2!I212*осн2!$B$2)*осн2!$D$1+осн2!$A$2+((осн2!I212*осн2!$B$2)*осн2!$D$1+осн2!$A$2)*осн2!$E$2</f>
        <v>2495595.9239999996</v>
      </c>
      <c r="J398" s="45">
        <f>(осн2!J212*осн2!$B$2)*осн2!$D$1+осн2!$A$2+((осн2!J212*осн2!$B$2)*осн2!$D$1+осн2!$A$2)*осн2!$E$2</f>
        <v>2595419.6759999995</v>
      </c>
      <c r="K398" s="163"/>
      <c r="L398" s="164"/>
      <c r="M398" s="40">
        <f>(осн2!I212*осн2!$B$2)*осн2!$D$1+осн2!$A$2+((осн2!I212*осн2!$B$2)*осн2!$D$1+осн2!$A$2)*осн2!$E$2</f>
        <v>2495595.9239999996</v>
      </c>
      <c r="N398" s="40">
        <f>(осн2!J212*осн2!$B$2)*осн2!$D$1+осн2!$A$2+((осн2!J212*осн2!$B$2)*осн2!$D$1+осн2!$A$2)*осн2!$E$2</f>
        <v>2595419.6759999995</v>
      </c>
      <c r="O398" s="45">
        <f>осн2!I212*осн2!$B$2+осн2!$A$2+(осн2!I212*осн2!$B$2+осн2!$A$2)*осн2!$E$2</f>
        <v>1247797.9619999998</v>
      </c>
      <c r="P398" s="45">
        <f>осн2!J212*осн2!$B$2+осн2!$A$2+(осн2!J212*осн2!$B$2+осн2!$A$2)*осн2!$E$2</f>
        <v>1297709.8379999998</v>
      </c>
      <c r="Q398" s="40">
        <f>(осн2!I212*осн2!$B$2)*осн2!$D$1+осн2!$A$2+((осн2!I212*осн2!$B$2)*осн2!$D$1+осн2!$A$2)*осн2!$E$2</f>
        <v>2495595.9239999996</v>
      </c>
      <c r="R398" s="40">
        <f>(осн2!J212*осн2!$B$2)*осн2!$D$1+осн2!$A$2+((осн2!J212*осн2!$B$2)*осн2!$D$1+осн2!$A$2)*осн2!$E$2</f>
        <v>2595419.6759999995</v>
      </c>
      <c r="S398" s="40">
        <f t="shared" si="20"/>
        <v>1247797.9619999998</v>
      </c>
      <c r="T398" s="40">
        <f t="shared" si="21"/>
        <v>1297709.8379999998</v>
      </c>
      <c r="U398"/>
      <c r="V398"/>
      <c r="W398"/>
      <c r="X398"/>
      <c r="Y398"/>
    </row>
    <row r="399" spans="1:25" ht="15" hidden="1" customHeight="1" x14ac:dyDescent="0.3">
      <c r="A399" s="147"/>
      <c r="B399" s="189"/>
      <c r="C399" s="186"/>
      <c r="D399" s="46" t="s">
        <v>119</v>
      </c>
      <c r="E399" s="51">
        <f>(осн2!I213*осн2!$B$2)*осн2!$D$1+осн2!$A$2+((осн2!I213*осн2!$B$2)*осн2!$D$1+осн2!$A$2)*осн2!$E$2</f>
        <v>3342991.2119999998</v>
      </c>
      <c r="F399" s="51">
        <f>(осн2!J213*осн2!$B$2)*осн2!$D$1+осн2!$A$2+((осн2!J213*осн2!$B$2)*осн2!$D$1+осн2!$A$2)*осн2!$E$2</f>
        <v>3476711.1719999998</v>
      </c>
      <c r="G399" s="163"/>
      <c r="H399" s="164"/>
      <c r="I399" s="45">
        <f>(осн2!I213*осн2!$B$2)*осн2!$D$1+осн2!$A$2+((осн2!I213*осн2!$B$2)*осн2!$D$1+осн2!$A$2)*осн2!$E$2</f>
        <v>3342991.2119999998</v>
      </c>
      <c r="J399" s="45">
        <f>(осн2!J213*осн2!$B$2)*осн2!$D$1+осн2!$A$2+((осн2!J213*осн2!$B$2)*осн2!$D$1+осн2!$A$2)*осн2!$E$2</f>
        <v>3476711.1719999998</v>
      </c>
      <c r="K399" s="163"/>
      <c r="L399" s="164"/>
      <c r="M399" s="40">
        <f>(осн2!I213*осн2!$B$2)*осн2!$D$1+осн2!$A$2+((осн2!I213*осн2!$B$2)*осн2!$D$1+осн2!$A$2)*осн2!$E$2</f>
        <v>3342991.2119999998</v>
      </c>
      <c r="N399" s="40">
        <f>(осн2!J213*осн2!$B$2)*осн2!$D$1+осн2!$A$2+((осн2!J213*осн2!$B$2)*осн2!$D$1+осн2!$A$2)*осн2!$E$2</f>
        <v>3476711.1719999998</v>
      </c>
      <c r="O399" s="45">
        <f>осн2!I213*осн2!$B$2+осн2!$A$2+(осн2!I213*осн2!$B$2+осн2!$A$2)*осн2!$E$2</f>
        <v>1671495.6059999999</v>
      </c>
      <c r="P399" s="45">
        <f>осн2!J213*осн2!$B$2+осн2!$A$2+(осн2!J213*осн2!$B$2+осн2!$A$2)*осн2!$E$2</f>
        <v>1738355.5859999999</v>
      </c>
      <c r="Q399" s="40">
        <f>(осн2!I213*осн2!$B$2)*осн2!$D$1+осн2!$A$2+((осн2!I213*осн2!$B$2)*осн2!$D$1+осн2!$A$2)*осн2!$E$2</f>
        <v>3342991.2119999998</v>
      </c>
      <c r="R399" s="40">
        <f>(осн2!J213*осн2!$B$2)*осн2!$D$1+осн2!$A$2+((осн2!J213*осн2!$B$2)*осн2!$D$1+осн2!$A$2)*осн2!$E$2</f>
        <v>3476711.1719999998</v>
      </c>
      <c r="S399" s="40">
        <f t="shared" si="20"/>
        <v>1671495.6059999999</v>
      </c>
      <c r="T399" s="40">
        <f t="shared" si="21"/>
        <v>1738355.5859999999</v>
      </c>
      <c r="U399"/>
      <c r="V399"/>
      <c r="W399"/>
      <c r="X399"/>
      <c r="Y399"/>
    </row>
    <row r="400" spans="1:25" ht="15" hidden="1" customHeight="1" x14ac:dyDescent="0.3">
      <c r="A400" s="147"/>
      <c r="B400" s="189"/>
      <c r="C400" s="186"/>
      <c r="D400" s="117" t="s">
        <v>123</v>
      </c>
      <c r="E400" s="44">
        <f>(осн2!I214*осн2!$B$2)*осн2!$D$1+осн2!$A$2+((осн2!I214*осн2!$B$2)*осн2!$D$1+осн2!$A$2)*осн2!$E$2</f>
        <v>1306862.5079999999</v>
      </c>
      <c r="F400" s="44">
        <f>(осн2!J214*осн2!$B$2)*осн2!$D$1+осн2!$A$2+((осн2!J214*осн2!$B$2)*осн2!$D$1+осн2!$A$2)*осн2!$E$2</f>
        <v>1359136.98</v>
      </c>
      <c r="G400" s="163"/>
      <c r="H400" s="164"/>
      <c r="I400" s="44">
        <f>(осн2!I214*осн2!$B$2)*осн2!$D$1+осн2!$A$2+((осн2!I214*осн2!$B$2)*осн2!$D$1+осн2!$A$2)*осн2!$E$2</f>
        <v>1306862.5079999999</v>
      </c>
      <c r="J400" s="44">
        <f>(осн2!J214*осн2!$B$2)*осн2!$D$1+осн2!$A$2+((осн2!J214*осн2!$B$2)*осн2!$D$1+осн2!$A$2)*осн2!$E$2</f>
        <v>1359136.98</v>
      </c>
      <c r="K400" s="163"/>
      <c r="L400" s="164"/>
      <c r="M400" s="39">
        <f>(осн2!I214*осн2!$B$2)*осн2!$D$1+осн2!$A$2+((осн2!I214*осн2!$B$2)*осн2!$D$1+осн2!$A$2)*осн2!$E$2</f>
        <v>1306862.5079999999</v>
      </c>
      <c r="N400" s="39">
        <f>(осн2!J214*осн2!$B$2)*осн2!$D$1+осн2!$A$2+((осн2!J214*осн2!$B$2)*осн2!$D$1+осн2!$A$2)*осн2!$E$2</f>
        <v>1359136.98</v>
      </c>
      <c r="O400" s="44">
        <f>осн2!I214*осн2!$B$2+осн2!$A$2+(осн2!I214*осн2!$B$2+осн2!$A$2)*осн2!$E$2</f>
        <v>653431.25399999996</v>
      </c>
      <c r="P400" s="44">
        <f>осн2!J214*осн2!$B$2+осн2!$A$2+(осн2!J214*осн2!$B$2+осн2!$A$2)*осн2!$E$2</f>
        <v>679568.49</v>
      </c>
      <c r="Q400" s="39">
        <f>(осн2!I214*осн2!$B$2)*осн2!$D$1+осн2!$A$2+((осн2!I214*осн2!$B$2)*осн2!$D$1+осн2!$A$2)*осн2!$E$2</f>
        <v>1306862.5079999999</v>
      </c>
      <c r="R400" s="39">
        <f>(осн2!J214*осн2!$B$2)*осн2!$D$1+осн2!$A$2+((осн2!J214*осн2!$B$2)*осн2!$D$1+осн2!$A$2)*осн2!$E$2</f>
        <v>1359136.98</v>
      </c>
      <c r="S400" s="39">
        <f t="shared" si="20"/>
        <v>653431.25399999996</v>
      </c>
      <c r="T400" s="39">
        <f t="shared" si="21"/>
        <v>679568.49</v>
      </c>
      <c r="U400"/>
      <c r="V400"/>
      <c r="W400"/>
      <c r="X400"/>
      <c r="Y400"/>
    </row>
    <row r="401" spans="1:25" ht="15" hidden="1" customHeight="1" x14ac:dyDescent="0.3">
      <c r="A401" s="147"/>
      <c r="B401" s="189"/>
      <c r="C401" s="186"/>
      <c r="D401" s="46" t="s">
        <v>124</v>
      </c>
      <c r="E401" s="45">
        <f>(осн2!I215*осн2!$B$2)*осн2!$D$1+осн2!$A$2+((осн2!I215*осн2!$B$2)*осн2!$D$1+осн2!$A$2)*осн2!$E$2</f>
        <v>2610465.3839999996</v>
      </c>
      <c r="F401" s="45">
        <f>(осн2!J215*осн2!$B$2)*осн2!$D$1+осн2!$A$2+((осн2!J215*осн2!$B$2)*осн2!$D$1+осн2!$A$2)*осн2!$E$2</f>
        <v>2714884.0559999999</v>
      </c>
      <c r="G401" s="163"/>
      <c r="H401" s="164"/>
      <c r="I401" s="45">
        <f>(осн2!I215*осн2!$B$2)*осн2!$D$1+осн2!$A$2+((осн2!I215*осн2!$B$2)*осн2!$D$1+осн2!$A$2)*осн2!$E$2</f>
        <v>2610465.3839999996</v>
      </c>
      <c r="J401" s="45">
        <f>(осн2!J215*осн2!$B$2)*осн2!$D$1+осн2!$A$2+((осн2!J215*осн2!$B$2)*осн2!$D$1+осн2!$A$2)*осн2!$E$2</f>
        <v>2714884.0559999999</v>
      </c>
      <c r="K401" s="163"/>
      <c r="L401" s="164"/>
      <c r="M401" s="40">
        <f>(осн2!I215*осн2!$B$2)*осн2!$D$1+осн2!$A$2+((осн2!I215*осн2!$B$2)*осн2!$D$1+осн2!$A$2)*осн2!$E$2</f>
        <v>2610465.3839999996</v>
      </c>
      <c r="N401" s="40">
        <f>(осн2!J215*осн2!$B$2)*осн2!$D$1+осн2!$A$2+((осн2!J215*осн2!$B$2)*осн2!$D$1+осн2!$A$2)*осн2!$E$2</f>
        <v>2714884.0559999999</v>
      </c>
      <c r="O401" s="45">
        <f>осн2!I215*осн2!$B$2+осн2!$A$2+(осн2!I215*осн2!$B$2+осн2!$A$2)*осн2!$E$2</f>
        <v>1305232.6919999998</v>
      </c>
      <c r="P401" s="45">
        <f>осн2!J215*осн2!$B$2+осн2!$A$2+(осн2!J215*осн2!$B$2+осн2!$A$2)*осн2!$E$2</f>
        <v>1357442.0279999999</v>
      </c>
      <c r="Q401" s="40">
        <f>(осн2!I215*осн2!$B$2)*осн2!$D$1+осн2!$A$2+((осн2!I215*осн2!$B$2)*осн2!$D$1+осн2!$A$2)*осн2!$E$2</f>
        <v>2610465.3839999996</v>
      </c>
      <c r="R401" s="40">
        <f>(осн2!J215*осн2!$B$2)*осн2!$D$1+осн2!$A$2+((осн2!J215*осн2!$B$2)*осн2!$D$1+осн2!$A$2)*осн2!$E$2</f>
        <v>2714884.0559999999</v>
      </c>
      <c r="S401" s="40">
        <f t="shared" si="20"/>
        <v>1305232.6919999998</v>
      </c>
      <c r="T401" s="40">
        <f t="shared" si="21"/>
        <v>1357442.0279999999</v>
      </c>
      <c r="U401"/>
      <c r="V401"/>
      <c r="W401"/>
      <c r="X401"/>
      <c r="Y401"/>
    </row>
    <row r="402" spans="1:25" ht="15" hidden="1" customHeight="1" x14ac:dyDescent="0.3">
      <c r="A402" s="147"/>
      <c r="B402" s="189"/>
      <c r="C402" s="186"/>
      <c r="D402" s="46" t="s">
        <v>125</v>
      </c>
      <c r="E402" s="45">
        <f>(осн2!I216*осн2!$B$2)*осн2!$D$1+осн2!$A$2+((осн2!I216*осн2!$B$2)*осн2!$D$1+осн2!$A$2)*осн2!$E$2</f>
        <v>3496917.4919999996</v>
      </c>
      <c r="F402" s="45">
        <f>(осн2!J216*осн2!$B$2)*осн2!$D$1+осн2!$A$2+((осн2!J216*осн2!$B$2)*осн2!$D$1+осн2!$A$2)*осн2!$E$2</f>
        <v>3636794.2199999997</v>
      </c>
      <c r="G402" s="163"/>
      <c r="H402" s="164"/>
      <c r="I402" s="45">
        <f>(осн2!I216*осн2!$B$2)*осн2!$D$1+осн2!$A$2+((осн2!I216*осн2!$B$2)*осн2!$D$1+осн2!$A$2)*осн2!$E$2</f>
        <v>3496917.4919999996</v>
      </c>
      <c r="J402" s="45">
        <f>(осн2!J216*осн2!$B$2)*осн2!$D$1+осн2!$A$2+((осн2!J216*осн2!$B$2)*осн2!$D$1+осн2!$A$2)*осн2!$E$2</f>
        <v>3636794.2199999997</v>
      </c>
      <c r="K402" s="163"/>
      <c r="L402" s="164"/>
      <c r="M402" s="40">
        <f>(осн2!I216*осн2!$B$2)*осн2!$D$1+осн2!$A$2+((осн2!I216*осн2!$B$2)*осн2!$D$1+осн2!$A$2)*осн2!$E$2</f>
        <v>3496917.4919999996</v>
      </c>
      <c r="N402" s="40">
        <f>(осн2!J216*осн2!$B$2)*осн2!$D$1+осн2!$A$2+((осн2!J216*осн2!$B$2)*осн2!$D$1+осн2!$A$2)*осн2!$E$2</f>
        <v>3636794.2199999997</v>
      </c>
      <c r="O402" s="45">
        <f>осн2!I216*осн2!$B$2+осн2!$A$2+(осн2!I216*осн2!$B$2+осн2!$A$2)*осн2!$E$2</f>
        <v>1748458.7459999998</v>
      </c>
      <c r="P402" s="45">
        <f>осн2!J216*осн2!$B$2+осн2!$A$2+(осн2!J216*осн2!$B$2+осн2!$A$2)*осн2!$E$2</f>
        <v>1818397.1099999999</v>
      </c>
      <c r="Q402" s="40">
        <f>(осн2!I216*осн2!$B$2)*осн2!$D$1+осн2!$A$2+((осн2!I216*осн2!$B$2)*осн2!$D$1+осн2!$A$2)*осн2!$E$2</f>
        <v>3496917.4919999996</v>
      </c>
      <c r="R402" s="40">
        <f>(осн2!J216*осн2!$B$2)*осн2!$D$1+осн2!$A$2+((осн2!J216*осн2!$B$2)*осн2!$D$1+осн2!$A$2)*осн2!$E$2</f>
        <v>3636794.2199999997</v>
      </c>
      <c r="S402" s="40">
        <f t="shared" si="20"/>
        <v>1748458.7459999998</v>
      </c>
      <c r="T402" s="40">
        <f t="shared" si="21"/>
        <v>1818397.1099999999</v>
      </c>
      <c r="U402"/>
      <c r="V402"/>
      <c r="W402"/>
      <c r="X402"/>
      <c r="Y402"/>
    </row>
    <row r="403" spans="1:25" ht="15" hidden="1" customHeight="1" x14ac:dyDescent="0.3">
      <c r="A403" s="147"/>
      <c r="B403" s="189"/>
      <c r="C403" s="186"/>
      <c r="D403" s="117" t="s">
        <v>129</v>
      </c>
      <c r="E403" s="44">
        <f>(осн2!I217*осн2!$B$2)*осн2!$D$1+осн2!$A$2+((осн2!I217*осн2!$B$2)*осн2!$D$1+осн2!$A$2)*осн2!$E$2</f>
        <v>1372485.612</v>
      </c>
      <c r="F403" s="44">
        <f>(осн2!J217*осн2!$B$2)*осн2!$D$1+осн2!$A$2+((осн2!J217*осн2!$B$2)*осн2!$D$1+осн2!$A$2)*осн2!$E$2</f>
        <v>1427384.64</v>
      </c>
      <c r="G403" s="163"/>
      <c r="H403" s="164"/>
      <c r="I403" s="44">
        <f>(осн2!I217*осн2!$B$2)*осн2!$D$1+осн2!$A$2+((осн2!I217*осн2!$B$2)*осн2!$D$1+осн2!$A$2)*осн2!$E$2</f>
        <v>1372485.612</v>
      </c>
      <c r="J403" s="44">
        <f>(осн2!J217*осн2!$B$2)*осн2!$D$1+осн2!$A$2+((осн2!J217*осн2!$B$2)*осн2!$D$1+осн2!$A$2)*осн2!$E$2</f>
        <v>1427384.64</v>
      </c>
      <c r="K403" s="163"/>
      <c r="L403" s="164"/>
      <c r="M403" s="39">
        <f>(осн2!I217*осн2!$B$2)*осн2!$D$1+осн2!$A$2+((осн2!I217*осн2!$B$2)*осн2!$D$1+осн2!$A$2)*осн2!$E$2</f>
        <v>1372485.612</v>
      </c>
      <c r="N403" s="39">
        <f>(осн2!J217*осн2!$B$2)*осн2!$D$1+осн2!$A$2+((осн2!J217*осн2!$B$2)*осн2!$D$1+осн2!$A$2)*осн2!$E$2</f>
        <v>1427384.64</v>
      </c>
      <c r="O403" s="44">
        <f>осн2!I217*осн2!$B$2+осн2!$A$2+(осн2!I217*осн2!$B$2+осн2!$A$2)*осн2!$E$2</f>
        <v>686242.80599999998</v>
      </c>
      <c r="P403" s="44">
        <f>осн2!J217*осн2!$B$2+осн2!$A$2+(осн2!J217*осн2!$B$2+осн2!$A$2)*осн2!$E$2</f>
        <v>713692.32</v>
      </c>
      <c r="Q403" s="39">
        <f>(осн2!I217*осн2!$B$2)*осн2!$D$1+осн2!$A$2+((осн2!I217*осн2!$B$2)*осн2!$D$1+осн2!$A$2)*осн2!$E$2</f>
        <v>1372485.612</v>
      </c>
      <c r="R403" s="39">
        <f>(осн2!J217*осн2!$B$2)*осн2!$D$1+осн2!$A$2+((осн2!J217*осн2!$B$2)*осн2!$D$1+осн2!$A$2)*осн2!$E$2</f>
        <v>1427384.64</v>
      </c>
      <c r="S403" s="39">
        <f t="shared" si="20"/>
        <v>686242.80599999998</v>
      </c>
      <c r="T403" s="39">
        <f t="shared" si="21"/>
        <v>713692.32</v>
      </c>
      <c r="U403"/>
      <c r="V403"/>
      <c r="W403"/>
      <c r="X403"/>
      <c r="Y403"/>
    </row>
    <row r="404" spans="1:25" ht="15" hidden="1" customHeight="1" x14ac:dyDescent="0.3">
      <c r="A404" s="147"/>
      <c r="B404" s="189"/>
      <c r="C404" s="186"/>
      <c r="D404" s="46" t="s">
        <v>130</v>
      </c>
      <c r="E404" s="45">
        <f>(осн2!I218*осн2!$B$2)*осн2!$D$1+осн2!$A$2+((осн2!I218*осн2!$B$2)*осн2!$D$1+осн2!$A$2)*осн2!$E$2</f>
        <v>2741712.3</v>
      </c>
      <c r="F404" s="45">
        <f>(осн2!J218*осн2!$B$2)*осн2!$D$1+осн2!$A$2+((осн2!J218*осн2!$B$2)*осн2!$D$1+осн2!$A$2)*осн2!$E$2</f>
        <v>2851380.7919999999</v>
      </c>
      <c r="G404" s="163"/>
      <c r="H404" s="164"/>
      <c r="I404" s="45">
        <f>(осн2!I218*осн2!$B$2)*осн2!$D$1+осн2!$A$2+((осн2!I218*осн2!$B$2)*осн2!$D$1+осн2!$A$2)*осн2!$E$2</f>
        <v>2741712.3</v>
      </c>
      <c r="J404" s="45">
        <f>(осн2!J218*осн2!$B$2)*осн2!$D$1+осн2!$A$2+((осн2!J218*осн2!$B$2)*осн2!$D$1+осн2!$A$2)*осн2!$E$2</f>
        <v>2851380.7919999999</v>
      </c>
      <c r="K404" s="163"/>
      <c r="L404" s="164"/>
      <c r="M404" s="40">
        <f>(осн2!I218*осн2!$B$2)*осн2!$D$1+осн2!$A$2+((осн2!I218*осн2!$B$2)*осн2!$D$1+осн2!$A$2)*осн2!$E$2</f>
        <v>2741712.3</v>
      </c>
      <c r="N404" s="40">
        <f>(осн2!J218*осн2!$B$2)*осн2!$D$1+осн2!$A$2+((осн2!J218*осн2!$B$2)*осн2!$D$1+осн2!$A$2)*осн2!$E$2</f>
        <v>2851380.7919999999</v>
      </c>
      <c r="O404" s="45">
        <f>осн2!I218*осн2!$B$2+осн2!$A$2+(осн2!I218*осн2!$B$2+осн2!$A$2)*осн2!$E$2</f>
        <v>1370856.15</v>
      </c>
      <c r="P404" s="45">
        <f>осн2!J218*осн2!$B$2+осн2!$A$2+(осн2!J218*осн2!$B$2+осн2!$A$2)*осн2!$E$2</f>
        <v>1425690.3959999999</v>
      </c>
      <c r="Q404" s="40">
        <f>(осн2!I218*осн2!$B$2)*осн2!$D$1+осн2!$A$2+((осн2!I218*осн2!$B$2)*осн2!$D$1+осн2!$A$2)*осн2!$E$2</f>
        <v>2741712.3</v>
      </c>
      <c r="R404" s="40">
        <f>(осн2!J218*осн2!$B$2)*осн2!$D$1+осн2!$A$2+((осн2!J218*осн2!$B$2)*осн2!$D$1+осн2!$A$2)*осн2!$E$2</f>
        <v>2851380.7919999999</v>
      </c>
      <c r="S404" s="40">
        <f t="shared" si="20"/>
        <v>1370856.15</v>
      </c>
      <c r="T404" s="40">
        <f t="shared" si="21"/>
        <v>1425690.3959999999</v>
      </c>
      <c r="U404"/>
      <c r="V404"/>
      <c r="W404"/>
      <c r="X404"/>
      <c r="Y404"/>
    </row>
    <row r="405" spans="1:25" ht="15" hidden="1" customHeight="1" x14ac:dyDescent="0.3">
      <c r="A405" s="147"/>
      <c r="B405" s="189"/>
      <c r="C405" s="186"/>
      <c r="D405" s="46" t="s">
        <v>131</v>
      </c>
      <c r="E405" s="45">
        <f>(осн2!I219*осн2!$B$2)*осн2!$D$1+осн2!$A$2+((осн2!I219*осн2!$B$2)*осн2!$D$1+осн2!$A$2)*осн2!$E$2</f>
        <v>3672783.9839999997</v>
      </c>
      <c r="F405" s="45">
        <f>(осн2!J219*осн2!$B$2)*осн2!$D$1+осн2!$A$2+((осн2!J219*осн2!$B$2)*осн2!$D$1+осн2!$A$2)*осн2!$E$2</f>
        <v>3819695.4</v>
      </c>
      <c r="G405" s="163"/>
      <c r="H405" s="164"/>
      <c r="I405" s="45">
        <f>(осн2!I219*осн2!$B$2)*осн2!$D$1+осн2!$A$2+((осн2!I219*осн2!$B$2)*осн2!$D$1+осн2!$A$2)*осн2!$E$2</f>
        <v>3672783.9839999997</v>
      </c>
      <c r="J405" s="45">
        <f>(осн2!J219*осн2!$B$2)*осн2!$D$1+осн2!$A$2+((осн2!J219*осн2!$B$2)*осн2!$D$1+осн2!$A$2)*осн2!$E$2</f>
        <v>3819695.4</v>
      </c>
      <c r="K405" s="163"/>
      <c r="L405" s="164"/>
      <c r="M405" s="40">
        <f>(осн2!I219*осн2!$B$2)*осн2!$D$1+осн2!$A$2+((осн2!I219*осн2!$B$2)*осн2!$D$1+осн2!$A$2)*осн2!$E$2</f>
        <v>3672783.9839999997</v>
      </c>
      <c r="N405" s="40">
        <f>(осн2!J219*осн2!$B$2)*осн2!$D$1+осн2!$A$2+((осн2!J219*осн2!$B$2)*осн2!$D$1+осн2!$A$2)*осн2!$E$2</f>
        <v>3819695.4</v>
      </c>
      <c r="O405" s="45">
        <f>осн2!I219*осн2!$B$2+осн2!$A$2+(осн2!I219*осн2!$B$2+осн2!$A$2)*осн2!$E$2</f>
        <v>1836391.9919999999</v>
      </c>
      <c r="P405" s="45">
        <f>осн2!J219*осн2!$B$2+осн2!$A$2+(осн2!J219*осн2!$B$2+осн2!$A$2)*осн2!$E$2</f>
        <v>1909847.7</v>
      </c>
      <c r="Q405" s="40">
        <f>(осн2!I219*осн2!$B$2)*осн2!$D$1+осн2!$A$2+((осн2!I219*осн2!$B$2)*осн2!$D$1+осн2!$A$2)*осн2!$E$2</f>
        <v>3672783.9839999997</v>
      </c>
      <c r="R405" s="40">
        <f>(осн2!J219*осн2!$B$2)*осн2!$D$1+осн2!$A$2+((осн2!J219*осн2!$B$2)*осн2!$D$1+осн2!$A$2)*осн2!$E$2</f>
        <v>3819695.4</v>
      </c>
      <c r="S405" s="40">
        <f t="shared" si="20"/>
        <v>1836391.9919999999</v>
      </c>
      <c r="T405" s="40">
        <f t="shared" si="21"/>
        <v>1909847.7</v>
      </c>
      <c r="U405"/>
      <c r="V405"/>
      <c r="W405"/>
      <c r="X405"/>
      <c r="Y405"/>
    </row>
    <row r="406" spans="1:25" ht="15" hidden="1" customHeight="1" x14ac:dyDescent="0.3">
      <c r="A406" s="147"/>
      <c r="B406" s="189"/>
      <c r="C406" s="186"/>
      <c r="D406" s="117" t="s">
        <v>152</v>
      </c>
      <c r="E406" s="44">
        <f>(осн2!I220*осн2!$B$2)*осн2!$D$1+осн2!$A$2+((осн2!I220*осн2!$B$2)*осн2!$D$1+осн2!$A$2)*осн2!$E$2</f>
        <v>1518185.64</v>
      </c>
      <c r="F406" s="44">
        <f>(осн2!J220*осн2!$B$2)*осн2!$D$1+осн2!$A$2+((осн2!J220*осн2!$B$2)*осн2!$D$1+осн2!$A$2)*осн2!$E$2</f>
        <v>1578912.9240000001</v>
      </c>
      <c r="G406" s="163"/>
      <c r="H406" s="164"/>
      <c r="I406" s="44">
        <f>(осн2!I220*осн2!$B$2)*осн2!$D$1+осн2!$A$2+((осн2!I220*осн2!$B$2)*осн2!$D$1+осн2!$A$2)*осн2!$E$2</f>
        <v>1518185.64</v>
      </c>
      <c r="J406" s="44">
        <f>(осн2!J220*осн2!$B$2)*осн2!$D$1+осн2!$A$2+((осн2!J220*осн2!$B$2)*осн2!$D$1+осн2!$A$2)*осн2!$E$2</f>
        <v>1578912.9240000001</v>
      </c>
      <c r="K406" s="163"/>
      <c r="L406" s="164"/>
      <c r="M406" s="39">
        <f>(осн2!I220*осн2!$B$2)*осн2!$D$1+осн2!$A$2+((осн2!I220*осн2!$B$2)*осн2!$D$1+осн2!$A$2)*осн2!$E$2</f>
        <v>1518185.64</v>
      </c>
      <c r="N406" s="39">
        <f>(осн2!J220*осн2!$B$2)*осн2!$D$1+осн2!$A$2+((осн2!J220*осн2!$B$2)*осн2!$D$1+осн2!$A$2)*осн2!$E$2</f>
        <v>1578912.9240000001</v>
      </c>
      <c r="O406" s="44">
        <f>осн2!I220*осн2!$B$2+осн2!$A$2+(осн2!I220*осн2!$B$2+осн2!$A$2)*осн2!$E$2</f>
        <v>759092.82</v>
      </c>
      <c r="P406" s="44">
        <f>осн2!J220*осн2!$B$2+осн2!$A$2+(осн2!J220*осн2!$B$2+осн2!$A$2)*осн2!$E$2</f>
        <v>789456.46200000006</v>
      </c>
      <c r="Q406" s="39">
        <f>(осн2!I220*осн2!$B$2)*осн2!$D$1+осн2!$A$2+((осн2!I220*осн2!$B$2)*осн2!$D$1+осн2!$A$2)*осн2!$E$2</f>
        <v>1518185.64</v>
      </c>
      <c r="R406" s="39">
        <f>(осн2!J220*осн2!$B$2)*осн2!$D$1+осн2!$A$2+((осн2!J220*осн2!$B$2)*осн2!$D$1+осн2!$A$2)*осн2!$E$2</f>
        <v>1578912.9240000001</v>
      </c>
      <c r="S406" s="39">
        <f t="shared" si="20"/>
        <v>759092.82</v>
      </c>
      <c r="T406" s="39">
        <f t="shared" si="21"/>
        <v>789456.46200000006</v>
      </c>
      <c r="U406"/>
      <c r="V406"/>
      <c r="W406"/>
      <c r="X406"/>
      <c r="Y406"/>
    </row>
    <row r="407" spans="1:25" ht="15" hidden="1" customHeight="1" x14ac:dyDescent="0.3">
      <c r="A407" s="147"/>
      <c r="B407" s="189"/>
      <c r="C407" s="186"/>
      <c r="D407" s="46" t="s">
        <v>153</v>
      </c>
      <c r="E407" s="45">
        <f>(осн2!I221*осн2!$B$2)*осн2!$D$1+осн2!$A$2+((осн2!I221*осн2!$B$2)*осн2!$D$1+осн2!$A$2)*осн2!$E$2</f>
        <v>3033115.1880000001</v>
      </c>
      <c r="F407" s="45">
        <f>(осн2!J221*осн2!$B$2)*осн2!$D$1+осн2!$A$2+((осн2!J221*осн2!$B$2)*осн2!$D$1+осн2!$A$2)*осн2!$E$2</f>
        <v>3154439.4839999997</v>
      </c>
      <c r="G407" s="163"/>
      <c r="H407" s="164"/>
      <c r="I407" s="45">
        <f>(осн2!I221*осн2!$B$2)*осн2!$D$1+осн2!$A$2+((осн2!I221*осн2!$B$2)*осн2!$D$1+осн2!$A$2)*осн2!$E$2</f>
        <v>3033115.1880000001</v>
      </c>
      <c r="J407" s="45">
        <f>(осн2!J221*осн2!$B$2)*осн2!$D$1+осн2!$A$2+((осн2!J221*осн2!$B$2)*осн2!$D$1+осн2!$A$2)*осн2!$E$2</f>
        <v>3154439.4839999997</v>
      </c>
      <c r="K407" s="163"/>
      <c r="L407" s="164"/>
      <c r="M407" s="40">
        <f>(осн2!I221*осн2!$B$2)*осн2!$D$1+осн2!$A$2+((осн2!I221*осн2!$B$2)*осн2!$D$1+осн2!$A$2)*осн2!$E$2</f>
        <v>3033115.1880000001</v>
      </c>
      <c r="N407" s="40">
        <f>(осн2!J221*осн2!$B$2)*осн2!$D$1+осн2!$A$2+((осн2!J221*осн2!$B$2)*осн2!$D$1+осн2!$A$2)*осн2!$E$2</f>
        <v>3154439.4839999997</v>
      </c>
      <c r="O407" s="45">
        <f>осн2!I221*осн2!$B$2+осн2!$A$2+(осн2!I221*осн2!$B$2+осн2!$A$2)*осн2!$E$2</f>
        <v>1516557.594</v>
      </c>
      <c r="P407" s="45">
        <f>осн2!J221*осн2!$B$2+осн2!$A$2+(осн2!J221*осн2!$B$2+осн2!$A$2)*осн2!$E$2</f>
        <v>1577219.7419999999</v>
      </c>
      <c r="Q407" s="40">
        <f>(осн2!I221*осн2!$B$2)*осн2!$D$1+осн2!$A$2+((осн2!I221*осн2!$B$2)*осн2!$D$1+осн2!$A$2)*осн2!$E$2</f>
        <v>3033115.1880000001</v>
      </c>
      <c r="R407" s="40">
        <f>(осн2!J221*осн2!$B$2)*осн2!$D$1+осн2!$A$2+((осн2!J221*осн2!$B$2)*осн2!$D$1+осн2!$A$2)*осн2!$E$2</f>
        <v>3154439.4839999997</v>
      </c>
      <c r="S407" s="40">
        <f t="shared" si="20"/>
        <v>1516557.594</v>
      </c>
      <c r="T407" s="40">
        <f t="shared" si="21"/>
        <v>1577219.7419999999</v>
      </c>
      <c r="U407"/>
      <c r="V407"/>
      <c r="W407"/>
      <c r="X407"/>
      <c r="Y407"/>
    </row>
    <row r="408" spans="1:25" ht="15" hidden="1" customHeight="1" x14ac:dyDescent="0.3">
      <c r="A408" s="147"/>
      <c r="B408" s="189"/>
      <c r="C408" s="186"/>
      <c r="D408" s="46" t="s">
        <v>154</v>
      </c>
      <c r="E408" s="45">
        <f>(осн2!I222*осн2!$B$2)*осн2!$D$1+осн2!$A$2+((осн2!I222*осн2!$B$2)*осн2!$D$1+осн2!$A$2)*осн2!$E$2</f>
        <v>4063264.392</v>
      </c>
      <c r="F408" s="45">
        <f>(осн2!J222*осн2!$B$2)*осн2!$D$1+осн2!$A$2+((осн2!J222*осн2!$B$2)*осн2!$D$1+осн2!$A$2)*осн2!$E$2</f>
        <v>4225794.9959999993</v>
      </c>
      <c r="G408" s="163"/>
      <c r="H408" s="164"/>
      <c r="I408" s="45">
        <f>(осн2!I222*осн2!$B$2)*осн2!$D$1+осн2!$A$2+((осн2!I222*осн2!$B$2)*осн2!$D$1+осн2!$A$2)*осн2!$E$2</f>
        <v>4063264.392</v>
      </c>
      <c r="J408" s="45">
        <f>(осн2!J222*осн2!$B$2)*осн2!$D$1+осн2!$A$2+((осн2!J222*осн2!$B$2)*осн2!$D$1+осн2!$A$2)*осн2!$E$2</f>
        <v>4225794.9959999993</v>
      </c>
      <c r="K408" s="163"/>
      <c r="L408" s="164"/>
      <c r="M408" s="40">
        <f>(осн2!I222*осн2!$B$2)*осн2!$D$1+осн2!$A$2+((осн2!I222*осн2!$B$2)*осн2!$D$1+осн2!$A$2)*осн2!$E$2</f>
        <v>4063264.392</v>
      </c>
      <c r="N408" s="40">
        <f>(осн2!J222*осн2!$B$2)*осн2!$D$1+осн2!$A$2+((осн2!J222*осн2!$B$2)*осн2!$D$1+осн2!$A$2)*осн2!$E$2</f>
        <v>4225794.9959999993</v>
      </c>
      <c r="O408" s="45">
        <f>осн2!I222*осн2!$B$2+осн2!$A$2+(осн2!I222*осн2!$B$2+осн2!$A$2)*осн2!$E$2</f>
        <v>2031632.196</v>
      </c>
      <c r="P408" s="45">
        <f>осн2!J222*осн2!$B$2+осн2!$A$2+(осн2!J222*осн2!$B$2+осн2!$A$2)*осн2!$E$2</f>
        <v>2112897.4979999997</v>
      </c>
      <c r="Q408" s="40">
        <f>(осн2!I222*осн2!$B$2)*осн2!$D$1+осн2!$A$2+((осн2!I222*осн2!$B$2)*осн2!$D$1+осн2!$A$2)*осн2!$E$2</f>
        <v>4063264.392</v>
      </c>
      <c r="R408" s="40">
        <f>(осн2!J222*осн2!$B$2)*осн2!$D$1+осн2!$A$2+((осн2!J222*осн2!$B$2)*осн2!$D$1+осн2!$A$2)*осн2!$E$2</f>
        <v>4225794.9959999993</v>
      </c>
      <c r="S408" s="40">
        <f t="shared" si="20"/>
        <v>2031632.196</v>
      </c>
      <c r="T408" s="40">
        <f t="shared" si="21"/>
        <v>2112897.4979999997</v>
      </c>
      <c r="U408"/>
      <c r="V408"/>
      <c r="W408"/>
      <c r="X408"/>
      <c r="Y408"/>
    </row>
    <row r="409" spans="1:25" ht="15" hidden="1" customHeight="1" x14ac:dyDescent="0.3">
      <c r="A409" s="147"/>
      <c r="B409" s="189"/>
      <c r="C409" s="186"/>
      <c r="D409" s="117" t="s">
        <v>155</v>
      </c>
      <c r="E409" s="44">
        <f>(осн2!I223*осн2!$B$2)*осн2!$D$1+осн2!$A$2+((осн2!I223*осн2!$B$2)*осн2!$D$1+осн2!$A$2)*осн2!$E$2</f>
        <v>1506921.3599999999</v>
      </c>
      <c r="F409" s="44">
        <f>(осн2!J223*осн2!$B$2)*осн2!$D$1+осн2!$A$2+((осн2!J223*осн2!$B$2)*осн2!$D$1+осн2!$A$2)*осн2!$E$2</f>
        <v>1567198.3559999999</v>
      </c>
      <c r="G409" s="163"/>
      <c r="H409" s="164"/>
      <c r="I409" s="44">
        <f>(осн2!I223*осн2!$B$2)*осн2!$D$1+осн2!$A$2+((осн2!I223*осн2!$B$2)*осн2!$D$1+осн2!$A$2)*осн2!$E$2</f>
        <v>1506921.3599999999</v>
      </c>
      <c r="J409" s="44">
        <f>(осн2!J223*осн2!$B$2)*осн2!$D$1+осн2!$A$2+((осн2!J223*осн2!$B$2)*осн2!$D$1+осн2!$A$2)*осн2!$E$2</f>
        <v>1567198.3559999999</v>
      </c>
      <c r="K409" s="163"/>
      <c r="L409" s="164"/>
      <c r="M409" s="39">
        <f>(осн2!I223*осн2!$B$2)*осн2!$D$1+осн2!$A$2+((осн2!I223*осн2!$B$2)*осн2!$D$1+осн2!$A$2)*осн2!$E$2</f>
        <v>1506921.3599999999</v>
      </c>
      <c r="N409" s="39">
        <f>(осн2!J223*осн2!$B$2)*осн2!$D$1+осн2!$A$2+((осн2!J223*осн2!$B$2)*осн2!$D$1+осн2!$A$2)*осн2!$E$2</f>
        <v>1567198.3559999999</v>
      </c>
      <c r="O409" s="44">
        <f>осн2!I223*осн2!$B$2+осн2!$A$2+(осн2!I223*осн2!$B$2+осн2!$A$2)*осн2!$E$2</f>
        <v>753460.67999999993</v>
      </c>
      <c r="P409" s="44">
        <f>осн2!J223*осн2!$B$2+осн2!$A$2+(осн2!J223*осн2!$B$2+осн2!$A$2)*осн2!$E$2</f>
        <v>783599.17799999996</v>
      </c>
      <c r="Q409" s="39">
        <f>(осн2!I223*осн2!$B$2)*осн2!$D$1+осн2!$A$2+((осн2!I223*осн2!$B$2)*осн2!$D$1+осн2!$A$2)*осн2!$E$2</f>
        <v>1506921.3599999999</v>
      </c>
      <c r="R409" s="39">
        <f>(осн2!J223*осн2!$B$2)*осн2!$D$1+осн2!$A$2+((осн2!J223*осн2!$B$2)*осн2!$D$1+осн2!$A$2)*осн2!$E$2</f>
        <v>1567198.3559999999</v>
      </c>
      <c r="S409" s="39">
        <f t="shared" si="20"/>
        <v>753460.67999999993</v>
      </c>
      <c r="T409" s="39">
        <f t="shared" si="21"/>
        <v>783599.17799999996</v>
      </c>
      <c r="U409"/>
      <c r="V409"/>
      <c r="W409"/>
      <c r="X409"/>
      <c r="Y409"/>
    </row>
    <row r="410" spans="1:25" ht="15" hidden="1" customHeight="1" x14ac:dyDescent="0.3">
      <c r="A410" s="147"/>
      <c r="B410" s="189"/>
      <c r="C410" s="186"/>
      <c r="D410" s="46" t="s">
        <v>156</v>
      </c>
      <c r="E410" s="45">
        <f>(осн2!I224*осн2!$B$2)*осн2!$D$1+осн2!$A$2+((осн2!I224*осн2!$B$2)*осн2!$D$1+осн2!$A$2)*осн2!$E$2</f>
        <v>3010590.1680000001</v>
      </c>
      <c r="F410" s="45">
        <f>(осн2!J224*осн2!$B$2)*осн2!$D$1+осн2!$A$2+((осн2!J224*осн2!$B$2)*осн2!$D$1+осн2!$A$2)*осн2!$E$2</f>
        <v>3131013.8880000003</v>
      </c>
      <c r="G410" s="163"/>
      <c r="H410" s="164"/>
      <c r="I410" s="45">
        <f>(осн2!I224*осн2!$B$2)*осн2!$D$1+осн2!$A$2+((осн2!I224*осн2!$B$2)*осн2!$D$1+осн2!$A$2)*осн2!$E$2</f>
        <v>3010590.1680000001</v>
      </c>
      <c r="J410" s="45">
        <f>(осн2!J224*осн2!$B$2)*осн2!$D$1+осн2!$A$2+((осн2!J224*осн2!$B$2)*осн2!$D$1+осн2!$A$2)*осн2!$E$2</f>
        <v>3131013.8880000003</v>
      </c>
      <c r="K410" s="163"/>
      <c r="L410" s="164"/>
      <c r="M410" s="40">
        <f>(осн2!I224*осн2!$B$2)*осн2!$D$1+осн2!$A$2+((осн2!I224*осн2!$B$2)*осн2!$D$1+осн2!$A$2)*осн2!$E$2</f>
        <v>3010590.1680000001</v>
      </c>
      <c r="N410" s="40">
        <f>(осн2!J224*осн2!$B$2)*осн2!$D$1+осн2!$A$2+((осн2!J224*осн2!$B$2)*осн2!$D$1+осн2!$A$2)*осн2!$E$2</f>
        <v>3131013.8880000003</v>
      </c>
      <c r="O410" s="45">
        <f>осн2!I224*осн2!$B$2+осн2!$A$2+(осн2!I224*осн2!$B$2+осн2!$A$2)*осн2!$E$2</f>
        <v>1505295.084</v>
      </c>
      <c r="P410" s="45">
        <f>осн2!J224*осн2!$B$2+осн2!$A$2+(осн2!J224*осн2!$B$2+осн2!$A$2)*осн2!$E$2</f>
        <v>1565506.9440000001</v>
      </c>
      <c r="Q410" s="40">
        <f>(осн2!I224*осн2!$B$2)*осн2!$D$1+осн2!$A$2+((осн2!I224*осн2!$B$2)*осн2!$D$1+осн2!$A$2)*осн2!$E$2</f>
        <v>3010590.1680000001</v>
      </c>
      <c r="R410" s="40">
        <f>(осн2!J224*осн2!$B$2)*осн2!$D$1+осн2!$A$2+((осн2!J224*осн2!$B$2)*осн2!$D$1+осн2!$A$2)*осн2!$E$2</f>
        <v>3131013.8880000003</v>
      </c>
      <c r="S410" s="40">
        <f t="shared" si="20"/>
        <v>1505295.084</v>
      </c>
      <c r="T410" s="40">
        <f t="shared" si="21"/>
        <v>1565506.9440000001</v>
      </c>
      <c r="U410"/>
      <c r="V410"/>
      <c r="W410"/>
      <c r="X410"/>
      <c r="Y410"/>
    </row>
    <row r="411" spans="1:25" ht="15" hidden="1" customHeight="1" x14ac:dyDescent="0.3">
      <c r="A411" s="147"/>
      <c r="B411" s="189"/>
      <c r="C411" s="186"/>
      <c r="D411" s="46" t="s">
        <v>157</v>
      </c>
      <c r="E411" s="45">
        <f>(осн2!I225*осн2!$B$2)*осн2!$D$1+осн2!$A$2+((осн2!I225*осн2!$B$2)*осн2!$D$1+осн2!$A$2)*осн2!$E$2</f>
        <v>4033085.1839999999</v>
      </c>
      <c r="F411" s="45">
        <f>(осн2!J225*осн2!$B$2)*осн2!$D$1+осн2!$A$2+((осн2!J225*осн2!$B$2)*осн2!$D$1+осн2!$A$2)*осн2!$E$2</f>
        <v>4194407.9399999995</v>
      </c>
      <c r="G411" s="163"/>
      <c r="H411" s="164"/>
      <c r="I411" s="45">
        <f>(осн2!I225*осн2!$B$2)*осн2!$D$1+осн2!$A$2+((осн2!I225*осн2!$B$2)*осн2!$D$1+осн2!$A$2)*осн2!$E$2</f>
        <v>4033085.1839999999</v>
      </c>
      <c r="J411" s="45">
        <f>(осн2!J225*осн2!$B$2)*осн2!$D$1+осн2!$A$2+((осн2!J225*осн2!$B$2)*осн2!$D$1+осн2!$A$2)*осн2!$E$2</f>
        <v>4194407.9399999995</v>
      </c>
      <c r="K411" s="163"/>
      <c r="L411" s="164"/>
      <c r="M411" s="40">
        <f>(осн2!I225*осн2!$B$2)*осн2!$D$1+осн2!$A$2+((осн2!I225*осн2!$B$2)*осн2!$D$1+осн2!$A$2)*осн2!$E$2</f>
        <v>4033085.1839999999</v>
      </c>
      <c r="N411" s="40">
        <f>(осн2!J225*осн2!$B$2)*осн2!$D$1+осн2!$A$2+((осн2!J225*осн2!$B$2)*осн2!$D$1+осн2!$A$2)*осн2!$E$2</f>
        <v>4194407.9399999995</v>
      </c>
      <c r="O411" s="45">
        <f>осн2!I225*осн2!$B$2+осн2!$A$2+(осн2!I225*осн2!$B$2+осн2!$A$2)*осн2!$E$2</f>
        <v>2016542.5919999999</v>
      </c>
      <c r="P411" s="45">
        <f>осн2!J225*осн2!$B$2+осн2!$A$2+(осн2!J225*осн2!$B$2+осн2!$A$2)*осн2!$E$2</f>
        <v>2097203.9699999997</v>
      </c>
      <c r="Q411" s="40">
        <f>(осн2!I225*осн2!$B$2)*осн2!$D$1+осн2!$A$2+((осн2!I225*осн2!$B$2)*осн2!$D$1+осн2!$A$2)*осн2!$E$2</f>
        <v>4033085.1839999999</v>
      </c>
      <c r="R411" s="40">
        <f>(осн2!J225*осн2!$B$2)*осн2!$D$1+осн2!$A$2+((осн2!J225*осн2!$B$2)*осн2!$D$1+осн2!$A$2)*осн2!$E$2</f>
        <v>4194407.9399999995</v>
      </c>
      <c r="S411" s="40">
        <f t="shared" si="20"/>
        <v>2016542.5919999999</v>
      </c>
      <c r="T411" s="40">
        <f t="shared" si="21"/>
        <v>2097203.9699999997</v>
      </c>
      <c r="U411"/>
      <c r="V411"/>
      <c r="W411"/>
      <c r="X411"/>
      <c r="Y411"/>
    </row>
    <row r="412" spans="1:25" ht="15" hidden="1" customHeight="1" x14ac:dyDescent="0.3">
      <c r="A412" s="147"/>
      <c r="B412" s="189"/>
      <c r="C412" s="186"/>
      <c r="D412" s="117" t="s">
        <v>158</v>
      </c>
      <c r="E412" s="44">
        <f>(осн2!I226*осн2!$B$2)*осн2!$D$1+осн2!$A$2+((осн2!I226*осн2!$B$2)*осн2!$D$1+осн2!$A$2)*осн2!$E$2</f>
        <v>1688873.112</v>
      </c>
      <c r="F412" s="44">
        <f>(осн2!J226*осн2!$B$2)*осн2!$D$1+осн2!$A$2+((осн2!J226*осн2!$B$2)*осн2!$D$1+осн2!$A$2)*осн2!$E$2</f>
        <v>1756428.3479999998</v>
      </c>
      <c r="G412" s="163"/>
      <c r="H412" s="164"/>
      <c r="I412" s="44">
        <f>(осн2!I226*осн2!$B$2)*осн2!$D$1+осн2!$A$2+((осн2!I226*осн2!$B$2)*осн2!$D$1+осн2!$A$2)*осн2!$E$2</f>
        <v>1688873.112</v>
      </c>
      <c r="J412" s="44">
        <f>(осн2!J226*осн2!$B$2)*осн2!$D$1+осн2!$A$2+((осн2!J226*осн2!$B$2)*осн2!$D$1+осн2!$A$2)*осн2!$E$2</f>
        <v>1756428.3479999998</v>
      </c>
      <c r="K412" s="163"/>
      <c r="L412" s="164"/>
      <c r="M412" s="39">
        <f>(осн2!I226*осн2!$B$2)*осн2!$D$1+осн2!$A$2+((осн2!I226*осн2!$B$2)*осн2!$D$1+осн2!$A$2)*осн2!$E$2</f>
        <v>1688873.112</v>
      </c>
      <c r="N412" s="39">
        <f>(осн2!J226*осн2!$B$2)*осн2!$D$1+осн2!$A$2+((осн2!J226*осн2!$B$2)*осн2!$D$1+осн2!$A$2)*осн2!$E$2</f>
        <v>1756428.3479999998</v>
      </c>
      <c r="O412" s="44">
        <f>осн2!I226*осн2!$B$2+осн2!$A$2+(осн2!I226*осн2!$B$2+осн2!$A$2)*осн2!$E$2</f>
        <v>844436.55599999998</v>
      </c>
      <c r="P412" s="44">
        <f>осн2!J226*осн2!$B$2+осн2!$A$2+(осн2!J226*осн2!$B$2+осн2!$A$2)*осн2!$E$2</f>
        <v>878214.17399999988</v>
      </c>
      <c r="Q412" s="39">
        <f>(осн2!I226*осн2!$B$2)*осн2!$D$1+осн2!$A$2+((осн2!I226*осн2!$B$2)*осн2!$D$1+осн2!$A$2)*осн2!$E$2</f>
        <v>1688873.112</v>
      </c>
      <c r="R412" s="39">
        <f>(осн2!J226*осн2!$B$2)*осн2!$D$1+осн2!$A$2+((осн2!J226*осн2!$B$2)*осн2!$D$1+осн2!$A$2)*осн2!$E$2</f>
        <v>1756428.3479999998</v>
      </c>
      <c r="S412" s="39">
        <f t="shared" si="20"/>
        <v>844436.55599999998</v>
      </c>
      <c r="T412" s="39">
        <f t="shared" si="21"/>
        <v>878214.17399999988</v>
      </c>
      <c r="U412"/>
      <c r="V412"/>
      <c r="W412"/>
      <c r="X412"/>
      <c r="Y412"/>
    </row>
    <row r="413" spans="1:25" ht="15" hidden="1" customHeight="1" x14ac:dyDescent="0.3">
      <c r="A413" s="147"/>
      <c r="B413" s="189"/>
      <c r="C413" s="186"/>
      <c r="D413" s="46" t="s">
        <v>159</v>
      </c>
      <c r="E413" s="45">
        <f>(осн2!I227*осн2!$B$2)*осн2!$D$1+осн2!$A$2+((осн2!I227*осн2!$B$2)*осн2!$D$1+осн2!$A$2)*осн2!$E$2</f>
        <v>3374478.0959999999</v>
      </c>
      <c r="F413" s="45">
        <f>(осн2!J227*осн2!$B$2)*осн2!$D$1+осн2!$A$2+((осн2!J227*осн2!$B$2)*осн2!$D$1+осн2!$A$2)*осн2!$E$2</f>
        <v>3509457.588</v>
      </c>
      <c r="G413" s="163"/>
      <c r="H413" s="164"/>
      <c r="I413" s="45">
        <f>(осн2!I227*осн2!$B$2)*осн2!$D$1+осн2!$A$2+((осн2!I227*осн2!$B$2)*осн2!$D$1+осн2!$A$2)*осн2!$E$2</f>
        <v>3374478.0959999999</v>
      </c>
      <c r="J413" s="45">
        <f>(осн2!J227*осн2!$B$2)*осн2!$D$1+осн2!$A$2+((осн2!J227*осн2!$B$2)*осн2!$D$1+осн2!$A$2)*осн2!$E$2</f>
        <v>3509457.588</v>
      </c>
      <c r="K413" s="163"/>
      <c r="L413" s="164"/>
      <c r="M413" s="40">
        <f>(осн2!I227*осн2!$B$2)*осн2!$D$1+осн2!$A$2+((осн2!I227*осн2!$B$2)*осн2!$D$1+осн2!$A$2)*осн2!$E$2</f>
        <v>3374478.0959999999</v>
      </c>
      <c r="N413" s="40">
        <f>(осн2!J227*осн2!$B$2)*осн2!$D$1+осн2!$A$2+((осн2!J227*осн2!$B$2)*осн2!$D$1+осн2!$A$2)*осн2!$E$2</f>
        <v>3509457.588</v>
      </c>
      <c r="O413" s="45">
        <f>осн2!I227*осн2!$B$2+осн2!$A$2+(осн2!I227*осн2!$B$2+осн2!$A$2)*осн2!$E$2</f>
        <v>1687239.048</v>
      </c>
      <c r="P413" s="45">
        <f>осн2!J227*осн2!$B$2+осн2!$A$2+(осн2!J227*осн2!$B$2+осн2!$A$2)*осн2!$E$2</f>
        <v>1754728.794</v>
      </c>
      <c r="Q413" s="40">
        <f>(осн2!I227*осн2!$B$2)*осн2!$D$1+осн2!$A$2+((осн2!I227*осн2!$B$2)*осн2!$D$1+осн2!$A$2)*осн2!$E$2</f>
        <v>3374478.0959999999</v>
      </c>
      <c r="R413" s="40">
        <f>(осн2!J227*осн2!$B$2)*осн2!$D$1+осн2!$A$2+((осн2!J227*осн2!$B$2)*осн2!$D$1+осн2!$A$2)*осн2!$E$2</f>
        <v>3509457.588</v>
      </c>
      <c r="S413" s="40">
        <f t="shared" si="20"/>
        <v>1687239.048</v>
      </c>
      <c r="T413" s="40">
        <f t="shared" si="21"/>
        <v>1754728.794</v>
      </c>
      <c r="U413"/>
      <c r="V413"/>
      <c r="W413"/>
      <c r="X413"/>
      <c r="Y413"/>
    </row>
    <row r="414" spans="1:25" ht="15" hidden="1" customHeight="1" x14ac:dyDescent="0.3">
      <c r="A414" s="147"/>
      <c r="B414" s="189"/>
      <c r="C414" s="186"/>
      <c r="D414" s="46" t="s">
        <v>160</v>
      </c>
      <c r="E414" s="45">
        <f>(осн2!I228*осн2!$B$2)*осн2!$D$1+осн2!$A$2+((осн2!I228*осн2!$B$2)*осн2!$D$1+осн2!$A$2)*осн2!$E$2</f>
        <v>4520701.068</v>
      </c>
      <c r="F414" s="45">
        <f>(осн2!J228*осн2!$B$2)*осн2!$D$1+осн2!$A$2+((осн2!J228*осн2!$B$2)*осн2!$D$1+осн2!$A$2)*осн2!$E$2</f>
        <v>4701529.2239999995</v>
      </c>
      <c r="G414" s="163"/>
      <c r="H414" s="164"/>
      <c r="I414" s="45">
        <f>(осн2!I228*осн2!$B$2)*осн2!$D$1+осн2!$A$2+((осн2!I228*осн2!$B$2)*осн2!$D$1+осн2!$A$2)*осн2!$E$2</f>
        <v>4520701.068</v>
      </c>
      <c r="J414" s="45">
        <f>(осн2!J228*осн2!$B$2)*осн2!$D$1+осн2!$A$2+((осн2!J228*осн2!$B$2)*осн2!$D$1+осн2!$A$2)*осн2!$E$2</f>
        <v>4701529.2239999995</v>
      </c>
      <c r="K414" s="163"/>
      <c r="L414" s="164"/>
      <c r="M414" s="40">
        <f>(осн2!I228*осн2!$B$2)*осн2!$D$1+осн2!$A$2+((осн2!I228*осн2!$B$2)*осн2!$D$1+осн2!$A$2)*осн2!$E$2</f>
        <v>4520701.068</v>
      </c>
      <c r="N414" s="40">
        <f>(осн2!J228*осн2!$B$2)*осн2!$D$1+осн2!$A$2+((осн2!J228*осн2!$B$2)*осн2!$D$1+осн2!$A$2)*осн2!$E$2</f>
        <v>4701529.2239999995</v>
      </c>
      <c r="O414" s="45">
        <f>осн2!I228*осн2!$B$2+осн2!$A$2+(осн2!I228*осн2!$B$2+осн2!$A$2)*осн2!$E$2</f>
        <v>2260350.534</v>
      </c>
      <c r="P414" s="45">
        <f>осн2!J228*осн2!$B$2+осн2!$A$2+(осн2!J228*осн2!$B$2+осн2!$A$2)*осн2!$E$2</f>
        <v>2350764.6119999997</v>
      </c>
      <c r="Q414" s="40">
        <f>(осн2!I228*осн2!$B$2)*осн2!$D$1+осн2!$A$2+((осн2!I228*осн2!$B$2)*осн2!$D$1+осн2!$A$2)*осн2!$E$2</f>
        <v>4520701.068</v>
      </c>
      <c r="R414" s="40">
        <f>(осн2!J228*осн2!$B$2)*осн2!$D$1+осн2!$A$2+((осн2!J228*осн2!$B$2)*осн2!$D$1+осн2!$A$2)*осн2!$E$2</f>
        <v>4701529.2239999995</v>
      </c>
      <c r="S414" s="40">
        <f t="shared" si="20"/>
        <v>2260350.534</v>
      </c>
      <c r="T414" s="40">
        <f t="shared" si="21"/>
        <v>2350764.6119999997</v>
      </c>
      <c r="U414"/>
      <c r="V414"/>
      <c r="W414"/>
      <c r="X414"/>
      <c r="Y414"/>
    </row>
    <row r="415" spans="1:25" ht="15" hidden="1" customHeight="1" x14ac:dyDescent="0.3">
      <c r="A415" s="147"/>
      <c r="B415" s="189"/>
      <c r="C415" s="186"/>
      <c r="D415" s="117" t="s">
        <v>161</v>
      </c>
      <c r="E415" s="44">
        <f>(осн2!I229*осн2!$B$2)*осн2!$D$1+осн2!$A$2+((осн2!I229*осн2!$B$2)*осн2!$D$1+осн2!$A$2)*осн2!$E$2</f>
        <v>1859485.5359999998</v>
      </c>
      <c r="F415" s="44">
        <f>(осн2!J229*осн2!$B$2)*осн2!$D$1+осн2!$A$2+((осн2!J229*осн2!$B$2)*осн2!$D$1+осн2!$A$2)*осн2!$E$2</f>
        <v>1933865.1840000001</v>
      </c>
      <c r="G415" s="163"/>
      <c r="H415" s="164"/>
      <c r="I415" s="44">
        <f>(осн2!I229*осн2!$B$2)*осн2!$D$1+осн2!$A$2+((осн2!I229*осн2!$B$2)*осн2!$D$1+осн2!$A$2)*осн2!$E$2</f>
        <v>1859485.5359999998</v>
      </c>
      <c r="J415" s="44">
        <f>(осн2!J229*осн2!$B$2)*осн2!$D$1+осн2!$A$2+((осн2!J229*осн2!$B$2)*осн2!$D$1+осн2!$A$2)*осн2!$E$2</f>
        <v>1933865.1840000001</v>
      </c>
      <c r="K415" s="163"/>
      <c r="L415" s="164"/>
      <c r="M415" s="39">
        <f>(осн2!I229*осн2!$B$2)*осн2!$D$1+осн2!$A$2+((осн2!I229*осн2!$B$2)*осн2!$D$1+осн2!$A$2)*осн2!$E$2</f>
        <v>1859485.5359999998</v>
      </c>
      <c r="N415" s="39">
        <f>(осн2!J229*осн2!$B$2)*осн2!$D$1+осн2!$A$2+((осн2!J229*осн2!$B$2)*осн2!$D$1+осн2!$A$2)*осн2!$E$2</f>
        <v>1933865.1840000001</v>
      </c>
      <c r="O415" s="44">
        <f>осн2!I229*осн2!$B$2+осн2!$A$2+(осн2!I229*осн2!$B$2+осн2!$A$2)*осн2!$E$2</f>
        <v>929742.76799999992</v>
      </c>
      <c r="P415" s="44">
        <f>осн2!J229*осн2!$B$2+осн2!$A$2+(осн2!J229*осн2!$B$2+осн2!$A$2)*осн2!$E$2</f>
        <v>966932.59200000006</v>
      </c>
      <c r="Q415" s="39">
        <f>(осн2!I229*осн2!$B$2)*осн2!$D$1+осн2!$A$2+((осн2!I229*осн2!$B$2)*осн2!$D$1+осн2!$A$2)*осн2!$E$2</f>
        <v>1859485.5359999998</v>
      </c>
      <c r="R415" s="39">
        <f>(осн2!J229*осн2!$B$2)*осн2!$D$1+осн2!$A$2+((осн2!J229*осн2!$B$2)*осн2!$D$1+осн2!$A$2)*осн2!$E$2</f>
        <v>1933865.1840000001</v>
      </c>
      <c r="S415" s="39">
        <f t="shared" si="20"/>
        <v>929742.76799999992</v>
      </c>
      <c r="T415" s="39">
        <f t="shared" si="21"/>
        <v>966932.59200000006</v>
      </c>
      <c r="U415"/>
      <c r="V415"/>
      <c r="W415"/>
      <c r="X415"/>
      <c r="Y415"/>
    </row>
    <row r="416" spans="1:25" ht="15" hidden="1" customHeight="1" x14ac:dyDescent="0.3">
      <c r="A416" s="147"/>
      <c r="B416" s="189"/>
      <c r="C416" s="186"/>
      <c r="D416" s="46" t="s">
        <v>162</v>
      </c>
      <c r="E416" s="45">
        <f>(осн2!I230*осн2!$B$2)*осн2!$D$1+осн2!$A$2+((осн2!I230*осн2!$B$2)*осн2!$D$1+осн2!$A$2)*осн2!$E$2</f>
        <v>3715718.52</v>
      </c>
      <c r="F416" s="45">
        <f>(осн2!J230*осн2!$B$2)*осн2!$D$1+осн2!$A$2+((осн2!J230*осн2!$B$2)*осн2!$D$1+осн2!$A$2)*осн2!$E$2</f>
        <v>3864346.8359999997</v>
      </c>
      <c r="G416" s="163"/>
      <c r="H416" s="164"/>
      <c r="I416" s="45">
        <f>(осн2!I230*осн2!$B$2)*осн2!$D$1+осн2!$A$2+((осн2!I230*осн2!$B$2)*осн2!$D$1+осн2!$A$2)*осн2!$E$2</f>
        <v>3715718.52</v>
      </c>
      <c r="J416" s="45">
        <f>(осн2!J230*осн2!$B$2)*осн2!$D$1+осн2!$A$2+((осн2!J230*осн2!$B$2)*осн2!$D$1+осн2!$A$2)*осн2!$E$2</f>
        <v>3864346.8359999997</v>
      </c>
      <c r="K416" s="163"/>
      <c r="L416" s="164"/>
      <c r="M416" s="40">
        <f>(осн2!I230*осн2!$B$2)*осн2!$D$1+осн2!$A$2+((осн2!I230*осн2!$B$2)*осн2!$D$1+осн2!$A$2)*осн2!$E$2</f>
        <v>3715718.52</v>
      </c>
      <c r="N416" s="40">
        <f>(осн2!J230*осн2!$B$2)*осн2!$D$1+осн2!$A$2+((осн2!J230*осн2!$B$2)*осн2!$D$1+осн2!$A$2)*осн2!$E$2</f>
        <v>3864346.8359999997</v>
      </c>
      <c r="O416" s="45">
        <f>осн2!I230*осн2!$B$2+осн2!$A$2+(осн2!I230*осн2!$B$2+осн2!$A$2)*осн2!$E$2</f>
        <v>1857859.26</v>
      </c>
      <c r="P416" s="45">
        <f>осн2!J230*осн2!$B$2+осн2!$A$2+(осн2!J230*осн2!$B$2+осн2!$A$2)*осн2!$E$2</f>
        <v>1932173.4179999998</v>
      </c>
      <c r="Q416" s="40">
        <f>(осн2!I230*осн2!$B$2)*осн2!$D$1+осн2!$A$2+((осн2!I230*осн2!$B$2)*осн2!$D$1+осн2!$A$2)*осн2!$E$2</f>
        <v>3715718.52</v>
      </c>
      <c r="R416" s="40">
        <f>(осн2!J230*осн2!$B$2)*осн2!$D$1+осн2!$A$2+((осн2!J230*осн2!$B$2)*осн2!$D$1+осн2!$A$2)*осн2!$E$2</f>
        <v>3864346.8359999997</v>
      </c>
      <c r="S416" s="40">
        <f t="shared" si="20"/>
        <v>1857859.26</v>
      </c>
      <c r="T416" s="40">
        <f t="shared" si="21"/>
        <v>1932173.4179999998</v>
      </c>
      <c r="U416"/>
      <c r="V416"/>
      <c r="W416"/>
      <c r="X416"/>
      <c r="Y416"/>
    </row>
    <row r="417" spans="1:25" ht="15" hidden="1" customHeight="1" x14ac:dyDescent="0.3">
      <c r="A417" s="147"/>
      <c r="B417" s="189"/>
      <c r="C417" s="186"/>
      <c r="D417" s="46" t="s">
        <v>163</v>
      </c>
      <c r="E417" s="45">
        <f>(осн2!I231*осн2!$B$2)*осн2!$D$1+осн2!$A$2+((осн2!I231*осн2!$B$2)*осн2!$D$1+осн2!$A$2)*осн2!$E$2</f>
        <v>4977957.2039999999</v>
      </c>
      <c r="F417" s="45">
        <f>(осн2!J231*осн2!$B$2)*осн2!$D$1+осн2!$A$2+((осн2!J231*осн2!$B$2)*осн2!$D$1+осн2!$A$2)*осн2!$E$2</f>
        <v>5177075.1239999998</v>
      </c>
      <c r="G417" s="163"/>
      <c r="H417" s="164"/>
      <c r="I417" s="45">
        <f>(осн2!I231*осн2!$B$2)*осн2!$D$1+осн2!$A$2+((осн2!I231*осн2!$B$2)*осн2!$D$1+осн2!$A$2)*осн2!$E$2</f>
        <v>4977957.2039999999</v>
      </c>
      <c r="J417" s="45">
        <f>(осн2!J231*осн2!$B$2)*осн2!$D$1+осн2!$A$2+((осн2!J231*осн2!$B$2)*осн2!$D$1+осн2!$A$2)*осн2!$E$2</f>
        <v>5177075.1239999998</v>
      </c>
      <c r="K417" s="163"/>
      <c r="L417" s="164"/>
      <c r="M417" s="40">
        <f>(осн2!I231*осн2!$B$2)*осн2!$D$1+осн2!$A$2+((осн2!I231*осн2!$B$2)*осн2!$D$1+осн2!$A$2)*осн2!$E$2</f>
        <v>4977957.2039999999</v>
      </c>
      <c r="N417" s="40">
        <f>(осн2!J231*осн2!$B$2)*осн2!$D$1+осн2!$A$2+((осн2!J231*осн2!$B$2)*осн2!$D$1+осн2!$A$2)*осн2!$E$2</f>
        <v>5177075.1239999998</v>
      </c>
      <c r="O417" s="45">
        <f>осн2!I231*осн2!$B$2+осн2!$A$2+(осн2!I231*осн2!$B$2+осн2!$A$2)*осн2!$E$2</f>
        <v>2488978.602</v>
      </c>
      <c r="P417" s="45">
        <f>осн2!J231*осн2!$B$2+осн2!$A$2+(осн2!J231*осн2!$B$2+осн2!$A$2)*осн2!$E$2</f>
        <v>2588537.5619999999</v>
      </c>
      <c r="Q417" s="40">
        <f>(осн2!I231*осн2!$B$2)*осн2!$D$1+осн2!$A$2+((осн2!I231*осн2!$B$2)*осн2!$D$1+осн2!$A$2)*осн2!$E$2</f>
        <v>4977957.2039999999</v>
      </c>
      <c r="R417" s="40">
        <f>(осн2!J231*осн2!$B$2)*осн2!$D$1+осн2!$A$2+((осн2!J231*осн2!$B$2)*осн2!$D$1+осн2!$A$2)*осн2!$E$2</f>
        <v>5177075.1239999998</v>
      </c>
      <c r="S417" s="40">
        <f t="shared" si="20"/>
        <v>2488978.602</v>
      </c>
      <c r="T417" s="40">
        <f t="shared" si="21"/>
        <v>2588537.5619999999</v>
      </c>
      <c r="U417"/>
      <c r="V417"/>
      <c r="W417"/>
      <c r="X417"/>
      <c r="Y417"/>
    </row>
    <row r="418" spans="1:25" ht="15" hidden="1" customHeight="1" x14ac:dyDescent="0.3">
      <c r="A418" s="147"/>
      <c r="B418" s="189"/>
      <c r="C418" s="186"/>
      <c r="D418" s="117" t="s">
        <v>164</v>
      </c>
      <c r="E418" s="44">
        <f>(осн2!I232*осн2!$B$2)*осн2!$D$1+осн2!$A$2+((осн2!I232*осн2!$B$2)*осн2!$D$1+осн2!$A$2)*осн2!$E$2</f>
        <v>2065225.38</v>
      </c>
      <c r="F418" s="44">
        <f>(осн2!J232*осн2!$B$2)*осн2!$D$1+осн2!$A$2+((осн2!J232*осн2!$B$2)*осн2!$D$1+осн2!$A$2)*осн2!$E$2</f>
        <v>2147834.8199999998</v>
      </c>
      <c r="G418" s="163"/>
      <c r="H418" s="164"/>
      <c r="I418" s="44">
        <f>(осн2!I232*осн2!$B$2)*осн2!$D$1+осн2!$A$2+((осн2!I232*осн2!$B$2)*осн2!$D$1+осн2!$A$2)*осн2!$E$2</f>
        <v>2065225.38</v>
      </c>
      <c r="J418" s="44">
        <f>(осн2!J232*осн2!$B$2)*осн2!$D$1+осн2!$A$2+((осн2!J232*осн2!$B$2)*осн2!$D$1+осн2!$A$2)*осн2!$E$2</f>
        <v>2147834.8199999998</v>
      </c>
      <c r="K418" s="163"/>
      <c r="L418" s="164"/>
      <c r="M418" s="39">
        <f>(осн2!I232*осн2!$B$2)*осн2!$D$1+осн2!$A$2+((осн2!I232*осн2!$B$2)*осн2!$D$1+осн2!$A$2)*осн2!$E$2</f>
        <v>2065225.38</v>
      </c>
      <c r="N418" s="39">
        <f>(осн2!J232*осн2!$B$2)*осн2!$D$1+осн2!$A$2+((осн2!J232*осн2!$B$2)*осн2!$D$1+осн2!$A$2)*осн2!$E$2</f>
        <v>2147834.8199999998</v>
      </c>
      <c r="O418" s="44">
        <f>осн2!I232*осн2!$B$2+осн2!$A$2+(осн2!I232*осн2!$B$2+осн2!$A$2)*осн2!$E$2</f>
        <v>1032612.69</v>
      </c>
      <c r="P418" s="44">
        <f>осн2!J232*осн2!$B$2+осн2!$A$2+(осн2!J232*осн2!$B$2+осн2!$A$2)*осн2!$E$2</f>
        <v>1073917.4099999999</v>
      </c>
      <c r="Q418" s="39">
        <f>(осн2!I232*осн2!$B$2)*осн2!$D$1+осн2!$A$2+((осн2!I232*осн2!$B$2)*осн2!$D$1+осн2!$A$2)*осн2!$E$2</f>
        <v>2065225.38</v>
      </c>
      <c r="R418" s="39">
        <f>(осн2!J232*осн2!$B$2)*осн2!$D$1+осн2!$A$2+((осн2!J232*осн2!$B$2)*осн2!$D$1+осн2!$A$2)*осн2!$E$2</f>
        <v>2147834.8199999998</v>
      </c>
      <c r="S418" s="39">
        <f t="shared" si="20"/>
        <v>1032612.69</v>
      </c>
      <c r="T418" s="39">
        <f t="shared" si="21"/>
        <v>1073917.4099999999</v>
      </c>
      <c r="U418"/>
      <c r="V418"/>
      <c r="W418"/>
      <c r="X418"/>
      <c r="Y418"/>
    </row>
    <row r="419" spans="1:25" ht="15" hidden="1" customHeight="1" x14ac:dyDescent="0.3">
      <c r="A419" s="147"/>
      <c r="B419" s="189"/>
      <c r="C419" s="186"/>
      <c r="D419" s="46" t="s">
        <v>165</v>
      </c>
      <c r="E419" s="45">
        <f>(осн2!I233*осн2!$B$2)*осн2!$D$1+осн2!$A$2+((осн2!I233*осн2!$B$2)*осн2!$D$1+осн2!$A$2)*осн2!$E$2</f>
        <v>4127195.3759999997</v>
      </c>
      <c r="F419" s="45">
        <f>(осн2!J233*осн2!$B$2)*осн2!$D$1+осн2!$A$2+((осн2!J233*осн2!$B$2)*осн2!$D$1+осн2!$A$2)*осн2!$E$2</f>
        <v>4292283.2759999996</v>
      </c>
      <c r="G419" s="163"/>
      <c r="H419" s="164"/>
      <c r="I419" s="45">
        <f>(осн2!I233*осн2!$B$2)*осн2!$D$1+осн2!$A$2+((осн2!I233*осн2!$B$2)*осн2!$D$1+осн2!$A$2)*осн2!$E$2</f>
        <v>4127195.3759999997</v>
      </c>
      <c r="J419" s="45">
        <f>(осн2!J233*осн2!$B$2)*осн2!$D$1+осн2!$A$2+((осн2!J233*осн2!$B$2)*осн2!$D$1+осн2!$A$2)*осн2!$E$2</f>
        <v>4292283.2759999996</v>
      </c>
      <c r="K419" s="163"/>
      <c r="L419" s="164"/>
      <c r="M419" s="40">
        <f>(осн2!I233*осн2!$B$2)*осн2!$D$1+осн2!$A$2+((осн2!I233*осн2!$B$2)*осн2!$D$1+осн2!$A$2)*осн2!$E$2</f>
        <v>4127195.3759999997</v>
      </c>
      <c r="N419" s="40">
        <f>(осн2!J233*осн2!$B$2)*осн2!$D$1+осн2!$A$2+((осн2!J233*осн2!$B$2)*осн2!$D$1+осн2!$A$2)*осн2!$E$2</f>
        <v>4292283.2759999996</v>
      </c>
      <c r="O419" s="45">
        <f>осн2!I233*осн2!$B$2+осн2!$A$2+(осн2!I233*осн2!$B$2+осн2!$A$2)*осн2!$E$2</f>
        <v>2063597.6879999998</v>
      </c>
      <c r="P419" s="45">
        <f>осн2!J233*осн2!$B$2+осн2!$A$2+(осн2!J233*осн2!$B$2+осн2!$A$2)*осн2!$E$2</f>
        <v>2146141.6379999998</v>
      </c>
      <c r="Q419" s="40">
        <f>(осн2!I233*осн2!$B$2)*осн2!$D$1+осн2!$A$2+((осн2!I233*осн2!$B$2)*осн2!$D$1+осн2!$A$2)*осн2!$E$2</f>
        <v>4127195.3759999997</v>
      </c>
      <c r="R419" s="40">
        <f>(осн2!J233*осн2!$B$2)*осн2!$D$1+осн2!$A$2+((осн2!J233*осн2!$B$2)*осн2!$D$1+осн2!$A$2)*осн2!$E$2</f>
        <v>4292283.2759999996</v>
      </c>
      <c r="S419" s="40">
        <f t="shared" si="20"/>
        <v>2063597.6879999998</v>
      </c>
      <c r="T419" s="40">
        <f t="shared" si="21"/>
        <v>2146141.6379999998</v>
      </c>
      <c r="U419"/>
      <c r="V419"/>
      <c r="W419"/>
      <c r="X419"/>
      <c r="Y419"/>
    </row>
    <row r="420" spans="1:25" ht="30" hidden="1" customHeight="1" x14ac:dyDescent="0.3">
      <c r="A420" s="147"/>
      <c r="B420" s="189"/>
      <c r="C420" s="186"/>
      <c r="D420" s="46" t="s">
        <v>166</v>
      </c>
      <c r="E420" s="45">
        <f>(осн2!I234*осн2!$B$2)*осн2!$D$1+осн2!$A$2+((осн2!I234*осн2!$B$2)*осн2!$D$1+осн2!$A$2)*осн2!$E$2</f>
        <v>5529332.7360000005</v>
      </c>
      <c r="F420" s="45">
        <f>(осн2!J234*осн2!$B$2)*осн2!$D$1+осн2!$A$2+((осн2!J234*осн2!$B$2)*осн2!$D$1+осн2!$A$2)*осн2!$E$2</f>
        <v>5750506.2719999989</v>
      </c>
      <c r="G420" s="163"/>
      <c r="H420" s="164"/>
      <c r="I420" s="45">
        <f>(осн2!I234*осн2!$B$2)*осн2!$D$1+осн2!$A$2+((осн2!I234*осн2!$B$2)*осн2!$D$1+осн2!$A$2)*осн2!$E$2</f>
        <v>5529332.7360000005</v>
      </c>
      <c r="J420" s="45">
        <f>(осн2!J234*осн2!$B$2)*осн2!$D$1+осн2!$A$2+((осн2!J234*осн2!$B$2)*осн2!$D$1+осн2!$A$2)*осн2!$E$2</f>
        <v>5750506.2719999989</v>
      </c>
      <c r="K420" s="163"/>
      <c r="L420" s="164"/>
      <c r="M420" s="40">
        <f>(осн2!I234*осн2!$B$2)*осн2!$D$1+осн2!$A$2+((осн2!I234*осн2!$B$2)*осн2!$D$1+осн2!$A$2)*осн2!$E$2</f>
        <v>5529332.7360000005</v>
      </c>
      <c r="N420" s="40">
        <f>(осн2!J234*осн2!$B$2)*осн2!$D$1+осн2!$A$2+((осн2!J234*осн2!$B$2)*осн2!$D$1+осн2!$A$2)*осн2!$E$2</f>
        <v>5750506.2719999989</v>
      </c>
      <c r="O420" s="45">
        <f>осн2!I234*осн2!$B$2+осн2!$A$2+(осн2!I234*осн2!$B$2+осн2!$A$2)*осн2!$E$2</f>
        <v>2764666.3680000002</v>
      </c>
      <c r="P420" s="45">
        <f>осн2!J234*осн2!$B$2+осн2!$A$2+(осн2!J234*осн2!$B$2+осн2!$A$2)*осн2!$E$2</f>
        <v>2875253.1359999995</v>
      </c>
      <c r="Q420" s="40">
        <f>(осн2!I234*осн2!$B$2)*осн2!$D$1+осн2!$A$2+((осн2!I234*осн2!$B$2)*осн2!$D$1+осн2!$A$2)*осн2!$E$2</f>
        <v>5529332.7360000005</v>
      </c>
      <c r="R420" s="40">
        <f>(осн2!J234*осн2!$B$2)*осн2!$D$1+осн2!$A$2+((осн2!J234*осн2!$B$2)*осн2!$D$1+осн2!$A$2)*осн2!$E$2</f>
        <v>5750506.2719999989</v>
      </c>
      <c r="S420" s="40">
        <f t="shared" si="20"/>
        <v>2764666.3680000002</v>
      </c>
      <c r="T420" s="40">
        <f t="shared" si="21"/>
        <v>2875253.1359999995</v>
      </c>
      <c r="U420"/>
      <c r="V420"/>
      <c r="W420"/>
      <c r="X420"/>
      <c r="Y420"/>
    </row>
    <row r="421" spans="1:25" ht="30" hidden="1" customHeight="1" x14ac:dyDescent="0.3">
      <c r="A421" s="147"/>
      <c r="B421" s="189"/>
      <c r="C421" s="186"/>
      <c r="D421" s="115" t="s">
        <v>57</v>
      </c>
      <c r="E421" s="44">
        <f>(осн2!I235*осн2!$B$2)*осн2!$D$1+осн2!$A$2+((осн2!I235*осн2!$B$2)*осн2!$D$1+осн2!$A$2)*осн2!$E$2</f>
        <v>2326942.5359999998</v>
      </c>
      <c r="F421" s="44">
        <f>(осн2!J235*осн2!$B$2)*осн2!$D$1+осн2!$A$2+((осн2!J235*осн2!$B$2)*осн2!$D$1+осн2!$A$2)*осн2!$E$2</f>
        <v>2464560.0359999998</v>
      </c>
      <c r="G421" s="163"/>
      <c r="H421" s="164"/>
      <c r="I421" s="44">
        <f>(осн2!I235*осн2!$B$2)*осн2!$D$1+осн2!$A$2+((осн2!I235*осн2!$B$2)*осн2!$D$1+осн2!$A$2)*осн2!$E$2</f>
        <v>2326942.5359999998</v>
      </c>
      <c r="J421" s="44">
        <f>(осн2!J235*осн2!$B$2)*осн2!$D$1+осн2!$A$2+((осн2!J235*осн2!$B$2)*осн2!$D$1+осн2!$A$2)*осн2!$E$2</f>
        <v>2464560.0359999998</v>
      </c>
      <c r="K421" s="163"/>
      <c r="L421" s="164"/>
      <c r="M421" s="39">
        <f>(осн2!I235*осн2!$B$2)*осн2!$D$1+осн2!$A$2+((осн2!I235*осн2!$B$2)*осн2!$D$1+осн2!$A$2)*осн2!$E$2</f>
        <v>2326942.5359999998</v>
      </c>
      <c r="N421" s="39">
        <f>(осн2!J235*осн2!$B$2)*осн2!$D$1+осн2!$A$2+((осн2!J235*осн2!$B$2)*осн2!$D$1+осн2!$A$2)*осн2!$E$2</f>
        <v>2464560.0359999998</v>
      </c>
      <c r="O421" s="44">
        <f>осн2!I235*осн2!$B$2+осн2!$A$2+(осн2!I235*осн2!$B$2+осн2!$A$2)*осн2!$E$2</f>
        <v>1163471.2679999999</v>
      </c>
      <c r="P421" s="44">
        <f>осн2!J235*осн2!$B$2+осн2!$A$2+(осн2!J235*осн2!$B$2+осн2!$A$2)*осн2!$E$2</f>
        <v>1232280.0179999999</v>
      </c>
      <c r="Q421" s="39">
        <f>(осн2!I235*осн2!$B$2)*осн2!$D$1+осн2!$A$2+((осн2!I235*осн2!$B$2)*осн2!$D$1+осн2!$A$2)*осн2!$E$2</f>
        <v>2326942.5359999998</v>
      </c>
      <c r="R421" s="39">
        <f>(осн2!J235*осн2!$B$2)*осн2!$D$1+осн2!$A$2+((осн2!J235*осн2!$B$2)*осн2!$D$1+осн2!$A$2)*осн2!$E$2</f>
        <v>2464560.0359999998</v>
      </c>
      <c r="S421" s="39">
        <f t="shared" si="20"/>
        <v>1163471.2679999999</v>
      </c>
      <c r="T421" s="39">
        <f t="shared" si="21"/>
        <v>1232280.0179999999</v>
      </c>
      <c r="U421"/>
      <c r="V421"/>
      <c r="W421"/>
      <c r="X421"/>
      <c r="Y421"/>
    </row>
    <row r="422" spans="1:25" ht="30" hidden="1" customHeight="1" x14ac:dyDescent="0.3">
      <c r="A422" s="147"/>
      <c r="B422" s="189"/>
      <c r="C422" s="186"/>
      <c r="D422" s="116" t="s">
        <v>58</v>
      </c>
      <c r="E422" s="45">
        <f>(осн2!I236*осн2!$B$2)*осн2!$D$1+осн2!$A$2+((осн2!I236*осн2!$B$2)*осн2!$D$1+осн2!$A$2)*осн2!$E$2</f>
        <v>3471670.92</v>
      </c>
      <c r="F422" s="45">
        <f>(осн2!J236*осн2!$B$2)*осн2!$D$1+осн2!$A$2+((осн2!J236*осн2!$B$2)*осн2!$D$1+осн2!$A$2)*осн2!$E$2</f>
        <v>3610538.04</v>
      </c>
      <c r="G422" s="163"/>
      <c r="H422" s="164"/>
      <c r="I422" s="45">
        <f>(осн2!I236*осн2!$B$2)*осн2!$D$1+осн2!$A$2+((осн2!I236*осн2!$B$2)*осн2!$D$1+осн2!$A$2)*осн2!$E$2</f>
        <v>3471670.92</v>
      </c>
      <c r="J422" s="45">
        <f>(осн2!J236*осн2!$B$2)*осн2!$D$1+осн2!$A$2+((осн2!J236*осн2!$B$2)*осн2!$D$1+осн2!$A$2)*осн2!$E$2</f>
        <v>3610538.04</v>
      </c>
      <c r="K422" s="163"/>
      <c r="L422" s="164"/>
      <c r="M422" s="40">
        <f>(осн2!I236*осн2!$B$2)*осн2!$D$1+осн2!$A$2+((осн2!I236*осн2!$B$2)*осн2!$D$1+осн2!$A$2)*осн2!$E$2</f>
        <v>3471670.92</v>
      </c>
      <c r="N422" s="40">
        <f>(осн2!J236*осн2!$B$2)*осн2!$D$1+осн2!$A$2+((осн2!J236*осн2!$B$2)*осн2!$D$1+осн2!$A$2)*осн2!$E$2</f>
        <v>3610538.04</v>
      </c>
      <c r="O422" s="45">
        <f>осн2!I236*осн2!$B$2+осн2!$A$2+(осн2!I236*осн2!$B$2+осн2!$A$2)*осн2!$E$2</f>
        <v>1735835.46</v>
      </c>
      <c r="P422" s="45">
        <f>осн2!J236*осн2!$B$2+осн2!$A$2+(осн2!J236*осн2!$B$2+осн2!$A$2)*осн2!$E$2</f>
        <v>1805269.02</v>
      </c>
      <c r="Q422" s="40">
        <f>(осн2!I236*осн2!$B$2)*осн2!$D$1+осн2!$A$2+((осн2!I236*осн2!$B$2)*осн2!$D$1+осн2!$A$2)*осн2!$E$2</f>
        <v>3471670.92</v>
      </c>
      <c r="R422" s="40">
        <f>(осн2!J236*осн2!$B$2)*осн2!$D$1+осн2!$A$2+((осн2!J236*осн2!$B$2)*осн2!$D$1+осн2!$A$2)*осн2!$E$2</f>
        <v>3610538.04</v>
      </c>
      <c r="S422" s="40">
        <f t="shared" si="20"/>
        <v>1735835.46</v>
      </c>
      <c r="T422" s="40">
        <f t="shared" si="21"/>
        <v>1805269.02</v>
      </c>
      <c r="U422"/>
      <c r="V422"/>
      <c r="W422"/>
      <c r="X422"/>
      <c r="Y422"/>
    </row>
    <row r="423" spans="1:25" ht="30" hidden="1" customHeight="1" x14ac:dyDescent="0.3">
      <c r="A423" s="147"/>
      <c r="B423" s="189"/>
      <c r="C423" s="186"/>
      <c r="D423" s="116" t="s">
        <v>59</v>
      </c>
      <c r="E423" s="45">
        <f>(осн2!I237*осн2!$B$2)*осн2!$D$1+осн2!$A$2+((осн2!I237*осн2!$B$2)*осн2!$D$1+осн2!$A$2)*осн2!$E$2</f>
        <v>4647867.0719999997</v>
      </c>
      <c r="F423" s="45">
        <f>(осн2!J237*осн2!$B$2)*осн2!$D$1+осн2!$A$2+((осн2!J237*осн2!$B$2)*осн2!$D$1+осн2!$A$2)*осн2!$E$2</f>
        <v>4833781.5</v>
      </c>
      <c r="G423" s="163"/>
      <c r="H423" s="164"/>
      <c r="I423" s="45">
        <f>(осн2!I237*осн2!$B$2)*осн2!$D$1+осн2!$A$2+((осн2!I237*осн2!$B$2)*осн2!$D$1+осн2!$A$2)*осн2!$E$2</f>
        <v>4647867.0719999997</v>
      </c>
      <c r="J423" s="45">
        <f>(осн2!J237*осн2!$B$2)*осн2!$D$1+осн2!$A$2+((осн2!J237*осн2!$B$2)*осн2!$D$1+осн2!$A$2)*осн2!$E$2</f>
        <v>4833781.5</v>
      </c>
      <c r="K423" s="163"/>
      <c r="L423" s="164"/>
      <c r="M423" s="40">
        <f>(осн2!I237*осн2!$B$2)*осн2!$D$1+осн2!$A$2+((осн2!I237*осн2!$B$2)*осн2!$D$1+осн2!$A$2)*осн2!$E$2</f>
        <v>4647867.0719999997</v>
      </c>
      <c r="N423" s="40">
        <f>(осн2!J237*осн2!$B$2)*осн2!$D$1+осн2!$A$2+((осн2!J237*осн2!$B$2)*осн2!$D$1+осн2!$A$2)*осн2!$E$2</f>
        <v>4833781.5</v>
      </c>
      <c r="O423" s="45">
        <f>осн2!I237*осн2!$B$2+осн2!$A$2+(осн2!I237*осн2!$B$2+осн2!$A$2)*осн2!$E$2</f>
        <v>2323933.5359999998</v>
      </c>
      <c r="P423" s="45">
        <f>осн2!J237*осн2!$B$2+осн2!$A$2+(осн2!J237*осн2!$B$2+осн2!$A$2)*осн2!$E$2</f>
        <v>2416890.75</v>
      </c>
      <c r="Q423" s="40">
        <f>(осн2!I237*осн2!$B$2)*осн2!$D$1+осн2!$A$2+((осн2!I237*осн2!$B$2)*осн2!$D$1+осн2!$A$2)*осн2!$E$2</f>
        <v>4647867.0719999997</v>
      </c>
      <c r="R423" s="40">
        <f>(осн2!J237*осн2!$B$2)*осн2!$D$1+осн2!$A$2+((осн2!J237*осн2!$B$2)*осн2!$D$1+осн2!$A$2)*осн2!$E$2</f>
        <v>4833781.5</v>
      </c>
      <c r="S423" s="40">
        <f t="shared" ref="S423:S454" si="22">O423</f>
        <v>2323933.5359999998</v>
      </c>
      <c r="T423" s="40">
        <f t="shared" ref="T423:T454" si="23">P423</f>
        <v>2416890.75</v>
      </c>
      <c r="U423"/>
      <c r="V423"/>
      <c r="W423"/>
      <c r="X423"/>
      <c r="Y423"/>
    </row>
    <row r="424" spans="1:25" ht="30" hidden="1" customHeight="1" x14ac:dyDescent="0.3">
      <c r="A424" s="147"/>
      <c r="B424" s="189"/>
      <c r="C424" s="186"/>
      <c r="D424" s="116" t="s">
        <v>60</v>
      </c>
      <c r="E424" s="45">
        <f>(осн2!I238*осн2!$B$2)*осн2!$D$1+осн2!$A$2+((осн2!I238*осн2!$B$2)*осн2!$D$1+осн2!$A$2)*осн2!$E$2</f>
        <v>5792595.4560000002</v>
      </c>
      <c r="F424" s="45">
        <f>(осн2!J238*осн2!$B$2)*осн2!$D$1+осн2!$A$2+((осн2!J238*осн2!$B$2)*осн2!$D$1+осн2!$A$2)*осн2!$E$2</f>
        <v>6024299.0760000004</v>
      </c>
      <c r="G424" s="163"/>
      <c r="H424" s="164"/>
      <c r="I424" s="45">
        <f>(осн2!I238*осн2!$B$2)*осн2!$D$1+осн2!$A$2+((осн2!I238*осн2!$B$2)*осн2!$D$1+осн2!$A$2)*осн2!$E$2</f>
        <v>5792595.4560000002</v>
      </c>
      <c r="J424" s="45">
        <f>(осн2!J238*осн2!$B$2)*осн2!$D$1+осн2!$A$2+((осн2!J238*осн2!$B$2)*осн2!$D$1+осн2!$A$2)*осн2!$E$2</f>
        <v>6024299.0760000004</v>
      </c>
      <c r="K424" s="163"/>
      <c r="L424" s="164"/>
      <c r="M424" s="40">
        <f>(осн2!I238*осн2!$B$2)*осн2!$D$1+осн2!$A$2+((осн2!I238*осн2!$B$2)*осн2!$D$1+осн2!$A$2)*осн2!$E$2</f>
        <v>5792595.4560000002</v>
      </c>
      <c r="N424" s="40">
        <f>(осн2!J238*осн2!$B$2)*осн2!$D$1+осн2!$A$2+((осн2!J238*осн2!$B$2)*осн2!$D$1+осн2!$A$2)*осн2!$E$2</f>
        <v>6024299.0760000004</v>
      </c>
      <c r="O424" s="45">
        <f>осн2!I238*осн2!$B$2+осн2!$A$2+(осн2!I238*осн2!$B$2+осн2!$A$2)*осн2!$E$2</f>
        <v>2896297.7280000001</v>
      </c>
      <c r="P424" s="45">
        <f>осн2!J238*осн2!$B$2+осн2!$A$2+(осн2!J238*осн2!$B$2+осн2!$A$2)*осн2!$E$2</f>
        <v>3012149.5380000002</v>
      </c>
      <c r="Q424" s="40">
        <f>(осн2!I238*осн2!$B$2)*осн2!$D$1+осн2!$A$2+((осн2!I238*осн2!$B$2)*осн2!$D$1+осн2!$A$2)*осн2!$E$2</f>
        <v>5792595.4560000002</v>
      </c>
      <c r="R424" s="40">
        <f>(осн2!J238*осн2!$B$2)*осн2!$D$1+осн2!$A$2+((осн2!J238*осн2!$B$2)*осн2!$D$1+осн2!$A$2)*осн2!$E$2</f>
        <v>6024299.0760000004</v>
      </c>
      <c r="S424" s="40">
        <f t="shared" si="22"/>
        <v>2896297.7280000001</v>
      </c>
      <c r="T424" s="40">
        <f t="shared" si="23"/>
        <v>3012149.5380000002</v>
      </c>
      <c r="U424"/>
      <c r="V424"/>
      <c r="W424"/>
      <c r="X424"/>
      <c r="Y424"/>
    </row>
    <row r="425" spans="1:25" ht="30" hidden="1" customHeight="1" x14ac:dyDescent="0.3">
      <c r="A425" s="147"/>
      <c r="B425" s="189"/>
      <c r="C425" s="186"/>
      <c r="D425" s="116" t="s">
        <v>61</v>
      </c>
      <c r="E425" s="45">
        <f>(осн2!I239*осн2!$B$2)*осн2!$D$1+осн2!$A$2+((осн2!I239*осн2!$B$2)*осн2!$D$1+осн2!$A$2)*осн2!$E$2</f>
        <v>7490671.1519999988</v>
      </c>
      <c r="F425" s="45">
        <f>(осн2!J239*осн2!$B$2)*осн2!$D$1+осн2!$A$2+((осн2!J239*осн2!$B$2)*осн2!$D$1+осн2!$A$2)*осн2!$E$2</f>
        <v>7790297.46</v>
      </c>
      <c r="G425" s="163"/>
      <c r="H425" s="164"/>
      <c r="I425" s="45">
        <f>(осн2!I239*осн2!$B$2)*осн2!$D$1+осн2!$A$2+((осн2!I239*осн2!$B$2)*осн2!$D$1+осн2!$A$2)*осн2!$E$2</f>
        <v>7490671.1519999988</v>
      </c>
      <c r="J425" s="45">
        <f>(осн2!J239*осн2!$B$2)*осн2!$D$1+осн2!$A$2+((осн2!J239*осн2!$B$2)*осн2!$D$1+осн2!$A$2)*осн2!$E$2</f>
        <v>7790297.46</v>
      </c>
      <c r="K425" s="163"/>
      <c r="L425" s="164"/>
      <c r="M425" s="40">
        <f>(осн2!I239*осн2!$B$2)*осн2!$D$1+осн2!$A$2+((осн2!I239*осн2!$B$2)*осн2!$D$1+осн2!$A$2)*осн2!$E$2</f>
        <v>7490671.1519999988</v>
      </c>
      <c r="N425" s="40">
        <f>(осн2!J239*осн2!$B$2)*осн2!$D$1+осн2!$A$2+((осн2!J239*осн2!$B$2)*осн2!$D$1+осн2!$A$2)*осн2!$E$2</f>
        <v>7790297.46</v>
      </c>
      <c r="O425" s="45">
        <f>осн2!I239*осн2!$B$2+осн2!$A$2+(осн2!I239*осн2!$B$2+осн2!$A$2)*осн2!$E$2</f>
        <v>3745335.5759999994</v>
      </c>
      <c r="P425" s="45">
        <f>осн2!J239*осн2!$B$2+осн2!$A$2+(осн2!J239*осн2!$B$2+осн2!$A$2)*осн2!$E$2</f>
        <v>3895148.73</v>
      </c>
      <c r="Q425" s="40">
        <f>(осн2!I239*осн2!$B$2)*осн2!$D$1+осн2!$A$2+((осн2!I239*осн2!$B$2)*осн2!$D$1+осн2!$A$2)*осн2!$E$2</f>
        <v>7490671.1519999988</v>
      </c>
      <c r="R425" s="40">
        <f>(осн2!J239*осн2!$B$2)*осн2!$D$1+осн2!$A$2+((осн2!J239*осн2!$B$2)*осн2!$D$1+осн2!$A$2)*осн2!$E$2</f>
        <v>7790297.46</v>
      </c>
      <c r="S425" s="40">
        <f t="shared" si="22"/>
        <v>3745335.5759999994</v>
      </c>
      <c r="T425" s="40">
        <f t="shared" si="23"/>
        <v>3895148.73</v>
      </c>
      <c r="U425"/>
      <c r="V425"/>
      <c r="W425"/>
      <c r="X425"/>
      <c r="Y425"/>
    </row>
    <row r="426" spans="1:25" ht="15" hidden="1" customHeight="1" x14ac:dyDescent="0.3">
      <c r="A426" s="147"/>
      <c r="B426" s="189"/>
      <c r="C426" s="186"/>
      <c r="D426" s="116" t="s">
        <v>62</v>
      </c>
      <c r="E426" s="45">
        <f>(осн2!I240*осн2!$B$2)*осн2!$D$1+осн2!$A$2+((осн2!I240*осн2!$B$2)*осн2!$D$1+осн2!$A$2)*осн2!$E$2</f>
        <v>8635415.1119999997</v>
      </c>
      <c r="F426" s="45">
        <f>(осн2!J240*осн2!$B$2)*осн2!$D$1+осн2!$A$2+((осн2!J240*осн2!$B$2)*осн2!$D$1+осн2!$A$2)*осн2!$E$2</f>
        <v>8980831.3200000003</v>
      </c>
      <c r="G426" s="163"/>
      <c r="H426" s="164"/>
      <c r="I426" s="45">
        <f>(осн2!I240*осн2!$B$2)*осн2!$D$1+осн2!$A$2+((осн2!I240*осн2!$B$2)*осн2!$D$1+осн2!$A$2)*осн2!$E$2</f>
        <v>8635415.1119999997</v>
      </c>
      <c r="J426" s="45">
        <f>(осн2!J240*осн2!$B$2)*осн2!$D$1+осн2!$A$2+((осн2!J240*осн2!$B$2)*осн2!$D$1+осн2!$A$2)*осн2!$E$2</f>
        <v>8980831.3200000003</v>
      </c>
      <c r="K426" s="163"/>
      <c r="L426" s="164"/>
      <c r="M426" s="40">
        <f>(осн2!I240*осн2!$B$2)*осн2!$D$1+осн2!$A$2+((осн2!I240*осн2!$B$2)*осн2!$D$1+осн2!$A$2)*осн2!$E$2</f>
        <v>8635415.1119999997</v>
      </c>
      <c r="N426" s="40">
        <f>(осн2!J240*осн2!$B$2)*осн2!$D$1+осн2!$A$2+((осн2!J240*осн2!$B$2)*осн2!$D$1+осн2!$A$2)*осн2!$E$2</f>
        <v>8980831.3200000003</v>
      </c>
      <c r="O426" s="45">
        <f>осн2!I240*осн2!$B$2+осн2!$A$2+(осн2!I240*осн2!$B$2+осн2!$A$2)*осн2!$E$2</f>
        <v>4317707.5559999999</v>
      </c>
      <c r="P426" s="45">
        <f>осн2!J240*осн2!$B$2+осн2!$A$2+(осн2!J240*осн2!$B$2+осн2!$A$2)*осн2!$E$2</f>
        <v>4490415.66</v>
      </c>
      <c r="Q426" s="40">
        <f>(осн2!I240*осн2!$B$2)*осн2!$D$1+осн2!$A$2+((осн2!I240*осн2!$B$2)*осн2!$D$1+осн2!$A$2)*осн2!$E$2</f>
        <v>8635415.1119999997</v>
      </c>
      <c r="R426" s="40">
        <f>(осн2!J240*осн2!$B$2)*осн2!$D$1+осн2!$A$2+((осн2!J240*осн2!$B$2)*осн2!$D$1+осн2!$A$2)*осн2!$E$2</f>
        <v>8980831.3200000003</v>
      </c>
      <c r="S426" s="40">
        <f t="shared" si="22"/>
        <v>4317707.5559999999</v>
      </c>
      <c r="T426" s="40">
        <f t="shared" si="23"/>
        <v>4490415.66</v>
      </c>
      <c r="U426"/>
      <c r="V426"/>
      <c r="W426"/>
      <c r="X426"/>
      <c r="Y426"/>
    </row>
    <row r="427" spans="1:25" ht="15" hidden="1" customHeight="1" x14ac:dyDescent="0.3">
      <c r="A427" s="147"/>
      <c r="B427" s="189"/>
      <c r="C427" s="186"/>
      <c r="D427" s="117" t="s">
        <v>63</v>
      </c>
      <c r="E427" s="44">
        <f>(осн2!I241*осн2!$B$2)*осн2!$D$1+осн2!$A$2+((осн2!I241*осн2!$B$2)*осн2!$D$1+осн2!$A$2)*осн2!$E$2</f>
        <v>7159869.4800000004</v>
      </c>
      <c r="F427" s="44">
        <f>(осн2!J241*осн2!$B$2)*осн2!$D$1+осн2!$A$2+((осн2!J241*осн2!$B$2)*осн2!$D$1+осн2!$A$2)*осн2!$E$2</f>
        <v>7446264.6839999994</v>
      </c>
      <c r="G427" s="163"/>
      <c r="H427" s="164"/>
      <c r="I427" s="44">
        <f>(осн2!I241*осн2!$B$2)*осн2!$D$1+осн2!$A$2+((осн2!I241*осн2!$B$2)*осн2!$D$1+осн2!$A$2)*осн2!$E$2</f>
        <v>7159869.4800000004</v>
      </c>
      <c r="J427" s="44">
        <f>(осн2!J241*осн2!$B$2)*осн2!$D$1+осн2!$A$2+((осн2!J241*осн2!$B$2)*осн2!$D$1+осн2!$A$2)*осн2!$E$2</f>
        <v>7446264.6839999994</v>
      </c>
      <c r="K427" s="163"/>
      <c r="L427" s="164"/>
      <c r="M427" s="39">
        <f>(осн2!I241*осн2!$B$2)*осн2!$D$1+осн2!$A$2+((осн2!I241*осн2!$B$2)*осн2!$D$1+осн2!$A$2)*осн2!$E$2</f>
        <v>7159869.4800000004</v>
      </c>
      <c r="N427" s="39">
        <f>(осн2!J241*осн2!$B$2)*осн2!$D$1+осн2!$A$2+((осн2!J241*осн2!$B$2)*осн2!$D$1+осн2!$A$2)*осн2!$E$2</f>
        <v>7446264.6839999994</v>
      </c>
      <c r="O427" s="44">
        <f>осн2!I241*осн2!$B$2+осн2!$A$2+(осн2!I241*осн2!$B$2+осн2!$A$2)*осн2!$E$2</f>
        <v>3579934.74</v>
      </c>
      <c r="P427" s="44">
        <f>осн2!J241*осн2!$B$2+осн2!$A$2+(осн2!J241*осн2!$B$2+осн2!$A$2)*осн2!$E$2</f>
        <v>3723132.3419999997</v>
      </c>
      <c r="Q427" s="39">
        <f>(осн2!I241*осн2!$B$2)*осн2!$D$1+осн2!$A$2+((осн2!I241*осн2!$B$2)*осн2!$D$1+осн2!$A$2)*осн2!$E$2</f>
        <v>7159869.4800000004</v>
      </c>
      <c r="R427" s="39">
        <f>(осн2!J241*осн2!$B$2)*осн2!$D$1+осн2!$A$2+((осн2!J241*осн2!$B$2)*осн2!$D$1+осн2!$A$2)*осн2!$E$2</f>
        <v>7446264.6839999994</v>
      </c>
      <c r="S427" s="39">
        <f t="shared" si="22"/>
        <v>3579934.74</v>
      </c>
      <c r="T427" s="39">
        <f t="shared" si="23"/>
        <v>3723132.3419999997</v>
      </c>
      <c r="U427"/>
      <c r="V427"/>
      <c r="W427"/>
      <c r="X427"/>
      <c r="Y427"/>
    </row>
    <row r="428" spans="1:25" ht="15" hidden="1" customHeight="1" x14ac:dyDescent="0.3">
      <c r="A428" s="147"/>
      <c r="B428" s="189"/>
      <c r="C428" s="186"/>
      <c r="D428" s="46" t="s">
        <v>64</v>
      </c>
      <c r="E428" s="45">
        <f>(осн2!I242*осн2!$B$2)*осн2!$D$1+осн2!$A$2+((осн2!I242*осн2!$B$2)*осн2!$D$1+осн2!$A$2)*осн2!$E$2</f>
        <v>8479939.0199999996</v>
      </c>
      <c r="F428" s="45">
        <f>(осн2!J242*осн2!$B$2)*осн2!$D$1+осн2!$A$2+((осн2!J242*осн2!$B$2)*осн2!$D$1+осн2!$A$2)*осн2!$E$2</f>
        <v>8819136.1559999995</v>
      </c>
      <c r="G428" s="163"/>
      <c r="H428" s="164"/>
      <c r="I428" s="45">
        <f>(осн2!I242*осн2!$B$2)*осн2!$D$1+осн2!$A$2+((осн2!I242*осн2!$B$2)*осн2!$D$1+осн2!$A$2)*осн2!$E$2</f>
        <v>8479939.0199999996</v>
      </c>
      <c r="J428" s="45">
        <f>(осн2!J242*осн2!$B$2)*осн2!$D$1+осн2!$A$2+((осн2!J242*осн2!$B$2)*осн2!$D$1+осн2!$A$2)*осн2!$E$2</f>
        <v>8819136.1559999995</v>
      </c>
      <c r="K428" s="163"/>
      <c r="L428" s="164"/>
      <c r="M428" s="40">
        <f>(осн2!I242*осн2!$B$2)*осн2!$D$1+осн2!$A$2+((осн2!I242*осн2!$B$2)*осн2!$D$1+осн2!$A$2)*осн2!$E$2</f>
        <v>8479939.0199999996</v>
      </c>
      <c r="N428" s="40">
        <f>(осн2!J242*осн2!$B$2)*осн2!$D$1+осн2!$A$2+((осн2!J242*осн2!$B$2)*осн2!$D$1+осн2!$A$2)*осн2!$E$2</f>
        <v>8819136.1559999995</v>
      </c>
      <c r="O428" s="45">
        <f>осн2!I242*осн2!$B$2+осн2!$A$2+(осн2!I242*осн2!$B$2+осн2!$A$2)*осн2!$E$2</f>
        <v>4239969.51</v>
      </c>
      <c r="P428" s="45">
        <f>осн2!J242*осн2!$B$2+осн2!$A$2+(осн2!J242*осн2!$B$2+осн2!$A$2)*осн2!$E$2</f>
        <v>4409568.0779999997</v>
      </c>
      <c r="Q428" s="40">
        <f>(осн2!I242*осн2!$B$2)*осн2!$D$1+осн2!$A$2+((осн2!I242*осн2!$B$2)*осн2!$D$1+осн2!$A$2)*осн2!$E$2</f>
        <v>8479939.0199999996</v>
      </c>
      <c r="R428" s="40">
        <f>(осн2!J242*осн2!$B$2)*осн2!$D$1+осн2!$A$2+((осн2!J242*осн2!$B$2)*осн2!$D$1+осн2!$A$2)*осн2!$E$2</f>
        <v>8819136.1559999995</v>
      </c>
      <c r="S428" s="40">
        <f t="shared" si="22"/>
        <v>4239969.51</v>
      </c>
      <c r="T428" s="40">
        <f t="shared" si="23"/>
        <v>4409568.0779999997</v>
      </c>
      <c r="U428"/>
      <c r="V428"/>
      <c r="W428"/>
      <c r="X428"/>
      <c r="Y428"/>
    </row>
    <row r="429" spans="1:25" ht="15" hidden="1" customHeight="1" x14ac:dyDescent="0.3">
      <c r="A429" s="147"/>
      <c r="B429" s="189"/>
      <c r="C429" s="186"/>
      <c r="D429" s="46" t="s">
        <v>65</v>
      </c>
      <c r="E429" s="45">
        <f>(осн2!I243*осн2!$B$2)*осн2!$D$1+осн2!$A$2+((осн2!I243*осн2!$B$2)*осн2!$D$1+осн2!$A$2)*осн2!$E$2</f>
        <v>9800020.595999999</v>
      </c>
      <c r="F429" s="45">
        <f>(осн2!J243*осн2!$B$2)*осн2!$D$1+осн2!$A$2+((осн2!J243*осн2!$B$2)*осн2!$D$1+осн2!$A$2)*осн2!$E$2</f>
        <v>10192021.787999999</v>
      </c>
      <c r="G429" s="163"/>
      <c r="H429" s="164"/>
      <c r="I429" s="45">
        <f>(осн2!I243*осн2!$B$2)*осн2!$D$1+осн2!$A$2+((осн2!I243*осн2!$B$2)*осн2!$D$1+осн2!$A$2)*осн2!$E$2</f>
        <v>9800020.595999999</v>
      </c>
      <c r="J429" s="45">
        <f>(осн2!J243*осн2!$B$2)*осн2!$D$1+осн2!$A$2+((осн2!J243*осн2!$B$2)*осн2!$D$1+осн2!$A$2)*осн2!$E$2</f>
        <v>10192021.787999999</v>
      </c>
      <c r="K429" s="163"/>
      <c r="L429" s="164"/>
      <c r="M429" s="40">
        <f>(осн2!I243*осн2!$B$2)*осн2!$D$1+осн2!$A$2+((осн2!I243*осн2!$B$2)*осн2!$D$1+осн2!$A$2)*осн2!$E$2</f>
        <v>9800020.595999999</v>
      </c>
      <c r="N429" s="40">
        <f>(осн2!J243*осн2!$B$2)*осн2!$D$1+осн2!$A$2+((осн2!J243*осн2!$B$2)*осн2!$D$1+осн2!$A$2)*осн2!$E$2</f>
        <v>10192021.787999999</v>
      </c>
      <c r="O429" s="45">
        <f>осн2!I243*осн2!$B$2+осн2!$A$2+(осн2!I243*осн2!$B$2+осн2!$A$2)*осн2!$E$2</f>
        <v>4900010.2979999995</v>
      </c>
      <c r="P429" s="45">
        <f>осн2!J243*осн2!$B$2+осн2!$A$2+(осн2!J243*осн2!$B$2+осн2!$A$2)*осн2!$E$2</f>
        <v>5096010.8939999994</v>
      </c>
      <c r="Q429" s="40">
        <f>(осн2!I243*осн2!$B$2)*осн2!$D$1+осн2!$A$2+((осн2!I243*осн2!$B$2)*осн2!$D$1+осн2!$A$2)*осн2!$E$2</f>
        <v>9800020.595999999</v>
      </c>
      <c r="R429" s="40">
        <f>(осн2!J243*осн2!$B$2)*осн2!$D$1+осн2!$A$2+((осн2!J243*осн2!$B$2)*осн2!$D$1+осн2!$A$2)*осн2!$E$2</f>
        <v>10192021.787999999</v>
      </c>
      <c r="S429" s="40">
        <f t="shared" si="22"/>
        <v>4900010.2979999995</v>
      </c>
      <c r="T429" s="40">
        <f t="shared" si="23"/>
        <v>5096010.8939999994</v>
      </c>
      <c r="U429"/>
      <c r="V429"/>
      <c r="W429"/>
      <c r="X429"/>
      <c r="Y429"/>
    </row>
    <row r="430" spans="1:25" ht="15" hidden="1" customHeight="1" x14ac:dyDescent="0.3">
      <c r="A430" s="147"/>
      <c r="B430" s="189"/>
      <c r="C430" s="186"/>
      <c r="D430" s="46" t="s">
        <v>66</v>
      </c>
      <c r="E430" s="45">
        <f>(осн2!I244*осн2!$B$2)*осн2!$D$1+осн2!$A$2+((осн2!I244*осн2!$B$2)*осн2!$D$1+осн2!$A$2)*осн2!$E$2</f>
        <v>11120115.623999998</v>
      </c>
      <c r="F430" s="45">
        <f>(осн2!J244*осн2!$B$2)*осн2!$D$1+осн2!$A$2+((осн2!J244*осн2!$B$2)*осн2!$D$1+осн2!$A$2)*осн2!$E$2</f>
        <v>11564920.163999999</v>
      </c>
      <c r="G430" s="163"/>
      <c r="H430" s="164"/>
      <c r="I430" s="45">
        <f>(осн2!I244*осн2!$B$2)*осн2!$D$1+осн2!$A$2+((осн2!I244*осн2!$B$2)*осн2!$D$1+осн2!$A$2)*осн2!$E$2</f>
        <v>11120115.623999998</v>
      </c>
      <c r="J430" s="45">
        <f>(осн2!J244*осн2!$B$2)*осн2!$D$1+осн2!$A$2+((осн2!J244*осн2!$B$2)*осн2!$D$1+осн2!$A$2)*осн2!$E$2</f>
        <v>11564920.163999999</v>
      </c>
      <c r="K430" s="163"/>
      <c r="L430" s="164"/>
      <c r="M430" s="40">
        <f>(осн2!I244*осн2!$B$2)*осн2!$D$1+осн2!$A$2+((осн2!I244*осн2!$B$2)*осн2!$D$1+осн2!$A$2)*осн2!$E$2</f>
        <v>11120115.623999998</v>
      </c>
      <c r="N430" s="40">
        <f>(осн2!J244*осн2!$B$2)*осн2!$D$1+осн2!$A$2+((осн2!J244*осн2!$B$2)*осн2!$D$1+осн2!$A$2)*осн2!$E$2</f>
        <v>11564920.163999999</v>
      </c>
      <c r="O430" s="45">
        <f>осн2!I244*осн2!$B$2+осн2!$A$2+(осн2!I244*осн2!$B$2+осн2!$A$2)*осн2!$E$2</f>
        <v>5560057.811999999</v>
      </c>
      <c r="P430" s="45">
        <f>осн2!J244*осн2!$B$2+осн2!$A$2+(осн2!J244*осн2!$B$2+осн2!$A$2)*осн2!$E$2</f>
        <v>5782460.0819999995</v>
      </c>
      <c r="Q430" s="40">
        <f>(осн2!I244*осн2!$B$2)*осн2!$D$1+осн2!$A$2+((осн2!I244*осн2!$B$2)*осн2!$D$1+осн2!$A$2)*осн2!$E$2</f>
        <v>11120115.623999998</v>
      </c>
      <c r="R430" s="40">
        <f>(осн2!J244*осн2!$B$2)*осн2!$D$1+осн2!$A$2+((осн2!J244*осн2!$B$2)*осн2!$D$1+осн2!$A$2)*осн2!$E$2</f>
        <v>11564920.163999999</v>
      </c>
      <c r="S430" s="40">
        <f t="shared" si="22"/>
        <v>5560057.811999999</v>
      </c>
      <c r="T430" s="40">
        <f t="shared" si="23"/>
        <v>5782460.0819999995</v>
      </c>
      <c r="U430"/>
      <c r="V430"/>
      <c r="W430"/>
      <c r="X430"/>
      <c r="Y430"/>
    </row>
    <row r="431" spans="1:25" ht="15" hidden="1" customHeight="1" x14ac:dyDescent="0.3">
      <c r="A431" s="147"/>
      <c r="B431" s="189"/>
      <c r="C431" s="186"/>
      <c r="D431" s="46" t="s">
        <v>67</v>
      </c>
      <c r="E431" s="45">
        <f>(осн2!I245*осн2!$B$2)*осн2!$D$1+осн2!$A$2+((осн2!I245*осн2!$B$2)*осн2!$D$1+осн2!$A$2)*осн2!$E$2</f>
        <v>12857403.192</v>
      </c>
      <c r="F431" s="45">
        <f>(осн2!J245*осн2!$B$2)*осн2!$D$1+осн2!$A$2+((осн2!J245*осн2!$B$2)*осн2!$D$1+осн2!$A$2)*осн2!$E$2</f>
        <v>13371699.347999999</v>
      </c>
      <c r="G431" s="163"/>
      <c r="H431" s="164"/>
      <c r="I431" s="45">
        <f>(осн2!I245*осн2!$B$2)*осн2!$D$1+осн2!$A$2+((осн2!I245*осн2!$B$2)*осн2!$D$1+осн2!$A$2)*осн2!$E$2</f>
        <v>12857403.192</v>
      </c>
      <c r="J431" s="45">
        <f>(осн2!J245*осн2!$B$2)*осн2!$D$1+осн2!$A$2+((осн2!J245*осн2!$B$2)*осн2!$D$1+осн2!$A$2)*осн2!$E$2</f>
        <v>13371699.347999999</v>
      </c>
      <c r="K431" s="163"/>
      <c r="L431" s="164"/>
      <c r="M431" s="40">
        <f>(осн2!I245*осн2!$B$2)*осн2!$D$1+осн2!$A$2+((осн2!I245*осн2!$B$2)*осн2!$D$1+осн2!$A$2)*осн2!$E$2</f>
        <v>12857403.192</v>
      </c>
      <c r="N431" s="40">
        <f>(осн2!J245*осн2!$B$2)*осн2!$D$1+осн2!$A$2+((осн2!J245*осн2!$B$2)*осн2!$D$1+осн2!$A$2)*осн2!$E$2</f>
        <v>13371699.347999999</v>
      </c>
      <c r="O431" s="45">
        <f>осн2!I245*осн2!$B$2+осн2!$A$2+(осн2!I245*осн2!$B$2+осн2!$A$2)*осн2!$E$2</f>
        <v>6428701.5959999999</v>
      </c>
      <c r="P431" s="45">
        <f>осн2!J245*осн2!$B$2+осн2!$A$2+(осн2!J245*осн2!$B$2+осн2!$A$2)*осн2!$E$2</f>
        <v>6685849.6739999996</v>
      </c>
      <c r="Q431" s="40">
        <f>(осн2!I245*осн2!$B$2)*осн2!$D$1+осн2!$A$2+((осн2!I245*осн2!$B$2)*осн2!$D$1+осн2!$A$2)*осн2!$E$2</f>
        <v>12857403.192</v>
      </c>
      <c r="R431" s="40">
        <f>(осн2!J245*осн2!$B$2)*осн2!$D$1+осн2!$A$2+((осн2!J245*осн2!$B$2)*осн2!$D$1+осн2!$A$2)*осн2!$E$2</f>
        <v>13371699.347999999</v>
      </c>
      <c r="S431" s="40">
        <f t="shared" si="22"/>
        <v>6428701.5959999999</v>
      </c>
      <c r="T431" s="40">
        <f t="shared" si="23"/>
        <v>6685849.6739999996</v>
      </c>
      <c r="U431"/>
      <c r="V431"/>
      <c r="W431"/>
      <c r="X431"/>
      <c r="Y431"/>
    </row>
    <row r="432" spans="1:25" ht="15" hidden="1" customHeight="1" x14ac:dyDescent="0.3">
      <c r="A432" s="147"/>
      <c r="B432" s="189"/>
      <c r="C432" s="186"/>
      <c r="D432" s="46" t="s">
        <v>68</v>
      </c>
      <c r="E432" s="45">
        <f>(осн2!I246*осн2!$B$2)*осн2!$D$1+осн2!$A$2+((осн2!I246*осн2!$B$2)*осн2!$D$1+осн2!$A$2)*осн2!$E$2</f>
        <v>14177826.732000001</v>
      </c>
      <c r="F432" s="45">
        <f>(осн2!J246*осн2!$B$2)*осн2!$D$1+осн2!$A$2+((осн2!J246*осн2!$B$2)*осн2!$D$1+осн2!$A$2)*осн2!$E$2</f>
        <v>14744939.687999999</v>
      </c>
      <c r="G432" s="163"/>
      <c r="H432" s="164"/>
      <c r="I432" s="45">
        <f>(осн2!I246*осн2!$B$2)*осн2!$D$1+осн2!$A$2+((осн2!I246*осн2!$B$2)*осн2!$D$1+осн2!$A$2)*осн2!$E$2</f>
        <v>14177826.732000001</v>
      </c>
      <c r="J432" s="45">
        <f>(осн2!J246*осн2!$B$2)*осн2!$D$1+осн2!$A$2+((осн2!J246*осн2!$B$2)*осн2!$D$1+осн2!$A$2)*осн2!$E$2</f>
        <v>14744939.687999999</v>
      </c>
      <c r="K432" s="163"/>
      <c r="L432" s="164"/>
      <c r="M432" s="40">
        <f>(осн2!I246*осн2!$B$2)*осн2!$D$1+осн2!$A$2+((осн2!I246*осн2!$B$2)*осн2!$D$1+осн2!$A$2)*осн2!$E$2</f>
        <v>14177826.732000001</v>
      </c>
      <c r="N432" s="40">
        <f>(осн2!J246*осн2!$B$2)*осн2!$D$1+осн2!$A$2+((осн2!J246*осн2!$B$2)*осн2!$D$1+осн2!$A$2)*осн2!$E$2</f>
        <v>14744939.687999999</v>
      </c>
      <c r="O432" s="45">
        <f>осн2!I246*осн2!$B$2+осн2!$A$2+(осн2!I246*осн2!$B$2+осн2!$A$2)*осн2!$E$2</f>
        <v>7088913.3660000004</v>
      </c>
      <c r="P432" s="45">
        <f>осн2!J246*осн2!$B$2+осн2!$A$2+(осн2!J246*осн2!$B$2+осн2!$A$2)*осн2!$E$2</f>
        <v>7372469.8439999996</v>
      </c>
      <c r="Q432" s="40">
        <f>(осн2!I246*осн2!$B$2)*осн2!$D$1+осн2!$A$2+((осн2!I246*осн2!$B$2)*осн2!$D$1+осн2!$A$2)*осн2!$E$2</f>
        <v>14177826.732000001</v>
      </c>
      <c r="R432" s="40">
        <f>(осн2!J246*осн2!$B$2)*осн2!$D$1+осн2!$A$2+((осн2!J246*осн2!$B$2)*осн2!$D$1+осн2!$A$2)*осн2!$E$2</f>
        <v>14744939.687999999</v>
      </c>
      <c r="S432" s="40">
        <f t="shared" si="22"/>
        <v>7088913.3660000004</v>
      </c>
      <c r="T432" s="40">
        <f t="shared" si="23"/>
        <v>7372469.8439999996</v>
      </c>
      <c r="U432"/>
      <c r="V432"/>
      <c r="W432"/>
      <c r="X432"/>
      <c r="Y432"/>
    </row>
    <row r="433" spans="1:25" ht="15" hidden="1" customHeight="1" x14ac:dyDescent="0.3">
      <c r="A433" s="147"/>
      <c r="B433" s="189"/>
      <c r="C433" s="186"/>
      <c r="D433" s="46" t="s">
        <v>69</v>
      </c>
      <c r="E433" s="45">
        <f>(осн2!I247*осн2!$B$2)*осн2!$D$1+осн2!$A$2+((осн2!I247*осн2!$B$2)*осн2!$D$1+осн2!$A$2)*осн2!$E$2</f>
        <v>15498250.272</v>
      </c>
      <c r="F433" s="45">
        <f>(осн2!J247*осн2!$B$2)*осн2!$D$1+осн2!$A$2+((осн2!J247*осн2!$B$2)*осн2!$D$1+осн2!$A$2)*осн2!$E$2</f>
        <v>16118180.027999999</v>
      </c>
      <c r="G433" s="163"/>
      <c r="H433" s="164"/>
      <c r="I433" s="45">
        <f>(осн2!I247*осн2!$B$2)*осн2!$D$1+осн2!$A$2+((осн2!I247*осн2!$B$2)*осн2!$D$1+осн2!$A$2)*осн2!$E$2</f>
        <v>15498250.272</v>
      </c>
      <c r="J433" s="45">
        <f>(осн2!J247*осн2!$B$2)*осн2!$D$1+осн2!$A$2+((осн2!J247*осн2!$B$2)*осн2!$D$1+осн2!$A$2)*осн2!$E$2</f>
        <v>16118180.027999999</v>
      </c>
      <c r="K433" s="163"/>
      <c r="L433" s="164"/>
      <c r="M433" s="40">
        <f>(осн2!I247*осн2!$B$2)*осн2!$D$1+осн2!$A$2+((осн2!I247*осн2!$B$2)*осн2!$D$1+осн2!$A$2)*осн2!$E$2</f>
        <v>15498250.272</v>
      </c>
      <c r="N433" s="40">
        <f>(осн2!J247*осн2!$B$2)*осн2!$D$1+осн2!$A$2+((осн2!J247*осн2!$B$2)*осн2!$D$1+осн2!$A$2)*осн2!$E$2</f>
        <v>16118180.027999999</v>
      </c>
      <c r="O433" s="45">
        <f>осн2!I247*осн2!$B$2+осн2!$A$2+(осн2!I247*осн2!$B$2+осн2!$A$2)*осн2!$E$2</f>
        <v>7749125.1359999999</v>
      </c>
      <c r="P433" s="45">
        <f>осн2!J247*осн2!$B$2+осн2!$A$2+(осн2!J247*осн2!$B$2+осн2!$A$2)*осн2!$E$2</f>
        <v>8059090.0139999995</v>
      </c>
      <c r="Q433" s="40">
        <f>(осн2!I247*осн2!$B$2)*осн2!$D$1+осн2!$A$2+((осн2!I247*осн2!$B$2)*осн2!$D$1+осн2!$A$2)*осн2!$E$2</f>
        <v>15498250.272</v>
      </c>
      <c r="R433" s="40">
        <f>(осн2!J247*осн2!$B$2)*осн2!$D$1+осн2!$A$2+((осн2!J247*осн2!$B$2)*осн2!$D$1+осн2!$A$2)*осн2!$E$2</f>
        <v>16118180.027999999</v>
      </c>
      <c r="S433" s="40">
        <f t="shared" si="22"/>
        <v>7749125.1359999999</v>
      </c>
      <c r="T433" s="40">
        <f t="shared" si="23"/>
        <v>8059090.0139999995</v>
      </c>
      <c r="U433"/>
      <c r="V433"/>
      <c r="W433"/>
      <c r="X433"/>
      <c r="Y433"/>
    </row>
    <row r="434" spans="1:25" ht="15" hidden="1" customHeight="1" x14ac:dyDescent="0.3">
      <c r="A434" s="147"/>
      <c r="B434" s="189"/>
      <c r="C434" s="186"/>
      <c r="D434" s="46" t="s">
        <v>70</v>
      </c>
      <c r="E434" s="45">
        <f>(осн2!I248*осн2!$B$2)*осн2!$D$1+осн2!$A$2+((осн2!I248*осн2!$B$2)*осн2!$D$1+осн2!$A$2)*осн2!$E$2</f>
        <v>16818673.103999998</v>
      </c>
      <c r="F434" s="45">
        <f>(осн2!J248*осн2!$B$2)*осн2!$D$1+осн2!$A$2+((осн2!J248*осн2!$B$2)*осн2!$D$1+осн2!$A$2)*осн2!$E$2</f>
        <v>17491420.368000001</v>
      </c>
      <c r="G434" s="163"/>
      <c r="H434" s="164"/>
      <c r="I434" s="45">
        <f>(осн2!I248*осн2!$B$2)*осн2!$D$1+осн2!$A$2+((осн2!I248*осн2!$B$2)*осн2!$D$1+осн2!$A$2)*осн2!$E$2</f>
        <v>16818673.103999998</v>
      </c>
      <c r="J434" s="45">
        <f>(осн2!J248*осн2!$B$2)*осн2!$D$1+осн2!$A$2+((осн2!J248*осн2!$B$2)*осн2!$D$1+осн2!$A$2)*осн2!$E$2</f>
        <v>17491420.368000001</v>
      </c>
      <c r="K434" s="163"/>
      <c r="L434" s="164"/>
      <c r="M434" s="40">
        <f>(осн2!I248*осн2!$B$2)*осн2!$D$1+осн2!$A$2+((осн2!I248*осн2!$B$2)*осн2!$D$1+осн2!$A$2)*осн2!$E$2</f>
        <v>16818673.103999998</v>
      </c>
      <c r="N434" s="40">
        <f>(осн2!J248*осн2!$B$2)*осн2!$D$1+осн2!$A$2+((осн2!J248*осн2!$B$2)*осн2!$D$1+осн2!$A$2)*осн2!$E$2</f>
        <v>17491420.368000001</v>
      </c>
      <c r="O434" s="45">
        <f>осн2!I248*осн2!$B$2+осн2!$A$2+(осн2!I248*осн2!$B$2+осн2!$A$2)*осн2!$E$2</f>
        <v>8409336.5519999992</v>
      </c>
      <c r="P434" s="45">
        <f>осн2!J248*осн2!$B$2+осн2!$A$2+(осн2!J248*осн2!$B$2+осн2!$A$2)*осн2!$E$2</f>
        <v>8745710.1840000004</v>
      </c>
      <c r="Q434" s="40">
        <f>(осн2!I248*осн2!$B$2)*осн2!$D$1+осн2!$A$2+((осн2!I248*осн2!$B$2)*осн2!$D$1+осн2!$A$2)*осн2!$E$2</f>
        <v>16818673.103999998</v>
      </c>
      <c r="R434" s="40">
        <f>(осн2!J248*осн2!$B$2)*осн2!$D$1+осн2!$A$2+((осн2!J248*осн2!$B$2)*осн2!$D$1+осн2!$A$2)*осн2!$E$2</f>
        <v>17491420.368000001</v>
      </c>
      <c r="S434" s="40">
        <f t="shared" si="22"/>
        <v>8409336.5519999992</v>
      </c>
      <c r="T434" s="40">
        <f t="shared" si="23"/>
        <v>8745710.1840000004</v>
      </c>
      <c r="U434"/>
      <c r="V434"/>
      <c r="W434"/>
      <c r="X434"/>
      <c r="Y434"/>
    </row>
    <row r="435" spans="1:25" ht="15" hidden="1" customHeight="1" x14ac:dyDescent="0.3">
      <c r="A435" s="147"/>
      <c r="B435" s="189"/>
      <c r="C435" s="186"/>
      <c r="D435" s="46" t="s">
        <v>71</v>
      </c>
      <c r="E435" s="45">
        <f>(осн2!I249*осн2!$B$2)*осн2!$D$1+осн2!$A$2+((осн2!I249*осн2!$B$2)*осн2!$D$1+осн2!$A$2)*осн2!$E$2</f>
        <v>18200309.616</v>
      </c>
      <c r="F435" s="45">
        <f>(осн2!J249*осн2!$B$2)*осн2!$D$1+осн2!$A$2+((осн2!J249*осн2!$B$2)*осн2!$D$1+осн2!$A$2)*осн2!$E$2</f>
        <v>18928321.943999998</v>
      </c>
      <c r="G435" s="163"/>
      <c r="H435" s="164"/>
      <c r="I435" s="45">
        <f>(осн2!I249*осн2!$B$2)*осн2!$D$1+осн2!$A$2+((осн2!I249*осн2!$B$2)*осн2!$D$1+осн2!$A$2)*осн2!$E$2</f>
        <v>18200309.616</v>
      </c>
      <c r="J435" s="45">
        <f>(осн2!J249*осн2!$B$2)*осн2!$D$1+осн2!$A$2+((осн2!J249*осн2!$B$2)*осн2!$D$1+осн2!$A$2)*осн2!$E$2</f>
        <v>18928321.943999998</v>
      </c>
      <c r="K435" s="163"/>
      <c r="L435" s="164"/>
      <c r="M435" s="40">
        <f>(осн2!I249*осн2!$B$2)*осн2!$D$1+осн2!$A$2+((осн2!I249*осн2!$B$2)*осн2!$D$1+осн2!$A$2)*осн2!$E$2</f>
        <v>18200309.616</v>
      </c>
      <c r="N435" s="40">
        <f>(осн2!J249*осн2!$B$2)*осн2!$D$1+осн2!$A$2+((осн2!J249*осн2!$B$2)*осн2!$D$1+осн2!$A$2)*осн2!$E$2</f>
        <v>18928321.943999998</v>
      </c>
      <c r="O435" s="45">
        <f>осн2!I249*осн2!$B$2+осн2!$A$2+(осн2!I249*осн2!$B$2+осн2!$A$2)*осн2!$E$2</f>
        <v>9100154.8080000002</v>
      </c>
      <c r="P435" s="45">
        <f>осн2!J249*осн2!$B$2+осн2!$A$2+(осн2!J249*осн2!$B$2+осн2!$A$2)*осн2!$E$2</f>
        <v>9464160.9719999991</v>
      </c>
      <c r="Q435" s="40">
        <f>(осн2!I249*осн2!$B$2)*осн2!$D$1+осн2!$A$2+((осн2!I249*осн2!$B$2)*осн2!$D$1+осн2!$A$2)*осн2!$E$2</f>
        <v>18200309.616</v>
      </c>
      <c r="R435" s="40">
        <f>(осн2!J249*осн2!$B$2)*осн2!$D$1+осн2!$A$2+((осн2!J249*осн2!$B$2)*осн2!$D$1+осн2!$A$2)*осн2!$E$2</f>
        <v>18928321.943999998</v>
      </c>
      <c r="S435" s="40">
        <f t="shared" si="22"/>
        <v>9100154.8080000002</v>
      </c>
      <c r="T435" s="40">
        <f t="shared" si="23"/>
        <v>9464160.9719999991</v>
      </c>
      <c r="U435"/>
      <c r="V435"/>
      <c r="W435"/>
      <c r="X435"/>
      <c r="Y435"/>
    </row>
    <row r="436" spans="1:25" ht="15" hidden="1" customHeight="1" x14ac:dyDescent="0.3">
      <c r="A436" s="147"/>
      <c r="B436" s="189"/>
      <c r="C436" s="186"/>
      <c r="D436" s="46" t="s">
        <v>72</v>
      </c>
      <c r="E436" s="45">
        <f>(осн2!I250*осн2!$B$2)*осн2!$D$1+осн2!$A$2+((осн2!I250*осн2!$B$2)*осн2!$D$1+осн2!$A$2)*осн2!$E$2</f>
        <v>19476870.431999996</v>
      </c>
      <c r="F436" s="45">
        <f>(осн2!J250*осн2!$B$2)*осн2!$D$1+осн2!$A$2+((осн2!J250*осн2!$B$2)*осн2!$D$1+осн2!$A$2)*осн2!$E$2</f>
        <v>20255945.136</v>
      </c>
      <c r="G436" s="163"/>
      <c r="H436" s="164"/>
      <c r="I436" s="45">
        <f>(осн2!I250*осн2!$B$2)*осн2!$D$1+осн2!$A$2+((осн2!I250*осн2!$B$2)*осн2!$D$1+осн2!$A$2)*осн2!$E$2</f>
        <v>19476870.431999996</v>
      </c>
      <c r="J436" s="45">
        <f>(осн2!J250*осн2!$B$2)*осн2!$D$1+осн2!$A$2+((осн2!J250*осн2!$B$2)*осн2!$D$1+осн2!$A$2)*осн2!$E$2</f>
        <v>20255945.136</v>
      </c>
      <c r="K436" s="163"/>
      <c r="L436" s="164"/>
      <c r="M436" s="40">
        <f>(осн2!I250*осн2!$B$2)*осн2!$D$1+осн2!$A$2+((осн2!I250*осн2!$B$2)*осн2!$D$1+осн2!$A$2)*осн2!$E$2</f>
        <v>19476870.431999996</v>
      </c>
      <c r="N436" s="40">
        <f>(осн2!J250*осн2!$B$2)*осн2!$D$1+осн2!$A$2+((осн2!J250*осн2!$B$2)*осн2!$D$1+осн2!$A$2)*осн2!$E$2</f>
        <v>20255945.136</v>
      </c>
      <c r="O436" s="45">
        <f>осн2!I250*осн2!$B$2+осн2!$A$2+(осн2!I250*осн2!$B$2+осн2!$A$2)*осн2!$E$2</f>
        <v>9738435.2159999982</v>
      </c>
      <c r="P436" s="45">
        <f>осн2!J250*осн2!$B$2+осн2!$A$2+(осн2!J250*осн2!$B$2+осн2!$A$2)*осн2!$E$2</f>
        <v>10127972.568</v>
      </c>
      <c r="Q436" s="40">
        <f>(осн2!I250*осн2!$B$2)*осн2!$D$1+осн2!$A$2+((осн2!I250*осн2!$B$2)*осн2!$D$1+осн2!$A$2)*осн2!$E$2</f>
        <v>19476870.431999996</v>
      </c>
      <c r="R436" s="40">
        <f>(осн2!J250*осн2!$B$2)*осн2!$D$1+осн2!$A$2+((осн2!J250*осн2!$B$2)*осн2!$D$1+осн2!$A$2)*осн2!$E$2</f>
        <v>20255945.136</v>
      </c>
      <c r="S436" s="40">
        <f t="shared" si="22"/>
        <v>9738435.2159999982</v>
      </c>
      <c r="T436" s="40">
        <f t="shared" si="23"/>
        <v>10127972.568</v>
      </c>
      <c r="U436"/>
      <c r="V436"/>
      <c r="W436"/>
      <c r="X436"/>
      <c r="Y436"/>
    </row>
    <row r="437" spans="1:25" ht="15" hidden="1" customHeight="1" x14ac:dyDescent="0.3">
      <c r="A437" s="147"/>
      <c r="B437" s="189"/>
      <c r="C437" s="186"/>
      <c r="D437" s="46" t="s">
        <v>73</v>
      </c>
      <c r="E437" s="45">
        <f>(осн2!I251*осн2!$B$2)*осн2!$D$1+осн2!$A$2+((осн2!I251*осн2!$B$2)*осн2!$D$1+осн2!$A$2)*осн2!$E$2</f>
        <v>20753424.875999998</v>
      </c>
      <c r="F437" s="45">
        <f>(осн2!J251*осн2!$B$2)*осн2!$D$1+осн2!$A$2+((осн2!J251*осн2!$B$2)*осн2!$D$1+осн2!$A$2)*осн2!$E$2</f>
        <v>21583561.956</v>
      </c>
      <c r="G437" s="163"/>
      <c r="H437" s="164"/>
      <c r="I437" s="45">
        <f>(осн2!I251*осн2!$B$2)*осн2!$D$1+осн2!$A$2+((осн2!I251*осн2!$B$2)*осн2!$D$1+осн2!$A$2)*осн2!$E$2</f>
        <v>20753424.875999998</v>
      </c>
      <c r="J437" s="45">
        <f>(осн2!J251*осн2!$B$2)*осн2!$D$1+осн2!$A$2+((осн2!J251*осн2!$B$2)*осн2!$D$1+осн2!$A$2)*осн2!$E$2</f>
        <v>21583561.956</v>
      </c>
      <c r="K437" s="163"/>
      <c r="L437" s="164"/>
      <c r="M437" s="40">
        <f>(осн2!I251*осн2!$B$2)*осн2!$D$1+осн2!$A$2+((осн2!I251*осн2!$B$2)*осн2!$D$1+осн2!$A$2)*осн2!$E$2</f>
        <v>20753424.875999998</v>
      </c>
      <c r="N437" s="40">
        <f>(осн2!J251*осн2!$B$2)*осн2!$D$1+осн2!$A$2+((осн2!J251*осн2!$B$2)*осн2!$D$1+осн2!$A$2)*осн2!$E$2</f>
        <v>21583561.956</v>
      </c>
      <c r="O437" s="45">
        <f>осн2!I251*осн2!$B$2+осн2!$A$2+(осн2!I251*осн2!$B$2+осн2!$A$2)*осн2!$E$2</f>
        <v>10376712.437999999</v>
      </c>
      <c r="P437" s="45">
        <f>осн2!J251*осн2!$B$2+осн2!$A$2+(осн2!J251*осн2!$B$2+осн2!$A$2)*осн2!$E$2</f>
        <v>10791780.978</v>
      </c>
      <c r="Q437" s="40">
        <f>(осн2!I251*осн2!$B$2)*осн2!$D$1+осн2!$A$2+((осн2!I251*осн2!$B$2)*осн2!$D$1+осн2!$A$2)*осн2!$E$2</f>
        <v>20753424.875999998</v>
      </c>
      <c r="R437" s="40">
        <f>(осн2!J251*осн2!$B$2)*осн2!$D$1+осн2!$A$2+((осн2!J251*осн2!$B$2)*осн2!$D$1+осн2!$A$2)*осн2!$E$2</f>
        <v>21583561.956</v>
      </c>
      <c r="S437" s="40">
        <f t="shared" si="22"/>
        <v>10376712.437999999</v>
      </c>
      <c r="T437" s="40">
        <f t="shared" si="23"/>
        <v>10791780.978</v>
      </c>
      <c r="U437"/>
      <c r="V437"/>
      <c r="W437"/>
      <c r="X437"/>
      <c r="Y437"/>
    </row>
    <row r="438" spans="1:25" ht="15" hidden="1" customHeight="1" x14ac:dyDescent="0.3">
      <c r="A438" s="147"/>
      <c r="B438" s="189"/>
      <c r="C438" s="186"/>
      <c r="D438" s="46" t="s">
        <v>74</v>
      </c>
      <c r="E438" s="45">
        <f>(осн2!I252*осн2!$B$2)*осн2!$D$1+осн2!$A$2+((осн2!I252*осн2!$B$2)*осн2!$D$1+осн2!$A$2)*осн2!$E$2</f>
        <v>22029973.655999999</v>
      </c>
      <c r="F438" s="45">
        <f>(осн2!J252*осн2!$B$2)*осн2!$D$1+осн2!$A$2+((осн2!J252*осн2!$B$2)*осн2!$D$1+осн2!$A$2)*осн2!$E$2</f>
        <v>22911172.403999999</v>
      </c>
      <c r="G438" s="163"/>
      <c r="H438" s="164"/>
      <c r="I438" s="45">
        <f>(осн2!I252*осн2!$B$2)*осн2!$D$1+осн2!$A$2+((осн2!I252*осн2!$B$2)*осн2!$D$1+осн2!$A$2)*осн2!$E$2</f>
        <v>22029973.655999999</v>
      </c>
      <c r="J438" s="45">
        <f>(осн2!J252*осн2!$B$2)*осн2!$D$1+осн2!$A$2+((осн2!J252*осн2!$B$2)*осн2!$D$1+осн2!$A$2)*осн2!$E$2</f>
        <v>22911172.403999999</v>
      </c>
      <c r="K438" s="163"/>
      <c r="L438" s="164"/>
      <c r="M438" s="40">
        <f>(осн2!I252*осн2!$B$2)*осн2!$D$1+осн2!$A$2+((осн2!I252*осн2!$B$2)*осн2!$D$1+осн2!$A$2)*осн2!$E$2</f>
        <v>22029973.655999999</v>
      </c>
      <c r="N438" s="40">
        <f>(осн2!J252*осн2!$B$2)*осн2!$D$1+осн2!$A$2+((осн2!J252*осн2!$B$2)*осн2!$D$1+осн2!$A$2)*осн2!$E$2</f>
        <v>22911172.403999999</v>
      </c>
      <c r="O438" s="45">
        <f>осн2!I252*осн2!$B$2+осн2!$A$2+(осн2!I252*осн2!$B$2+осн2!$A$2)*осн2!$E$2</f>
        <v>11014986.828</v>
      </c>
      <c r="P438" s="45">
        <f>осн2!J252*осн2!$B$2+осн2!$A$2+(осн2!J252*осн2!$B$2+осн2!$A$2)*осн2!$E$2</f>
        <v>11455586.202</v>
      </c>
      <c r="Q438" s="40">
        <f>(осн2!I252*осн2!$B$2)*осн2!$D$1+осн2!$A$2+((осн2!I252*осн2!$B$2)*осн2!$D$1+осн2!$A$2)*осн2!$E$2</f>
        <v>22029973.655999999</v>
      </c>
      <c r="R438" s="40">
        <f>(осн2!J252*осн2!$B$2)*осн2!$D$1+осн2!$A$2+((осн2!J252*осн2!$B$2)*осн2!$D$1+осн2!$A$2)*осн2!$E$2</f>
        <v>22911172.403999999</v>
      </c>
      <c r="S438" s="40">
        <f t="shared" si="22"/>
        <v>11014986.828</v>
      </c>
      <c r="T438" s="40">
        <f t="shared" si="23"/>
        <v>11455586.202</v>
      </c>
      <c r="U438"/>
      <c r="V438"/>
      <c r="W438"/>
      <c r="X438"/>
      <c r="Y438"/>
    </row>
    <row r="439" spans="1:25" ht="15" hidden="1" customHeight="1" x14ac:dyDescent="0.3">
      <c r="A439" s="147"/>
      <c r="B439" s="189"/>
      <c r="C439" s="186"/>
      <c r="D439" s="46" t="s">
        <v>75</v>
      </c>
      <c r="E439" s="45">
        <f>(осн2!I253*осн2!$B$2)*осн2!$D$1+осн2!$A$2+((осн2!I253*осн2!$B$2)*осн2!$D$1+осн2!$A$2)*осн2!$E$2</f>
        <v>24374217.587999996</v>
      </c>
      <c r="F439" s="45">
        <f>(осн2!J253*осн2!$B$2)*осн2!$D$1+осн2!$A$2+((осн2!J253*осн2!$B$2)*осн2!$D$1+осн2!$A$2)*осн2!$E$2</f>
        <v>25349185.98</v>
      </c>
      <c r="G439" s="163"/>
      <c r="H439" s="164"/>
      <c r="I439" s="45">
        <f>(осн2!I253*осн2!$B$2)*осн2!$D$1+осн2!$A$2+((осн2!I253*осн2!$B$2)*осн2!$D$1+осн2!$A$2)*осн2!$E$2</f>
        <v>24374217.587999996</v>
      </c>
      <c r="J439" s="45">
        <f>(осн2!J253*осн2!$B$2)*осн2!$D$1+осн2!$A$2+((осн2!J253*осн2!$B$2)*осн2!$D$1+осн2!$A$2)*осн2!$E$2</f>
        <v>25349185.98</v>
      </c>
      <c r="K439" s="163"/>
      <c r="L439" s="164"/>
      <c r="M439" s="40">
        <f>(осн2!I253*осн2!$B$2)*осн2!$D$1+осн2!$A$2+((осн2!I253*осн2!$B$2)*осн2!$D$1+осн2!$A$2)*осн2!$E$2</f>
        <v>24374217.587999996</v>
      </c>
      <c r="N439" s="40">
        <f>(осн2!J253*осн2!$B$2)*осн2!$D$1+осн2!$A$2+((осн2!J253*осн2!$B$2)*осн2!$D$1+осн2!$A$2)*осн2!$E$2</f>
        <v>25349185.98</v>
      </c>
      <c r="O439" s="45">
        <f>осн2!I253*осн2!$B$2+осн2!$A$2+(осн2!I253*осн2!$B$2+осн2!$A$2)*осн2!$E$2</f>
        <v>12187108.793999998</v>
      </c>
      <c r="P439" s="45">
        <f>осн2!J253*осн2!$B$2+осн2!$A$2+(осн2!J253*осн2!$B$2+осн2!$A$2)*осн2!$E$2</f>
        <v>12674592.99</v>
      </c>
      <c r="Q439" s="40">
        <f>(осн2!I253*осн2!$B$2)*осн2!$D$1+осн2!$A$2+((осн2!I253*осн2!$B$2)*осн2!$D$1+осн2!$A$2)*осн2!$E$2</f>
        <v>24374217.587999996</v>
      </c>
      <c r="R439" s="40">
        <f>(осн2!J253*осн2!$B$2)*осн2!$D$1+осн2!$A$2+((осн2!J253*осн2!$B$2)*осн2!$D$1+осн2!$A$2)*осн2!$E$2</f>
        <v>25349185.98</v>
      </c>
      <c r="S439" s="40">
        <f t="shared" si="22"/>
        <v>12187108.793999998</v>
      </c>
      <c r="T439" s="40">
        <f t="shared" si="23"/>
        <v>12674592.99</v>
      </c>
      <c r="U439"/>
      <c r="V439"/>
      <c r="W439"/>
      <c r="X439"/>
      <c r="Y439"/>
    </row>
    <row r="440" spans="1:25" ht="15" hidden="1" customHeight="1" x14ac:dyDescent="0.3">
      <c r="A440" s="147"/>
      <c r="B440" s="189"/>
      <c r="C440" s="186"/>
      <c r="D440" s="46" t="s">
        <v>76</v>
      </c>
      <c r="E440" s="45">
        <f>(осн2!I254*осн2!$B$2)*осн2!$D$1+осн2!$A$2+((осн2!I254*осн2!$B$2)*осн2!$D$1+осн2!$A$2)*осн2!$E$2</f>
        <v>25694299.164000001</v>
      </c>
      <c r="F440" s="45">
        <f>(осн2!J254*осн2!$B$2)*осн2!$D$1+осн2!$A$2+((осн2!J254*осн2!$B$2)*осн2!$D$1+осн2!$A$2)*осн2!$E$2</f>
        <v>26722071.611999996</v>
      </c>
      <c r="G440" s="163"/>
      <c r="H440" s="164"/>
      <c r="I440" s="45">
        <f>(осн2!I254*осн2!$B$2)*осн2!$D$1+осн2!$A$2+((осн2!I254*осн2!$B$2)*осн2!$D$1+осн2!$A$2)*осн2!$E$2</f>
        <v>25694299.164000001</v>
      </c>
      <c r="J440" s="45">
        <f>(осн2!J254*осн2!$B$2)*осн2!$D$1+осн2!$A$2+((осн2!J254*осн2!$B$2)*осн2!$D$1+осн2!$A$2)*осн2!$E$2</f>
        <v>26722071.611999996</v>
      </c>
      <c r="K440" s="163"/>
      <c r="L440" s="164"/>
      <c r="M440" s="40">
        <f>(осн2!I254*осн2!$B$2)*осн2!$D$1+осн2!$A$2+((осн2!I254*осн2!$B$2)*осн2!$D$1+осн2!$A$2)*осн2!$E$2</f>
        <v>25694299.164000001</v>
      </c>
      <c r="N440" s="40">
        <f>(осн2!J254*осн2!$B$2)*осн2!$D$1+осн2!$A$2+((осн2!J254*осн2!$B$2)*осн2!$D$1+осн2!$A$2)*осн2!$E$2</f>
        <v>26722071.611999996</v>
      </c>
      <c r="O440" s="45">
        <f>осн2!I254*осн2!$B$2+осн2!$A$2+(осн2!I254*осн2!$B$2+осн2!$A$2)*осн2!$E$2</f>
        <v>12847149.582</v>
      </c>
      <c r="P440" s="45">
        <f>осн2!J254*осн2!$B$2+осн2!$A$2+(осн2!J254*осн2!$B$2+осн2!$A$2)*осн2!$E$2</f>
        <v>13361035.805999998</v>
      </c>
      <c r="Q440" s="40">
        <f>(осн2!I254*осн2!$B$2)*осн2!$D$1+осн2!$A$2+((осн2!I254*осн2!$B$2)*осн2!$D$1+осн2!$A$2)*осн2!$E$2</f>
        <v>25694299.164000001</v>
      </c>
      <c r="R440" s="40">
        <f>(осн2!J254*осн2!$B$2)*осн2!$D$1+осн2!$A$2+((осн2!J254*осн2!$B$2)*осн2!$D$1+осн2!$A$2)*осн2!$E$2</f>
        <v>26722071.611999996</v>
      </c>
      <c r="S440" s="40">
        <f t="shared" si="22"/>
        <v>12847149.582</v>
      </c>
      <c r="T440" s="40">
        <f t="shared" si="23"/>
        <v>13361035.805999998</v>
      </c>
      <c r="U440"/>
      <c r="V440"/>
      <c r="W440"/>
      <c r="X440"/>
      <c r="Y440"/>
    </row>
    <row r="441" spans="1:25" ht="15" hidden="1" customHeight="1" x14ac:dyDescent="0.3">
      <c r="A441" s="147"/>
      <c r="B441" s="189"/>
      <c r="C441" s="186"/>
      <c r="D441" s="46" t="s">
        <v>77</v>
      </c>
      <c r="E441" s="45">
        <f>(осн2!I255*осн2!$B$2)*осн2!$D$1+осн2!$A$2+((осн2!I255*осн2!$B$2)*осн2!$D$1+осн2!$A$2)*осн2!$E$2</f>
        <v>27014387.82</v>
      </c>
      <c r="F441" s="45">
        <f>(осн2!J255*осн2!$B$2)*осн2!$D$1+осн2!$A$2+((осн2!J255*осн2!$B$2)*осн2!$D$1+осн2!$A$2)*осн2!$E$2</f>
        <v>28094963.615999997</v>
      </c>
      <c r="G441" s="163"/>
      <c r="H441" s="164"/>
      <c r="I441" s="45">
        <f>(осн2!I255*осн2!$B$2)*осн2!$D$1+осн2!$A$2+((осн2!I255*осн2!$B$2)*осн2!$D$1+осн2!$A$2)*осн2!$E$2</f>
        <v>27014387.82</v>
      </c>
      <c r="J441" s="45">
        <f>(осн2!J255*осн2!$B$2)*осн2!$D$1+осн2!$A$2+((осн2!J255*осн2!$B$2)*осн2!$D$1+осн2!$A$2)*осн2!$E$2</f>
        <v>28094963.615999997</v>
      </c>
      <c r="K441" s="163"/>
      <c r="L441" s="164"/>
      <c r="M441" s="40">
        <f>(осн2!I255*осн2!$B$2)*осн2!$D$1+осн2!$A$2+((осн2!I255*осн2!$B$2)*осн2!$D$1+осн2!$A$2)*осн2!$E$2</f>
        <v>27014387.82</v>
      </c>
      <c r="N441" s="40">
        <f>(осн2!J255*осн2!$B$2)*осн2!$D$1+осн2!$A$2+((осн2!J255*осн2!$B$2)*осн2!$D$1+осн2!$A$2)*осн2!$E$2</f>
        <v>28094963.615999997</v>
      </c>
      <c r="O441" s="45">
        <f>осн2!I255*осн2!$B$2+осн2!$A$2+(осн2!I255*осн2!$B$2+осн2!$A$2)*осн2!$E$2</f>
        <v>13507193.91</v>
      </c>
      <c r="P441" s="45">
        <f>осн2!J255*осн2!$B$2+осн2!$A$2+(осн2!J255*осн2!$B$2+осн2!$A$2)*осн2!$E$2</f>
        <v>14047481.807999998</v>
      </c>
      <c r="Q441" s="40">
        <f>(осн2!I255*осн2!$B$2)*осн2!$D$1+осн2!$A$2+((осн2!I255*осн2!$B$2)*осн2!$D$1+осн2!$A$2)*осн2!$E$2</f>
        <v>27014387.82</v>
      </c>
      <c r="R441" s="40">
        <f>(осн2!J255*осн2!$B$2)*осн2!$D$1+осн2!$A$2+((осн2!J255*осн2!$B$2)*осн2!$D$1+осн2!$A$2)*осн2!$E$2</f>
        <v>28094963.615999997</v>
      </c>
      <c r="S441" s="40">
        <f t="shared" si="22"/>
        <v>13507193.91</v>
      </c>
      <c r="T441" s="40">
        <f t="shared" si="23"/>
        <v>14047481.807999998</v>
      </c>
      <c r="U441"/>
      <c r="V441"/>
      <c r="W441"/>
      <c r="X441"/>
      <c r="Y441"/>
    </row>
    <row r="442" spans="1:25" ht="15" hidden="1" customHeight="1" x14ac:dyDescent="0.3">
      <c r="A442" s="147"/>
      <c r="B442" s="189"/>
      <c r="C442" s="186"/>
      <c r="D442" s="46" t="s">
        <v>78</v>
      </c>
      <c r="E442" s="45">
        <f>(осн2!I256*осн2!$B$2)*осн2!$D$1+осн2!$A$2+((осн2!I256*осн2!$B$2)*осн2!$D$1+осн2!$A$2)*осн2!$E$2</f>
        <v>28334482.140000001</v>
      </c>
      <c r="F442" s="45">
        <f>(осн2!J256*осн2!$B$2)*осн2!$D$1+осн2!$A$2+((осн2!J256*осн2!$B$2)*осн2!$D$1+осн2!$A$2)*осн2!$E$2</f>
        <v>29467861.284000002</v>
      </c>
      <c r="G442" s="163"/>
      <c r="H442" s="164"/>
      <c r="I442" s="45">
        <f>(осн2!I256*осн2!$B$2)*осн2!$D$1+осн2!$A$2+((осн2!I256*осн2!$B$2)*осн2!$D$1+осн2!$A$2)*осн2!$E$2</f>
        <v>28334482.140000001</v>
      </c>
      <c r="J442" s="45">
        <f>(осн2!J256*осн2!$B$2)*осн2!$D$1+осн2!$A$2+((осн2!J256*осн2!$B$2)*осн2!$D$1+осн2!$A$2)*осн2!$E$2</f>
        <v>29467861.284000002</v>
      </c>
      <c r="K442" s="163"/>
      <c r="L442" s="164"/>
      <c r="M442" s="40">
        <f>(осн2!I256*осн2!$B$2)*осн2!$D$1+осн2!$A$2+((осн2!I256*осн2!$B$2)*осн2!$D$1+осн2!$A$2)*осн2!$E$2</f>
        <v>28334482.140000001</v>
      </c>
      <c r="N442" s="40">
        <f>(осн2!J256*осн2!$B$2)*осн2!$D$1+осн2!$A$2+((осн2!J256*осн2!$B$2)*осн2!$D$1+осн2!$A$2)*осн2!$E$2</f>
        <v>29467861.284000002</v>
      </c>
      <c r="O442" s="45">
        <f>осн2!I256*осн2!$B$2+осн2!$A$2+(осн2!I256*осн2!$B$2+осн2!$A$2)*осн2!$E$2</f>
        <v>14167241.07</v>
      </c>
      <c r="P442" s="45">
        <f>осн2!J256*осн2!$B$2+осн2!$A$2+(осн2!J256*осн2!$B$2+осн2!$A$2)*осн2!$E$2</f>
        <v>14733930.642000001</v>
      </c>
      <c r="Q442" s="40">
        <f>(осн2!I256*осн2!$B$2)*осн2!$D$1+осн2!$A$2+((осн2!I256*осн2!$B$2)*осн2!$D$1+осн2!$A$2)*осн2!$E$2</f>
        <v>28334482.140000001</v>
      </c>
      <c r="R442" s="40">
        <f>(осн2!J256*осн2!$B$2)*осн2!$D$1+осн2!$A$2+((осн2!J256*осн2!$B$2)*осн2!$D$1+осн2!$A$2)*осн2!$E$2</f>
        <v>29467861.284000002</v>
      </c>
      <c r="S442" s="40">
        <f t="shared" si="22"/>
        <v>14167241.07</v>
      </c>
      <c r="T442" s="40">
        <f t="shared" si="23"/>
        <v>14733930.642000001</v>
      </c>
      <c r="U442"/>
      <c r="V442"/>
      <c r="W442"/>
      <c r="X442"/>
      <c r="Y442"/>
    </row>
    <row r="443" spans="1:25" ht="15" hidden="1" customHeight="1" x14ac:dyDescent="0.3">
      <c r="A443" s="147"/>
      <c r="B443" s="189"/>
      <c r="C443" s="186"/>
      <c r="D443" s="117" t="s">
        <v>79</v>
      </c>
      <c r="E443" s="44">
        <f>(осн2!I257*осн2!$B$2)*осн2!$D$1+осн2!$A$2+((осн2!I257*осн2!$B$2)*осн2!$D$1+осн2!$A$2)*осн2!$E$2</f>
        <v>8405046.0719999988</v>
      </c>
      <c r="F443" s="44">
        <f>(осн2!J257*осн2!$B$2)*осн2!$D$1+осн2!$A$2+((осн2!J257*осн2!$B$2)*осн2!$D$1+осн2!$A$2)*осн2!$E$2</f>
        <v>8741248.3679999989</v>
      </c>
      <c r="G443" s="163"/>
      <c r="H443" s="164"/>
      <c r="I443" s="44">
        <f>(осн2!I257*осн2!$B$2)*осн2!$D$1+осн2!$A$2+((осн2!I257*осн2!$B$2)*осн2!$D$1+осн2!$A$2)*осн2!$E$2</f>
        <v>8405046.0719999988</v>
      </c>
      <c r="J443" s="44">
        <f>(осн2!J257*осн2!$B$2)*осн2!$D$1+осн2!$A$2+((осн2!J257*осн2!$B$2)*осн2!$D$1+осн2!$A$2)*осн2!$E$2</f>
        <v>8741248.3679999989</v>
      </c>
      <c r="K443" s="163"/>
      <c r="L443" s="164"/>
      <c r="M443" s="39">
        <f>(осн2!I257*осн2!$B$2)*осн2!$D$1+осн2!$A$2+((осн2!I257*осн2!$B$2)*осн2!$D$1+осн2!$A$2)*осн2!$E$2</f>
        <v>8405046.0719999988</v>
      </c>
      <c r="N443" s="39">
        <f>(осн2!J257*осн2!$B$2)*осн2!$D$1+осн2!$A$2+((осн2!J257*осн2!$B$2)*осн2!$D$1+осн2!$A$2)*осн2!$E$2</f>
        <v>8741248.3679999989</v>
      </c>
      <c r="O443" s="44">
        <f>осн2!I257*осн2!$B$2+осн2!$A$2+(осн2!I257*осн2!$B$2+осн2!$A$2)*осн2!$E$2</f>
        <v>4202523.0359999994</v>
      </c>
      <c r="P443" s="44">
        <f>осн2!J257*осн2!$B$2+осн2!$A$2+(осн2!J257*осн2!$B$2+осн2!$A$2)*осн2!$E$2</f>
        <v>4370624.1839999994</v>
      </c>
      <c r="Q443" s="39">
        <f>(осн2!I257*осн2!$B$2)*осн2!$D$1+осн2!$A$2+((осн2!I257*осн2!$B$2)*осн2!$D$1+осн2!$A$2)*осн2!$E$2</f>
        <v>8405046.0719999988</v>
      </c>
      <c r="R443" s="39">
        <f>(осн2!J257*осн2!$B$2)*осн2!$D$1+осн2!$A$2+((осн2!J257*осн2!$B$2)*осн2!$D$1+осн2!$A$2)*осн2!$E$2</f>
        <v>8741248.3679999989</v>
      </c>
      <c r="S443" s="39">
        <f t="shared" si="22"/>
        <v>4202523.0359999994</v>
      </c>
      <c r="T443" s="39">
        <f t="shared" si="23"/>
        <v>4370624.1839999994</v>
      </c>
      <c r="U443"/>
      <c r="V443"/>
      <c r="W443"/>
      <c r="X443"/>
      <c r="Y443"/>
    </row>
    <row r="444" spans="1:25" ht="15" hidden="1" customHeight="1" x14ac:dyDescent="0.3">
      <c r="A444" s="147"/>
      <c r="B444" s="189"/>
      <c r="C444" s="186"/>
      <c r="D444" s="46" t="s">
        <v>80</v>
      </c>
      <c r="E444" s="45">
        <f>(осн2!I258*осн2!$B$2)*осн2!$D$1+осн2!$A$2+((осн2!I258*осн2!$B$2)*осн2!$D$1+осн2!$A$2)*осн2!$E$2</f>
        <v>9661570.4879999999</v>
      </c>
      <c r="F444" s="45">
        <f>(осн2!J258*осн2!$B$2)*осн2!$D$1+осн2!$A$2+((осн2!J258*осн2!$B$2)*осн2!$D$1+осн2!$A$2)*осн2!$E$2</f>
        <v>10048032.995999999</v>
      </c>
      <c r="G444" s="163"/>
      <c r="H444" s="164"/>
      <c r="I444" s="45">
        <f>(осн2!I258*осн2!$B$2)*осн2!$D$1+осн2!$A$2+((осн2!I258*осн2!$B$2)*осн2!$D$1+осн2!$A$2)*осн2!$E$2</f>
        <v>9661570.4879999999</v>
      </c>
      <c r="J444" s="45">
        <f>(осн2!J258*осн2!$B$2)*осн2!$D$1+осн2!$A$2+((осн2!J258*осн2!$B$2)*осн2!$D$1+осн2!$A$2)*осн2!$E$2</f>
        <v>10048032.995999999</v>
      </c>
      <c r="K444" s="163"/>
      <c r="L444" s="164"/>
      <c r="M444" s="40">
        <f>(осн2!I258*осн2!$B$2)*осн2!$D$1+осн2!$A$2+((осн2!I258*осн2!$B$2)*осн2!$D$1+осн2!$A$2)*осн2!$E$2</f>
        <v>9661570.4879999999</v>
      </c>
      <c r="N444" s="40">
        <f>(осн2!J258*осн2!$B$2)*осн2!$D$1+осн2!$A$2+((осн2!J258*осн2!$B$2)*осн2!$D$1+осн2!$A$2)*осн2!$E$2</f>
        <v>10048032.995999999</v>
      </c>
      <c r="O444" s="45">
        <f>осн2!I258*осн2!$B$2+осн2!$A$2+(осн2!I258*осн2!$B$2+осн2!$A$2)*осн2!$E$2</f>
        <v>4830785.2439999999</v>
      </c>
      <c r="P444" s="45">
        <f>осн2!J258*осн2!$B$2+осн2!$A$2+(осн2!J258*осн2!$B$2+осн2!$A$2)*осн2!$E$2</f>
        <v>5024016.4979999997</v>
      </c>
      <c r="Q444" s="40">
        <f>(осн2!I258*осн2!$B$2)*осн2!$D$1+осн2!$A$2+((осн2!I258*осн2!$B$2)*осн2!$D$1+осн2!$A$2)*осн2!$E$2</f>
        <v>9661570.4879999999</v>
      </c>
      <c r="R444" s="40">
        <f>(осн2!J258*осн2!$B$2)*осн2!$D$1+осн2!$A$2+((осн2!J258*осн2!$B$2)*осн2!$D$1+осн2!$A$2)*осн2!$E$2</f>
        <v>10048032.995999999</v>
      </c>
      <c r="S444" s="40">
        <f t="shared" si="22"/>
        <v>4830785.2439999999</v>
      </c>
      <c r="T444" s="40">
        <f t="shared" si="23"/>
        <v>5024016.4979999997</v>
      </c>
      <c r="U444"/>
      <c r="V444"/>
      <c r="W444"/>
      <c r="X444"/>
      <c r="Y444"/>
    </row>
    <row r="445" spans="1:25" ht="15" hidden="1" customHeight="1" x14ac:dyDescent="0.3">
      <c r="A445" s="147"/>
      <c r="B445" s="189"/>
      <c r="C445" s="186"/>
      <c r="D445" s="46" t="s">
        <v>81</v>
      </c>
      <c r="E445" s="45">
        <f>(осн2!I259*осн2!$B$2)*осн2!$D$1+осн2!$A$2+((осн2!I259*осн2!$B$2)*осн2!$D$1+осн2!$A$2)*осн2!$E$2</f>
        <v>10918097.736</v>
      </c>
      <c r="F445" s="45">
        <f>(осн2!J259*осн2!$B$2)*осн2!$D$1+осн2!$A$2+((осн2!J259*осн2!$B$2)*осн2!$D$1+осн2!$A$2)*осн2!$E$2</f>
        <v>11354821.163999999</v>
      </c>
      <c r="G445" s="163"/>
      <c r="H445" s="164"/>
      <c r="I445" s="45">
        <f>(осн2!I259*осн2!$B$2)*осн2!$D$1+осн2!$A$2+((осн2!I259*осн2!$B$2)*осн2!$D$1+осн2!$A$2)*осн2!$E$2</f>
        <v>10918097.736</v>
      </c>
      <c r="J445" s="45">
        <f>(осн2!J259*осн2!$B$2)*осн2!$D$1+осн2!$A$2+((осн2!J259*осн2!$B$2)*осн2!$D$1+осн2!$A$2)*осн2!$E$2</f>
        <v>11354821.163999999</v>
      </c>
      <c r="K445" s="163"/>
      <c r="L445" s="164"/>
      <c r="M445" s="40">
        <f>(осн2!I259*осн2!$B$2)*осн2!$D$1+осн2!$A$2+((осн2!I259*осн2!$B$2)*осн2!$D$1+осн2!$A$2)*осн2!$E$2</f>
        <v>10918097.736</v>
      </c>
      <c r="N445" s="40">
        <f>(осн2!J259*осн2!$B$2)*осн2!$D$1+осн2!$A$2+((осн2!J259*осн2!$B$2)*осн2!$D$1+осн2!$A$2)*осн2!$E$2</f>
        <v>11354821.163999999</v>
      </c>
      <c r="O445" s="45">
        <f>осн2!I259*осн2!$B$2+осн2!$A$2+(осн2!I259*осн2!$B$2+осн2!$A$2)*осн2!$E$2</f>
        <v>5459048.8679999998</v>
      </c>
      <c r="P445" s="45">
        <f>осн2!J259*осн2!$B$2+осн2!$A$2+(осн2!J259*осн2!$B$2+осн2!$A$2)*осн2!$E$2</f>
        <v>5677410.5819999995</v>
      </c>
      <c r="Q445" s="40">
        <f>(осн2!I259*осн2!$B$2)*осн2!$D$1+осн2!$A$2+((осн2!I259*осн2!$B$2)*осн2!$D$1+осн2!$A$2)*осн2!$E$2</f>
        <v>10918097.736</v>
      </c>
      <c r="R445" s="40">
        <f>(осн2!J259*осн2!$B$2)*осн2!$D$1+осн2!$A$2+((осн2!J259*осн2!$B$2)*осн2!$D$1+осн2!$A$2)*осн2!$E$2</f>
        <v>11354821.163999999</v>
      </c>
      <c r="S445" s="40">
        <f t="shared" si="22"/>
        <v>5459048.8679999998</v>
      </c>
      <c r="T445" s="40">
        <f t="shared" si="23"/>
        <v>5677410.5819999995</v>
      </c>
      <c r="U445"/>
      <c r="V445"/>
      <c r="W445"/>
      <c r="X445"/>
      <c r="Y445"/>
    </row>
    <row r="446" spans="1:25" ht="15" hidden="1" customHeight="1" x14ac:dyDescent="0.3">
      <c r="A446" s="147"/>
      <c r="B446" s="189"/>
      <c r="C446" s="186"/>
      <c r="D446" s="46" t="s">
        <v>82</v>
      </c>
      <c r="E446" s="45">
        <f>(осн2!I260*осн2!$B$2)*осн2!$D$1+осн2!$A$2+((осн2!I260*осн2!$B$2)*осн2!$D$1+осн2!$A$2)*осн2!$E$2</f>
        <v>12442102.427999999</v>
      </c>
      <c r="F446" s="45">
        <f>(осн2!J260*осн2!$B$2)*осн2!$D$1+осн2!$A$2+((осн2!J260*осн2!$B$2)*осн2!$D$1+осн2!$A$2)*осн2!$E$2</f>
        <v>12939786.779999999</v>
      </c>
      <c r="G446" s="163"/>
      <c r="H446" s="164"/>
      <c r="I446" s="45">
        <f>(осн2!I260*осн2!$B$2)*осн2!$D$1+осн2!$A$2+((осн2!I260*осн2!$B$2)*осн2!$D$1+осн2!$A$2)*осн2!$E$2</f>
        <v>12442102.427999999</v>
      </c>
      <c r="J446" s="45">
        <f>(осн2!J260*осн2!$B$2)*осн2!$D$1+осн2!$A$2+((осн2!J260*осн2!$B$2)*осн2!$D$1+осн2!$A$2)*осн2!$E$2</f>
        <v>12939786.779999999</v>
      </c>
      <c r="K446" s="163"/>
      <c r="L446" s="164"/>
      <c r="M446" s="40">
        <f>(осн2!I260*осн2!$B$2)*осн2!$D$1+осн2!$A$2+((осн2!I260*осн2!$B$2)*осн2!$D$1+осн2!$A$2)*осн2!$E$2</f>
        <v>12442102.427999999</v>
      </c>
      <c r="N446" s="40">
        <f>(осн2!J260*осн2!$B$2)*осн2!$D$1+осн2!$A$2+((осн2!J260*осн2!$B$2)*осн2!$D$1+осн2!$A$2)*осн2!$E$2</f>
        <v>12939786.779999999</v>
      </c>
      <c r="O446" s="45">
        <f>осн2!I260*осн2!$B$2+осн2!$A$2+(осн2!I260*осн2!$B$2+осн2!$A$2)*осн2!$E$2</f>
        <v>6221051.2139999997</v>
      </c>
      <c r="P446" s="45">
        <f>осн2!J260*осн2!$B$2+осн2!$A$2+(осн2!J260*осн2!$B$2+осн2!$A$2)*осн2!$E$2</f>
        <v>6469893.3899999997</v>
      </c>
      <c r="Q446" s="40">
        <f>(осн2!I260*осн2!$B$2)*осн2!$D$1+осн2!$A$2+((осн2!I260*осн2!$B$2)*осн2!$D$1+осн2!$A$2)*осн2!$E$2</f>
        <v>12442102.427999999</v>
      </c>
      <c r="R446" s="40">
        <f>(осн2!J260*осн2!$B$2)*осн2!$D$1+осн2!$A$2+((осн2!J260*осн2!$B$2)*осн2!$D$1+осн2!$A$2)*осн2!$E$2</f>
        <v>12939786.779999999</v>
      </c>
      <c r="S446" s="40">
        <f t="shared" si="22"/>
        <v>6221051.2139999997</v>
      </c>
      <c r="T446" s="40">
        <f t="shared" si="23"/>
        <v>6469893.3899999997</v>
      </c>
      <c r="U446"/>
      <c r="V446"/>
      <c r="W446"/>
      <c r="X446"/>
      <c r="Y446"/>
    </row>
    <row r="447" spans="1:25" ht="15" hidden="1" customHeight="1" x14ac:dyDescent="0.3">
      <c r="A447" s="147"/>
      <c r="B447" s="189"/>
      <c r="C447" s="186"/>
      <c r="D447" s="46" t="s">
        <v>83</v>
      </c>
      <c r="E447" s="45">
        <f>(осн2!I261*осн2!$B$2)*осн2!$D$1+осн2!$A$2+((осн2!I261*осн2!$B$2)*осн2!$D$1+осн2!$A$2)*осн2!$E$2</f>
        <v>13698626.843999999</v>
      </c>
      <c r="F447" s="45">
        <f>(осн2!J261*осн2!$B$2)*осн2!$D$1+осн2!$A$2+((осн2!J261*осн2!$B$2)*осн2!$D$1+осн2!$A$2)*осн2!$E$2</f>
        <v>14246572.115999999</v>
      </c>
      <c r="G447" s="163"/>
      <c r="H447" s="164"/>
      <c r="I447" s="45">
        <f>(осн2!I261*осн2!$B$2)*осн2!$D$1+осн2!$A$2+((осн2!I261*осн2!$B$2)*осн2!$D$1+осн2!$A$2)*осн2!$E$2</f>
        <v>13698626.843999999</v>
      </c>
      <c r="J447" s="45">
        <f>(осн2!J261*осн2!$B$2)*осн2!$D$1+осн2!$A$2+((осн2!J261*осн2!$B$2)*осн2!$D$1+осн2!$A$2)*осн2!$E$2</f>
        <v>14246572.115999999</v>
      </c>
      <c r="K447" s="163"/>
      <c r="L447" s="164"/>
      <c r="M447" s="40">
        <f>(осн2!I261*осн2!$B$2)*осн2!$D$1+осн2!$A$2+((осн2!I261*осн2!$B$2)*осн2!$D$1+осн2!$A$2)*осн2!$E$2</f>
        <v>13698626.843999999</v>
      </c>
      <c r="N447" s="40">
        <f>(осн2!J261*осн2!$B$2)*осн2!$D$1+осн2!$A$2+((осн2!J261*осн2!$B$2)*осн2!$D$1+осн2!$A$2)*осн2!$E$2</f>
        <v>14246572.115999999</v>
      </c>
      <c r="O447" s="45">
        <f>осн2!I261*осн2!$B$2+осн2!$A$2+(осн2!I261*осн2!$B$2+осн2!$A$2)*осн2!$E$2</f>
        <v>6849313.4219999993</v>
      </c>
      <c r="P447" s="45">
        <f>осн2!J261*осн2!$B$2+осн2!$A$2+(осн2!J261*осн2!$B$2+осн2!$A$2)*осн2!$E$2</f>
        <v>7123286.0579999993</v>
      </c>
      <c r="Q447" s="40">
        <f>(осн2!I261*осн2!$B$2)*осн2!$D$1+осн2!$A$2+((осн2!I261*осн2!$B$2)*осн2!$D$1+осн2!$A$2)*осн2!$E$2</f>
        <v>13698626.843999999</v>
      </c>
      <c r="R447" s="40">
        <f>(осн2!J261*осн2!$B$2)*осн2!$D$1+осн2!$A$2+((осн2!J261*осн2!$B$2)*осн2!$D$1+осн2!$A$2)*осн2!$E$2</f>
        <v>14246572.115999999</v>
      </c>
      <c r="S447" s="40">
        <f t="shared" si="22"/>
        <v>6849313.4219999993</v>
      </c>
      <c r="T447" s="40">
        <f t="shared" si="23"/>
        <v>7123286.0579999993</v>
      </c>
      <c r="U447"/>
      <c r="V447"/>
      <c r="W447"/>
      <c r="X447"/>
      <c r="Y447"/>
    </row>
    <row r="448" spans="1:25" ht="15" hidden="1" customHeight="1" x14ac:dyDescent="0.3">
      <c r="A448" s="147"/>
      <c r="B448" s="189"/>
      <c r="C448" s="186"/>
      <c r="D448" s="46" t="s">
        <v>84</v>
      </c>
      <c r="E448" s="45">
        <f>(осн2!I262*осн2!$B$2)*осн2!$D$1+осн2!$A$2+((осн2!I262*осн2!$B$2)*осн2!$D$1+осн2!$A$2)*осн2!$E$2</f>
        <v>14955160.463999998</v>
      </c>
      <c r="F448" s="45">
        <f>(осн2!J262*осн2!$B$2)*осн2!$D$1+осн2!$A$2+((осн2!J262*осн2!$B$2)*осн2!$D$1+осн2!$A$2)*осн2!$E$2</f>
        <v>15553366.655999999</v>
      </c>
      <c r="G448" s="163"/>
      <c r="H448" s="164"/>
      <c r="I448" s="45">
        <f>(осн2!I262*осн2!$B$2)*осн2!$D$1+осн2!$A$2+((осн2!I262*осн2!$B$2)*осн2!$D$1+осн2!$A$2)*осн2!$E$2</f>
        <v>14955160.463999998</v>
      </c>
      <c r="J448" s="45">
        <f>(осн2!J262*осн2!$B$2)*осн2!$D$1+осн2!$A$2+((осн2!J262*осн2!$B$2)*осн2!$D$1+осн2!$A$2)*осн2!$E$2</f>
        <v>15553366.655999999</v>
      </c>
      <c r="K448" s="163"/>
      <c r="L448" s="164"/>
      <c r="M448" s="40">
        <f>(осн2!I262*осн2!$B$2)*осн2!$D$1+осн2!$A$2+((осн2!I262*осн2!$B$2)*осн2!$D$1+осн2!$A$2)*осн2!$E$2</f>
        <v>14955160.463999998</v>
      </c>
      <c r="N448" s="40">
        <f>(осн2!J262*осн2!$B$2)*осн2!$D$1+осн2!$A$2+((осн2!J262*осн2!$B$2)*осн2!$D$1+осн2!$A$2)*осн2!$E$2</f>
        <v>15553366.655999999</v>
      </c>
      <c r="O448" s="45">
        <f>осн2!I262*осн2!$B$2+осн2!$A$2+(осн2!I262*осн2!$B$2+осн2!$A$2)*осн2!$E$2</f>
        <v>7477580.2319999989</v>
      </c>
      <c r="P448" s="45">
        <f>осн2!J262*осн2!$B$2+осн2!$A$2+(осн2!J262*осн2!$B$2+осн2!$A$2)*осн2!$E$2</f>
        <v>7776683.3279999997</v>
      </c>
      <c r="Q448" s="40">
        <f>(осн2!I262*осн2!$B$2)*осн2!$D$1+осн2!$A$2+((осн2!I262*осн2!$B$2)*осн2!$D$1+осн2!$A$2)*осн2!$E$2</f>
        <v>14955160.463999998</v>
      </c>
      <c r="R448" s="40">
        <f>(осн2!J262*осн2!$B$2)*осн2!$D$1+осн2!$A$2+((осн2!J262*осн2!$B$2)*осн2!$D$1+осн2!$A$2)*осн2!$E$2</f>
        <v>15553366.655999999</v>
      </c>
      <c r="S448" s="40">
        <f t="shared" si="22"/>
        <v>7477580.2319999989</v>
      </c>
      <c r="T448" s="40">
        <f t="shared" si="23"/>
        <v>7776683.3279999997</v>
      </c>
      <c r="U448"/>
      <c r="V448"/>
      <c r="W448"/>
      <c r="X448"/>
      <c r="Y448"/>
    </row>
    <row r="449" spans="1:25" ht="15" customHeight="1" x14ac:dyDescent="0.3">
      <c r="A449" s="147"/>
      <c r="B449" s="189"/>
      <c r="C449" s="186"/>
      <c r="D449" s="117" t="s">
        <v>86</v>
      </c>
      <c r="E449" s="44">
        <f>(осн2!I263*осн2!$B$2)*осн2!$D$1+осн2!$A$2+((осн2!I263*осн2!$B$2)*осн2!$D$1+осн2!$A$2)*осн2!$E$2</f>
        <v>5334438.0360000003</v>
      </c>
      <c r="F449" s="44">
        <f>(осн2!J263*осн2!$B$2)*осн2!$D$1+осн2!$A$2+((осн2!J263*осн2!$B$2)*осн2!$D$1+осн2!$A$2)*осн2!$E$2</f>
        <v>5547815.784</v>
      </c>
      <c r="G449" s="163"/>
      <c r="H449" s="164"/>
      <c r="I449" s="44">
        <f>(осн2!I263*осн2!$B$2)*осн2!$D$1+осн2!$A$2+((осн2!I263*осн2!$B$2)*осн2!$D$1+осн2!$A$2)*осн2!$E$2</f>
        <v>5334438.0360000003</v>
      </c>
      <c r="J449" s="44">
        <f>(осн2!J263*осн2!$B$2)*осн2!$D$1+осн2!$A$2+((осн2!J263*осн2!$B$2)*осн2!$D$1+осн2!$A$2)*осн2!$E$2</f>
        <v>5547815.784</v>
      </c>
      <c r="K449" s="163"/>
      <c r="L449" s="164"/>
      <c r="M449" s="39">
        <f>(осн2!I263*осн2!$B$2)*осн2!$D$1+осн2!$A$2+((осн2!I263*осн2!$B$2)*осн2!$D$1+осн2!$A$2)*осн2!$E$2</f>
        <v>5334438.0360000003</v>
      </c>
      <c r="N449" s="39">
        <f>(осн2!J263*осн2!$B$2)*осн2!$D$1+осн2!$A$2+((осн2!J263*осн2!$B$2)*осн2!$D$1+осн2!$A$2)*осн2!$E$2</f>
        <v>5547815.784</v>
      </c>
      <c r="O449" s="44">
        <f>осн2!I263*осн2!$B$2+осн2!$A$2+(осн2!I263*осн2!$B$2+осн2!$A$2)*осн2!$E$2</f>
        <v>2667219.0180000002</v>
      </c>
      <c r="P449" s="44">
        <f>осн2!J263*осн2!$B$2+осн2!$A$2+(осн2!J263*осн2!$B$2+осн2!$A$2)*осн2!$E$2</f>
        <v>2773907.892</v>
      </c>
      <c r="Q449" s="39">
        <f>(осн2!I263*осн2!$B$2)*осн2!$D$1+осн2!$A$2+((осн2!I263*осн2!$B$2)*осн2!$D$1+осн2!$A$2)*осн2!$E$2</f>
        <v>5334438.0360000003</v>
      </c>
      <c r="R449" s="39">
        <f>(осн2!J263*осн2!$B$2)*осн2!$D$1+осн2!$A$2+((осн2!J263*осн2!$B$2)*осн2!$D$1+осн2!$A$2)*осн2!$E$2</f>
        <v>5547815.784</v>
      </c>
      <c r="S449" s="39">
        <f t="shared" si="22"/>
        <v>2667219.0180000002</v>
      </c>
      <c r="T449" s="39">
        <f t="shared" si="23"/>
        <v>2773907.892</v>
      </c>
      <c r="U449"/>
      <c r="V449"/>
      <c r="W449"/>
      <c r="X449"/>
      <c r="Y449"/>
    </row>
    <row r="450" spans="1:25" ht="15" hidden="1" customHeight="1" x14ac:dyDescent="0.3">
      <c r="A450" s="147"/>
      <c r="B450" s="189"/>
      <c r="C450" s="186"/>
      <c r="D450" s="46" t="s">
        <v>87</v>
      </c>
      <c r="E450" s="45">
        <f>(осн2!I264*осн2!$B$2)*осн2!$D$1+осн2!$A$2+((осн2!I264*осн2!$B$2)*осн2!$D$1+осн2!$A$2)*осн2!$E$2</f>
        <v>6590965.284</v>
      </c>
      <c r="F450" s="45">
        <f>(осн2!J264*осн2!$B$2)*осн2!$D$1+осн2!$A$2+((осн2!J264*осн2!$B$2)*осн2!$D$1+осн2!$A$2)*осн2!$E$2</f>
        <v>6854603.9519999996</v>
      </c>
      <c r="G450" s="163"/>
      <c r="H450" s="164"/>
      <c r="I450" s="45">
        <f>(осн2!I264*осн2!$B$2)*осн2!$D$1+осн2!$A$2+((осн2!I264*осн2!$B$2)*осн2!$D$1+осн2!$A$2)*осн2!$E$2</f>
        <v>6590965.284</v>
      </c>
      <c r="J450" s="45">
        <f>(осн2!J264*осн2!$B$2)*осн2!$D$1+осн2!$A$2+((осн2!J264*осн2!$B$2)*осн2!$D$1+осн2!$A$2)*осн2!$E$2</f>
        <v>6854603.9519999996</v>
      </c>
      <c r="K450" s="163"/>
      <c r="L450" s="164"/>
      <c r="M450" s="40">
        <f>(осн2!I264*осн2!$B$2)*осн2!$D$1+осн2!$A$2+((осн2!I264*осн2!$B$2)*осн2!$D$1+осн2!$A$2)*осн2!$E$2</f>
        <v>6590965.284</v>
      </c>
      <c r="N450" s="40">
        <f>(осн2!J264*осн2!$B$2)*осн2!$D$1+осн2!$A$2+((осн2!J264*осн2!$B$2)*осн2!$D$1+осн2!$A$2)*осн2!$E$2</f>
        <v>6854603.9519999996</v>
      </c>
      <c r="O450" s="45">
        <f>осн2!I264*осн2!$B$2+осн2!$A$2+(осн2!I264*осн2!$B$2+осн2!$A$2)*осн2!$E$2</f>
        <v>3295482.642</v>
      </c>
      <c r="P450" s="45">
        <f>осн2!J264*осн2!$B$2+осн2!$A$2+(осн2!J264*осн2!$B$2+осн2!$A$2)*осн2!$E$2</f>
        <v>3427301.9759999998</v>
      </c>
      <c r="Q450" s="40">
        <f>(осн2!I264*осн2!$B$2)*осн2!$D$1+осн2!$A$2+((осн2!I264*осн2!$B$2)*осн2!$D$1+осн2!$A$2)*осн2!$E$2</f>
        <v>6590965.284</v>
      </c>
      <c r="R450" s="40">
        <f>(осн2!J264*осн2!$B$2)*осн2!$D$1+осн2!$A$2+((осн2!J264*осн2!$B$2)*осн2!$D$1+осн2!$A$2)*осн2!$E$2</f>
        <v>6854603.9519999996</v>
      </c>
      <c r="S450" s="40">
        <f t="shared" si="22"/>
        <v>3295482.642</v>
      </c>
      <c r="T450" s="40">
        <f t="shared" si="23"/>
        <v>3427301.9759999998</v>
      </c>
      <c r="U450"/>
      <c r="V450"/>
      <c r="W450"/>
      <c r="X450"/>
      <c r="Y450"/>
    </row>
    <row r="451" spans="1:25" ht="15" hidden="1" customHeight="1" x14ac:dyDescent="0.3">
      <c r="A451" s="147"/>
      <c r="B451" s="189"/>
      <c r="C451" s="186"/>
      <c r="D451" s="46" t="s">
        <v>88</v>
      </c>
      <c r="E451" s="45">
        <f>(осн2!I265*осн2!$B$2)*осн2!$D$1+осн2!$A$2+((осн2!I265*осн2!$B$2)*осн2!$D$1+осн2!$A$2)*осн2!$E$2</f>
        <v>7847489.7000000002</v>
      </c>
      <c r="F451" s="45">
        <f>(осн2!J265*осн2!$B$2)*осн2!$D$1+осн2!$A$2+((осн2!J265*осн2!$B$2)*осн2!$D$1+осн2!$A$2)*осн2!$E$2</f>
        <v>8161389.2879999997</v>
      </c>
      <c r="G451" s="163"/>
      <c r="H451" s="164"/>
      <c r="I451" s="45">
        <f>(осн2!I265*осн2!$B$2)*осн2!$D$1+осн2!$A$2+((осн2!I265*осн2!$B$2)*осн2!$D$1+осн2!$A$2)*осн2!$E$2</f>
        <v>7847489.7000000002</v>
      </c>
      <c r="J451" s="45">
        <f>(осн2!J265*осн2!$B$2)*осн2!$D$1+осн2!$A$2+((осн2!J265*осн2!$B$2)*осн2!$D$1+осн2!$A$2)*осн2!$E$2</f>
        <v>8161389.2879999997</v>
      </c>
      <c r="K451" s="163"/>
      <c r="L451" s="164"/>
      <c r="M451" s="40">
        <f>(осн2!I265*осн2!$B$2)*осн2!$D$1+осн2!$A$2+((осн2!I265*осн2!$B$2)*осн2!$D$1+осн2!$A$2)*осн2!$E$2</f>
        <v>7847489.7000000002</v>
      </c>
      <c r="N451" s="40">
        <f>(осн2!J265*осн2!$B$2)*осн2!$D$1+осн2!$A$2+((осн2!J265*осн2!$B$2)*осн2!$D$1+осн2!$A$2)*осн2!$E$2</f>
        <v>8161389.2879999997</v>
      </c>
      <c r="O451" s="45">
        <f>осн2!I265*осн2!$B$2+осн2!$A$2+(осн2!I265*осн2!$B$2+осн2!$A$2)*осн2!$E$2</f>
        <v>3923744.85</v>
      </c>
      <c r="P451" s="45">
        <f>осн2!J265*осн2!$B$2+осн2!$A$2+(осн2!J265*осн2!$B$2+осн2!$A$2)*осн2!$E$2</f>
        <v>4080694.6439999999</v>
      </c>
      <c r="Q451" s="40">
        <f>(осн2!I265*осн2!$B$2)*осн2!$D$1+осн2!$A$2+((осн2!I265*осн2!$B$2)*осн2!$D$1+осн2!$A$2)*осн2!$E$2</f>
        <v>7847489.7000000002</v>
      </c>
      <c r="R451" s="40">
        <f>(осн2!J265*осн2!$B$2)*осн2!$D$1+осн2!$A$2+((осн2!J265*осн2!$B$2)*осн2!$D$1+осн2!$A$2)*осн2!$E$2</f>
        <v>8161389.2879999997</v>
      </c>
      <c r="S451" s="40">
        <f t="shared" si="22"/>
        <v>3923744.85</v>
      </c>
      <c r="T451" s="40">
        <f t="shared" si="23"/>
        <v>4080694.6439999999</v>
      </c>
      <c r="U451"/>
      <c r="V451"/>
      <c r="W451"/>
      <c r="X451"/>
      <c r="Y451"/>
    </row>
    <row r="452" spans="1:25" ht="15" hidden="1" customHeight="1" x14ac:dyDescent="0.3">
      <c r="A452" s="147"/>
      <c r="B452" s="189"/>
      <c r="C452" s="186"/>
      <c r="D452" s="46" t="s">
        <v>89</v>
      </c>
      <c r="E452" s="45">
        <f>(осн2!I266*осн2!$B$2)*осн2!$D$1+осн2!$A$2+((осн2!I266*осн2!$B$2)*осн2!$D$1+осн2!$A$2)*осн2!$E$2</f>
        <v>9104016.2400000002</v>
      </c>
      <c r="F452" s="45">
        <f>(осн2!J266*осн2!$B$2)*осн2!$D$1+осн2!$A$2+((осн2!J266*осн2!$B$2)*осн2!$D$1+осн2!$A$2)*осн2!$E$2</f>
        <v>9468176.7479999997</v>
      </c>
      <c r="G452" s="163"/>
      <c r="H452" s="164"/>
      <c r="I452" s="45">
        <f>(осн2!I266*осн2!$B$2)*осн2!$D$1+осн2!$A$2+((осн2!I266*осн2!$B$2)*осн2!$D$1+осн2!$A$2)*осн2!$E$2</f>
        <v>9104016.2400000002</v>
      </c>
      <c r="J452" s="45">
        <f>(осн2!J266*осн2!$B$2)*осн2!$D$1+осн2!$A$2+((осн2!J266*осн2!$B$2)*осн2!$D$1+осн2!$A$2)*осн2!$E$2</f>
        <v>9468176.7479999997</v>
      </c>
      <c r="K452" s="163"/>
      <c r="L452" s="164"/>
      <c r="M452" s="40">
        <f>(осн2!I266*осн2!$B$2)*осн2!$D$1+осн2!$A$2+((осн2!I266*осн2!$B$2)*осн2!$D$1+осн2!$A$2)*осн2!$E$2</f>
        <v>9104016.2400000002</v>
      </c>
      <c r="N452" s="40">
        <f>(осн2!J266*осн2!$B$2)*осн2!$D$1+осн2!$A$2+((осн2!J266*осн2!$B$2)*осн2!$D$1+осн2!$A$2)*осн2!$E$2</f>
        <v>9468176.7479999997</v>
      </c>
      <c r="O452" s="45">
        <f>осн2!I266*осн2!$B$2+осн2!$A$2+(осн2!I266*осн2!$B$2+осн2!$A$2)*осн2!$E$2</f>
        <v>4552008.12</v>
      </c>
      <c r="P452" s="45">
        <f>осн2!J266*осн2!$B$2+осн2!$A$2+(осн2!J266*осн2!$B$2+осн2!$A$2)*осн2!$E$2</f>
        <v>4734088.3739999998</v>
      </c>
      <c r="Q452" s="40">
        <f>(осн2!I266*осн2!$B$2)*осн2!$D$1+осн2!$A$2+((осн2!I266*осн2!$B$2)*осн2!$D$1+осн2!$A$2)*осн2!$E$2</f>
        <v>9104016.2400000002</v>
      </c>
      <c r="R452" s="40">
        <f>(осн2!J266*осн2!$B$2)*осн2!$D$1+осн2!$A$2+((осн2!J266*осн2!$B$2)*осн2!$D$1+осн2!$A$2)*осн2!$E$2</f>
        <v>9468176.7479999997</v>
      </c>
      <c r="S452" s="40">
        <f t="shared" si="22"/>
        <v>4552008.12</v>
      </c>
      <c r="T452" s="40">
        <f t="shared" si="23"/>
        <v>4734088.3739999998</v>
      </c>
      <c r="U452"/>
      <c r="V452"/>
      <c r="W452"/>
      <c r="X452"/>
      <c r="Y452"/>
    </row>
    <row r="453" spans="1:25" ht="15" hidden="1" customHeight="1" x14ac:dyDescent="0.3">
      <c r="A453" s="147"/>
      <c r="B453" s="189"/>
      <c r="C453" s="186"/>
      <c r="D453" s="46" t="s">
        <v>90</v>
      </c>
      <c r="E453" s="45">
        <f>(осн2!I267*осн2!$B$2)*осн2!$D$1+осн2!$A$2+((осн2!I267*осн2!$B$2)*осн2!$D$1+осн2!$A$2)*осн2!$E$2</f>
        <v>10628028.012</v>
      </c>
      <c r="F453" s="45">
        <f>(осн2!J267*осн2!$B$2)*осн2!$D$1+осн2!$A$2+((осн2!J267*осн2!$B$2)*осн2!$D$1+осн2!$A$2)*осн2!$E$2</f>
        <v>11053149.443999998</v>
      </c>
      <c r="G453" s="163"/>
      <c r="H453" s="164"/>
      <c r="I453" s="45">
        <f>(осн2!I267*осн2!$B$2)*осн2!$D$1+осн2!$A$2+((осн2!I267*осн2!$B$2)*осн2!$D$1+осн2!$A$2)*осн2!$E$2</f>
        <v>10628028.012</v>
      </c>
      <c r="J453" s="45">
        <f>(осн2!J267*осн2!$B$2)*осн2!$D$1+осн2!$A$2+((осн2!J267*осн2!$B$2)*осн2!$D$1+осн2!$A$2)*осн2!$E$2</f>
        <v>11053149.443999998</v>
      </c>
      <c r="K453" s="163"/>
      <c r="L453" s="164"/>
      <c r="M453" s="40">
        <f>(осн2!I267*осн2!$B$2)*осн2!$D$1+осн2!$A$2+((осн2!I267*осн2!$B$2)*осн2!$D$1+осн2!$A$2)*осн2!$E$2</f>
        <v>10628028.012</v>
      </c>
      <c r="N453" s="40">
        <f>(осн2!J267*осн2!$B$2)*осн2!$D$1+осн2!$A$2+((осн2!J267*осн2!$B$2)*осн2!$D$1+осн2!$A$2)*осн2!$E$2</f>
        <v>11053149.443999998</v>
      </c>
      <c r="O453" s="45">
        <f>осн2!I267*осн2!$B$2+осн2!$A$2+(осн2!I267*осн2!$B$2+осн2!$A$2)*осн2!$E$2</f>
        <v>5314014.0060000001</v>
      </c>
      <c r="P453" s="45">
        <f>осн2!J267*осн2!$B$2+осн2!$A$2+(осн2!J267*осн2!$B$2+осн2!$A$2)*осн2!$E$2</f>
        <v>5526574.7219999991</v>
      </c>
      <c r="Q453" s="40">
        <f>(осн2!I267*осн2!$B$2)*осн2!$D$1+осн2!$A$2+((осн2!I267*осн2!$B$2)*осн2!$D$1+осн2!$A$2)*осн2!$E$2</f>
        <v>10628028.012</v>
      </c>
      <c r="R453" s="40">
        <f>(осн2!J267*осн2!$B$2)*осн2!$D$1+осн2!$A$2+((осн2!J267*осн2!$B$2)*осн2!$D$1+осн2!$A$2)*осн2!$E$2</f>
        <v>11053149.443999998</v>
      </c>
      <c r="S453" s="40">
        <f t="shared" si="22"/>
        <v>5314014.0060000001</v>
      </c>
      <c r="T453" s="40">
        <f t="shared" si="23"/>
        <v>5526574.7219999991</v>
      </c>
      <c r="U453"/>
      <c r="V453"/>
      <c r="W453"/>
      <c r="X453"/>
      <c r="Y453"/>
    </row>
    <row r="454" spans="1:25" ht="15" hidden="1" customHeight="1" x14ac:dyDescent="0.3">
      <c r="A454" s="147"/>
      <c r="B454" s="189"/>
      <c r="C454" s="186"/>
      <c r="D454" s="46" t="s">
        <v>91</v>
      </c>
      <c r="E454" s="45">
        <f>(осн2!I268*осн2!$B$2)*осн2!$D$1+осн2!$A$2+((осн2!I268*осн2!$B$2)*осн2!$D$1+осн2!$A$2)*осн2!$E$2</f>
        <v>11884552.427999999</v>
      </c>
      <c r="F454" s="45">
        <f>(осн2!J268*осн2!$B$2)*осн2!$D$1+осн2!$A$2+((осн2!J268*осн2!$B$2)*осн2!$D$1+осн2!$A$2)*осн2!$E$2</f>
        <v>12359934.779999999</v>
      </c>
      <c r="G454" s="163"/>
      <c r="H454" s="164"/>
      <c r="I454" s="45">
        <f>(осн2!I268*осн2!$B$2)*осн2!$D$1+осн2!$A$2+((осн2!I268*осн2!$B$2)*осн2!$D$1+осн2!$A$2)*осн2!$E$2</f>
        <v>11884552.427999999</v>
      </c>
      <c r="J454" s="45">
        <f>(осн2!J268*осн2!$B$2)*осн2!$D$1+осн2!$A$2+((осн2!J268*осн2!$B$2)*осн2!$D$1+осн2!$A$2)*осн2!$E$2</f>
        <v>12359934.779999999</v>
      </c>
      <c r="K454" s="163"/>
      <c r="L454" s="164"/>
      <c r="M454" s="40">
        <f>(осн2!I268*осн2!$B$2)*осн2!$D$1+осн2!$A$2+((осн2!I268*осн2!$B$2)*осн2!$D$1+осн2!$A$2)*осн2!$E$2</f>
        <v>11884552.427999999</v>
      </c>
      <c r="N454" s="40">
        <f>(осн2!J268*осн2!$B$2)*осн2!$D$1+осн2!$A$2+((осн2!J268*осн2!$B$2)*осн2!$D$1+осн2!$A$2)*осн2!$E$2</f>
        <v>12359934.779999999</v>
      </c>
      <c r="O454" s="45">
        <f>осн2!I268*осн2!$B$2+осн2!$A$2+(осн2!I268*осн2!$B$2+осн2!$A$2)*осн2!$E$2</f>
        <v>5942276.2139999997</v>
      </c>
      <c r="P454" s="45">
        <f>осн2!J268*осн2!$B$2+осн2!$A$2+(осн2!J268*осн2!$B$2+осн2!$A$2)*осн2!$E$2</f>
        <v>6179967.3899999997</v>
      </c>
      <c r="Q454" s="40">
        <f>(осн2!I268*осн2!$B$2)*осн2!$D$1+осн2!$A$2+((осн2!I268*осн2!$B$2)*осн2!$D$1+осн2!$A$2)*осн2!$E$2</f>
        <v>11884552.427999999</v>
      </c>
      <c r="R454" s="40">
        <f>(осн2!J268*осн2!$B$2)*осн2!$D$1+осн2!$A$2+((осн2!J268*осн2!$B$2)*осн2!$D$1+осн2!$A$2)*осн2!$E$2</f>
        <v>12359934.779999999</v>
      </c>
      <c r="S454" s="40">
        <f t="shared" si="22"/>
        <v>5942276.2139999997</v>
      </c>
      <c r="T454" s="40">
        <f t="shared" si="23"/>
        <v>6179967.3899999997</v>
      </c>
      <c r="U454"/>
      <c r="V454"/>
      <c r="W454"/>
      <c r="X454"/>
      <c r="Y454"/>
    </row>
    <row r="455" spans="1:25" ht="15" hidden="1" customHeight="1" x14ac:dyDescent="0.3">
      <c r="A455" s="147"/>
      <c r="B455" s="189"/>
      <c r="C455" s="186"/>
      <c r="D455" s="46" t="s">
        <v>85</v>
      </c>
      <c r="E455" s="45">
        <f>(осн2!I269*осн2!$B$2)*осн2!$D$1+осн2!$A$2+((осн2!I269*осн2!$B$2)*осн2!$D$1+осн2!$A$2)*осн2!$E$2</f>
        <v>13141079.675999999</v>
      </c>
      <c r="F455" s="45">
        <f>(осн2!J269*осн2!$B$2)*осн2!$D$1+осн2!$A$2+((осн2!J269*осн2!$B$2)*осн2!$D$1+осн2!$A$2)*осн2!$E$2</f>
        <v>13666722.24</v>
      </c>
      <c r="G455" s="163"/>
      <c r="H455" s="164"/>
      <c r="I455" s="45">
        <f>(осн2!I269*осн2!$B$2)*осн2!$D$1+осн2!$A$2+((осн2!I269*осн2!$B$2)*осн2!$D$1+осн2!$A$2)*осн2!$E$2</f>
        <v>13141079.675999999</v>
      </c>
      <c r="J455" s="45">
        <f>(осн2!J269*осн2!$B$2)*осн2!$D$1+осн2!$A$2+((осн2!J269*осн2!$B$2)*осн2!$D$1+осн2!$A$2)*осн2!$E$2</f>
        <v>13666722.24</v>
      </c>
      <c r="K455" s="163"/>
      <c r="L455" s="164"/>
      <c r="M455" s="40">
        <f>(осн2!I269*осн2!$B$2)*осн2!$D$1+осн2!$A$2+((осн2!I269*осн2!$B$2)*осн2!$D$1+осн2!$A$2)*осн2!$E$2</f>
        <v>13141079.675999999</v>
      </c>
      <c r="N455" s="40">
        <f>(осн2!J269*осн2!$B$2)*осн2!$D$1+осн2!$A$2+((осн2!J269*осн2!$B$2)*осн2!$D$1+осн2!$A$2)*осн2!$E$2</f>
        <v>13666722.24</v>
      </c>
      <c r="O455" s="45">
        <f>осн2!I269*осн2!$B$2+осн2!$A$2+(осн2!I269*осн2!$B$2+осн2!$A$2)*осн2!$E$2</f>
        <v>6570539.8379999995</v>
      </c>
      <c r="P455" s="45">
        <f>осн2!J269*осн2!$B$2+осн2!$A$2+(осн2!J269*осн2!$B$2+осн2!$A$2)*осн2!$E$2</f>
        <v>6833361.1200000001</v>
      </c>
      <c r="Q455" s="40">
        <f>(осн2!I269*осн2!$B$2)*осн2!$D$1+осн2!$A$2+((осн2!I269*осн2!$B$2)*осн2!$D$1+осн2!$A$2)*осн2!$E$2</f>
        <v>13141079.675999999</v>
      </c>
      <c r="R455" s="40">
        <f>(осн2!J269*осн2!$B$2)*осн2!$D$1+осн2!$A$2+((осн2!J269*осн2!$B$2)*осн2!$D$1+осн2!$A$2)*осн2!$E$2</f>
        <v>13666722.24</v>
      </c>
      <c r="S455" s="40">
        <f t="shared" ref="S455:S463" si="24">O455</f>
        <v>6570539.8379999995</v>
      </c>
      <c r="T455" s="40">
        <f t="shared" ref="T455:T463" si="25">P455</f>
        <v>6833361.1200000001</v>
      </c>
      <c r="U455"/>
      <c r="V455"/>
      <c r="W455"/>
      <c r="X455"/>
      <c r="Y455"/>
    </row>
    <row r="456" spans="1:25" ht="15" hidden="1" customHeight="1" x14ac:dyDescent="0.3">
      <c r="A456" s="147"/>
      <c r="B456" s="189"/>
      <c r="C456" s="186"/>
      <c r="D456" s="46" t="s">
        <v>92</v>
      </c>
      <c r="E456" s="45">
        <f>(осн2!I270*осн2!$B$2)*осн2!$D$1+осн2!$A$2+((осн2!I270*осн2!$B$2)*осн2!$D$1+осн2!$A$2)*осн2!$E$2</f>
        <v>14397603.384</v>
      </c>
      <c r="F456" s="45">
        <f>(осн2!J270*осн2!$B$2)*осн2!$D$1+осн2!$A$2+((осн2!J270*осн2!$B$2)*осн2!$D$1+осн2!$A$2)*осн2!$E$2</f>
        <v>14973507.575999999</v>
      </c>
      <c r="G456" s="163"/>
      <c r="H456" s="164"/>
      <c r="I456" s="45">
        <f>(осн2!I270*осн2!$B$2)*осн2!$D$1+осн2!$A$2+((осн2!I270*осн2!$B$2)*осн2!$D$1+осн2!$A$2)*осн2!$E$2</f>
        <v>14397603.384</v>
      </c>
      <c r="J456" s="45">
        <f>(осн2!J270*осн2!$B$2)*осн2!$D$1+осн2!$A$2+((осн2!J270*осн2!$B$2)*осн2!$D$1+осн2!$A$2)*осн2!$E$2</f>
        <v>14973507.575999999</v>
      </c>
      <c r="K456" s="163"/>
      <c r="L456" s="164"/>
      <c r="M456" s="40">
        <f>(осн2!I270*осн2!$B$2)*осн2!$D$1+осн2!$A$2+((осн2!I270*осн2!$B$2)*осн2!$D$1+осн2!$A$2)*осн2!$E$2</f>
        <v>14397603.384</v>
      </c>
      <c r="N456" s="40">
        <f>(осн2!J270*осн2!$B$2)*осн2!$D$1+осн2!$A$2+((осн2!J270*осн2!$B$2)*осн2!$D$1+осн2!$A$2)*осн2!$E$2</f>
        <v>14973507.575999999</v>
      </c>
      <c r="O456" s="45">
        <f>осн2!I270*осн2!$B$2+осн2!$A$2+(осн2!I270*осн2!$B$2+осн2!$A$2)*осн2!$E$2</f>
        <v>7198801.6919999998</v>
      </c>
      <c r="P456" s="45">
        <f>осн2!J270*осн2!$B$2+осн2!$A$2+(осн2!J270*осн2!$B$2+осн2!$A$2)*осн2!$E$2</f>
        <v>7486753.7879999997</v>
      </c>
      <c r="Q456" s="40">
        <f>(осн2!I270*осн2!$B$2)*осн2!$D$1+осн2!$A$2+((осн2!I270*осн2!$B$2)*осн2!$D$1+осн2!$A$2)*осн2!$E$2</f>
        <v>14397603.384</v>
      </c>
      <c r="R456" s="40">
        <f>(осн2!J270*осн2!$B$2)*осн2!$D$1+осн2!$A$2+((осн2!J270*осн2!$B$2)*осн2!$D$1+осн2!$A$2)*осн2!$E$2</f>
        <v>14973507.575999999</v>
      </c>
      <c r="S456" s="40">
        <f t="shared" si="24"/>
        <v>7198801.6919999998</v>
      </c>
      <c r="T456" s="40">
        <f t="shared" si="25"/>
        <v>7486753.7879999997</v>
      </c>
      <c r="U456"/>
      <c r="V456"/>
      <c r="W456"/>
      <c r="X456"/>
      <c r="Y456"/>
    </row>
    <row r="457" spans="1:25" ht="15" hidden="1" customHeight="1" x14ac:dyDescent="0.3">
      <c r="A457" s="147"/>
      <c r="B457" s="189"/>
      <c r="C457" s="186"/>
      <c r="D457" s="46" t="s">
        <v>93</v>
      </c>
      <c r="E457" s="45">
        <f>(осн2!I271*осн2!$B$2)*осн2!$D$1+осн2!$A$2+((осн2!I271*осн2!$B$2)*осн2!$D$1+осн2!$A$2)*осн2!$E$2</f>
        <v>15921615.155999999</v>
      </c>
      <c r="F457" s="45">
        <f>(осн2!J271*осн2!$B$2)*осн2!$D$1+осн2!$A$2+((осн2!J271*осн2!$B$2)*осн2!$D$1+осн2!$A$2)*осн2!$E$2</f>
        <v>16558480.272</v>
      </c>
      <c r="G457" s="163"/>
      <c r="H457" s="164"/>
      <c r="I457" s="45">
        <f>(осн2!I271*осн2!$B$2)*осн2!$D$1+осн2!$A$2+((осн2!I271*осн2!$B$2)*осн2!$D$1+осн2!$A$2)*осн2!$E$2</f>
        <v>15921615.155999999</v>
      </c>
      <c r="J457" s="45">
        <f>(осн2!J271*осн2!$B$2)*осн2!$D$1+осн2!$A$2+((осн2!J271*осн2!$B$2)*осн2!$D$1+осн2!$A$2)*осн2!$E$2</f>
        <v>16558480.272</v>
      </c>
      <c r="K457" s="163"/>
      <c r="L457" s="164"/>
      <c r="M457" s="40">
        <f>(осн2!I271*осн2!$B$2)*осн2!$D$1+осн2!$A$2+((осн2!I271*осн2!$B$2)*осн2!$D$1+осн2!$A$2)*осн2!$E$2</f>
        <v>15921615.155999999</v>
      </c>
      <c r="N457" s="40">
        <f>(осн2!J271*осн2!$B$2)*осн2!$D$1+осн2!$A$2+((осн2!J271*осн2!$B$2)*осн2!$D$1+осн2!$A$2)*осн2!$E$2</f>
        <v>16558480.272</v>
      </c>
      <c r="O457" s="45">
        <f>осн2!I271*осн2!$B$2+осн2!$A$2+(осн2!I271*осн2!$B$2+осн2!$A$2)*осн2!$E$2</f>
        <v>7960807.5779999997</v>
      </c>
      <c r="P457" s="45">
        <f>осн2!J271*осн2!$B$2+осн2!$A$2+(осн2!J271*осн2!$B$2+осн2!$A$2)*осн2!$E$2</f>
        <v>8279240.1359999999</v>
      </c>
      <c r="Q457" s="40">
        <f>(осн2!I271*осн2!$B$2)*осн2!$D$1+осн2!$A$2+((осн2!I271*осн2!$B$2)*осн2!$D$1+осн2!$A$2)*осн2!$E$2</f>
        <v>15921615.155999999</v>
      </c>
      <c r="R457" s="40">
        <f>(осн2!J271*осн2!$B$2)*осн2!$D$1+осн2!$A$2+((осн2!J271*осн2!$B$2)*осн2!$D$1+осн2!$A$2)*осн2!$E$2</f>
        <v>16558480.272</v>
      </c>
      <c r="S457" s="40">
        <f t="shared" si="24"/>
        <v>7960807.5779999997</v>
      </c>
      <c r="T457" s="40">
        <f t="shared" si="25"/>
        <v>8279240.1359999999</v>
      </c>
      <c r="U457"/>
      <c r="V457"/>
      <c r="W457"/>
      <c r="X457"/>
      <c r="Y457"/>
    </row>
    <row r="458" spans="1:25" ht="15" hidden="1" customHeight="1" x14ac:dyDescent="0.3">
      <c r="A458" s="147"/>
      <c r="B458" s="189"/>
      <c r="C458" s="186"/>
      <c r="D458" s="117" t="s">
        <v>95</v>
      </c>
      <c r="E458" s="44">
        <f>(осн2!I272*осн2!$B$2)*осн2!$D$1+осн2!$A$2+((осн2!I272*осн2!$B$2)*осн2!$D$1+осн2!$A$2)*осн2!$E$2</f>
        <v>3884648.0279999999</v>
      </c>
      <c r="F458" s="44">
        <f>(осн2!J272*осн2!$B$2)*осн2!$D$1+осн2!$A$2+((осн2!J272*осн2!$B$2)*осн2!$D$1+осн2!$A$2)*осн2!$E$2</f>
        <v>4040034.2039999999</v>
      </c>
      <c r="G458" s="163"/>
      <c r="H458" s="164"/>
      <c r="I458" s="44">
        <f>(осн2!I272*осн2!$B$2)*осн2!$D$1+осн2!$A$2+((осн2!I272*осн2!$B$2)*осн2!$D$1+осн2!$A$2)*осн2!$E$2</f>
        <v>3884648.0279999999</v>
      </c>
      <c r="J458" s="44">
        <f>(осн2!J272*осн2!$B$2)*осн2!$D$1+осн2!$A$2+((осн2!J272*осн2!$B$2)*осн2!$D$1+осн2!$A$2)*осн2!$E$2</f>
        <v>4040034.2039999999</v>
      </c>
      <c r="K458" s="163"/>
      <c r="L458" s="164"/>
      <c r="M458" s="39">
        <f>(осн2!I272*осн2!$B$2)*осн2!$D$1+осн2!$A$2+((осн2!I272*осн2!$B$2)*осн2!$D$1+осн2!$A$2)*осн2!$E$2</f>
        <v>3884648.0279999999</v>
      </c>
      <c r="N458" s="39">
        <f>(осн2!J272*осн2!$B$2)*осн2!$D$1+осн2!$A$2+((осн2!J272*осн2!$B$2)*осн2!$D$1+осн2!$A$2)*осн2!$E$2</f>
        <v>4040034.2039999999</v>
      </c>
      <c r="O458" s="44">
        <f>осн2!I272*осн2!$B$2+осн2!$A$2+(осн2!I272*осн2!$B$2+осн2!$A$2)*осн2!$E$2</f>
        <v>1942324.014</v>
      </c>
      <c r="P458" s="44">
        <f>осн2!J272*осн2!$B$2+осн2!$A$2+(осн2!J272*осн2!$B$2+осн2!$A$2)*осн2!$E$2</f>
        <v>2020017.102</v>
      </c>
      <c r="Q458" s="39">
        <f>(осн2!I272*осн2!$B$2)*осн2!$D$1+осн2!$A$2+((осн2!I272*осн2!$B$2)*осн2!$D$1+осн2!$A$2)*осн2!$E$2</f>
        <v>3884648.0279999999</v>
      </c>
      <c r="R458" s="39">
        <f>(осн2!J272*осн2!$B$2)*осн2!$D$1+осн2!$A$2+((осн2!J272*осн2!$B$2)*осн2!$D$1+осн2!$A$2)*осн2!$E$2</f>
        <v>4040034.2039999999</v>
      </c>
      <c r="S458" s="39">
        <f t="shared" si="24"/>
        <v>1942324.014</v>
      </c>
      <c r="T458" s="39">
        <f t="shared" si="25"/>
        <v>2020017.102</v>
      </c>
      <c r="U458"/>
      <c r="V458"/>
      <c r="W458"/>
      <c r="X458"/>
      <c r="Y458"/>
    </row>
    <row r="459" spans="1:25" ht="15" hidden="1" customHeight="1" x14ac:dyDescent="0.3">
      <c r="A459" s="147"/>
      <c r="B459" s="189"/>
      <c r="C459" s="186"/>
      <c r="D459" s="46" t="s">
        <v>96</v>
      </c>
      <c r="E459" s="45">
        <f>(осн2!I273*осн2!$B$2)*осн2!$D$1+осн2!$A$2+((осн2!I273*осн2!$B$2)*осн2!$D$1+осн2!$A$2)*осн2!$E$2</f>
        <v>5196237.1439999994</v>
      </c>
      <c r="F459" s="45">
        <f>(осн2!J273*осн2!$B$2)*осн2!$D$1+осн2!$A$2+((осн2!J273*осн2!$B$2)*осн2!$D$1+осн2!$A$2)*осн2!$E$2</f>
        <v>5404086.8279999997</v>
      </c>
      <c r="G459" s="163"/>
      <c r="H459" s="164"/>
      <c r="I459" s="45">
        <f>(осн2!I273*осн2!$B$2)*осн2!$D$1+осн2!$A$2+((осн2!I273*осн2!$B$2)*осн2!$D$1+осн2!$A$2)*осн2!$E$2</f>
        <v>5196237.1439999994</v>
      </c>
      <c r="J459" s="45">
        <f>(осн2!J273*осн2!$B$2)*осн2!$D$1+осн2!$A$2+((осн2!J273*осн2!$B$2)*осн2!$D$1+осн2!$A$2)*осн2!$E$2</f>
        <v>5404086.8279999997</v>
      </c>
      <c r="K459" s="163"/>
      <c r="L459" s="164"/>
      <c r="M459" s="40">
        <f>(осн2!I273*осн2!$B$2)*осн2!$D$1+осн2!$A$2+((осн2!I273*осн2!$B$2)*осн2!$D$1+осн2!$A$2)*осн2!$E$2</f>
        <v>5196237.1439999994</v>
      </c>
      <c r="N459" s="40">
        <f>(осн2!J273*осн2!$B$2)*осн2!$D$1+осн2!$A$2+((осн2!J273*осн2!$B$2)*осн2!$D$1+осн2!$A$2)*осн2!$E$2</f>
        <v>5404086.8279999997</v>
      </c>
      <c r="O459" s="45">
        <f>осн2!I273*осн2!$B$2+осн2!$A$2+(осн2!I273*осн2!$B$2+осн2!$A$2)*осн2!$E$2</f>
        <v>2598118.5719999997</v>
      </c>
      <c r="P459" s="45">
        <f>осн2!J273*осн2!$B$2+осн2!$A$2+(осн2!J273*осн2!$B$2+осн2!$A$2)*осн2!$E$2</f>
        <v>2702043.4139999999</v>
      </c>
      <c r="Q459" s="40">
        <f>(осн2!I273*осн2!$B$2)*осн2!$D$1+осн2!$A$2+((осн2!I273*осн2!$B$2)*осн2!$D$1+осн2!$A$2)*осн2!$E$2</f>
        <v>5196237.1439999994</v>
      </c>
      <c r="R459" s="40">
        <f>(осн2!J273*осн2!$B$2)*осн2!$D$1+осн2!$A$2+((осн2!J273*осн2!$B$2)*осн2!$D$1+осн2!$A$2)*осн2!$E$2</f>
        <v>5404086.8279999997</v>
      </c>
      <c r="S459" s="40">
        <f t="shared" si="24"/>
        <v>2598118.5719999997</v>
      </c>
      <c r="T459" s="40">
        <f t="shared" si="25"/>
        <v>2702043.4139999999</v>
      </c>
      <c r="U459"/>
      <c r="V459"/>
      <c r="W459"/>
      <c r="X459"/>
      <c r="Y459"/>
    </row>
    <row r="460" spans="1:25" ht="15" hidden="1" customHeight="1" x14ac:dyDescent="0.3">
      <c r="A460" s="147"/>
      <c r="B460" s="189"/>
      <c r="C460" s="186"/>
      <c r="D460" s="46" t="s">
        <v>97</v>
      </c>
      <c r="E460" s="45">
        <f>(осн2!I274*осн2!$B$2)*осн2!$D$1+осн2!$A$2+((осн2!I274*осн2!$B$2)*осн2!$D$1+осн2!$A$2)*осн2!$E$2</f>
        <v>6814921.9679999994</v>
      </c>
      <c r="F460" s="45">
        <f>(осн2!J274*осн2!$B$2)*осн2!$D$1+осн2!$A$2+((осн2!J274*осн2!$B$2)*осн2!$D$1+осн2!$A$2)*осн2!$E$2</f>
        <v>7087518.96</v>
      </c>
      <c r="G460" s="163"/>
      <c r="H460" s="164"/>
      <c r="I460" s="45">
        <f>(осн2!I274*осн2!$B$2)*осн2!$D$1+осн2!$A$2+((осн2!I274*осн2!$B$2)*осн2!$D$1+осн2!$A$2)*осн2!$E$2</f>
        <v>6814921.9679999994</v>
      </c>
      <c r="J460" s="45">
        <f>(осн2!J274*осн2!$B$2)*осн2!$D$1+осн2!$A$2+((осн2!J274*осн2!$B$2)*осн2!$D$1+осн2!$A$2)*осн2!$E$2</f>
        <v>7087518.96</v>
      </c>
      <c r="K460" s="163"/>
      <c r="L460" s="164"/>
      <c r="M460" s="40">
        <f>(осн2!I274*осн2!$B$2)*осн2!$D$1+осн2!$A$2+((осн2!I274*осн2!$B$2)*осн2!$D$1+осн2!$A$2)*осн2!$E$2</f>
        <v>6814921.9679999994</v>
      </c>
      <c r="N460" s="40">
        <f>(осн2!J274*осн2!$B$2)*осн2!$D$1+осн2!$A$2+((осн2!J274*осн2!$B$2)*осн2!$D$1+осн2!$A$2)*осн2!$E$2</f>
        <v>7087518.96</v>
      </c>
      <c r="O460" s="45">
        <f>осн2!I274*осн2!$B$2+осн2!$A$2+(осн2!I274*осн2!$B$2+осн2!$A$2)*осн2!$E$2</f>
        <v>3407460.9839999997</v>
      </c>
      <c r="P460" s="45">
        <f>осн2!J274*осн2!$B$2+осн2!$A$2+(осн2!J274*осн2!$B$2+осн2!$A$2)*осн2!$E$2</f>
        <v>3543759.48</v>
      </c>
      <c r="Q460" s="40">
        <f>(осн2!I274*осн2!$B$2)*осн2!$D$1+осн2!$A$2+((осн2!I274*осн2!$B$2)*осн2!$D$1+осн2!$A$2)*осн2!$E$2</f>
        <v>6814921.9679999994</v>
      </c>
      <c r="R460" s="40">
        <f>(осн2!J274*осн2!$B$2)*осн2!$D$1+осн2!$A$2+((осн2!J274*осн2!$B$2)*осн2!$D$1+осн2!$A$2)*осн2!$E$2</f>
        <v>7087518.96</v>
      </c>
      <c r="S460" s="40">
        <f t="shared" si="24"/>
        <v>3407460.9839999997</v>
      </c>
      <c r="T460" s="40">
        <f t="shared" si="25"/>
        <v>3543759.48</v>
      </c>
      <c r="U460"/>
      <c r="V460"/>
      <c r="W460"/>
      <c r="X460"/>
      <c r="Y460"/>
    </row>
    <row r="461" spans="1:25" ht="15" hidden="1" customHeight="1" x14ac:dyDescent="0.3">
      <c r="A461" s="147"/>
      <c r="B461" s="189"/>
      <c r="C461" s="186"/>
      <c r="D461" s="46" t="s">
        <v>98</v>
      </c>
      <c r="E461" s="45">
        <f>(осн2!I275*осн2!$B$2)*осн2!$D$1+осн2!$A$2+((осн2!I275*осн2!$B$2)*осн2!$D$1+осн2!$A$2)*осн2!$E$2</f>
        <v>8126517.4560000002</v>
      </c>
      <c r="F461" s="45">
        <f>(осн2!J275*осн2!$B$2)*осн2!$D$1+осн2!$A$2+((осн2!J275*осн2!$B$2)*осн2!$D$1+осн2!$A$2)*осн2!$E$2</f>
        <v>8451577.9560000002</v>
      </c>
      <c r="G461" s="163"/>
      <c r="H461" s="164"/>
      <c r="I461" s="45">
        <f>(осн2!I275*осн2!$B$2)*осн2!$D$1+осн2!$A$2+((осн2!I275*осн2!$B$2)*осн2!$D$1+осн2!$A$2)*осн2!$E$2</f>
        <v>8126517.4560000002</v>
      </c>
      <c r="J461" s="45">
        <f>(осн2!J275*осн2!$B$2)*осн2!$D$1+осн2!$A$2+((осн2!J275*осн2!$B$2)*осн2!$D$1+осн2!$A$2)*осн2!$E$2</f>
        <v>8451577.9560000002</v>
      </c>
      <c r="K461" s="163"/>
      <c r="L461" s="164"/>
      <c r="M461" s="40">
        <f>(осн2!I275*осн2!$B$2)*осн2!$D$1+осн2!$A$2+((осн2!I275*осн2!$B$2)*осн2!$D$1+осн2!$A$2)*осн2!$E$2</f>
        <v>8126517.4560000002</v>
      </c>
      <c r="N461" s="40">
        <f>(осн2!J275*осн2!$B$2)*осн2!$D$1+осн2!$A$2+((осн2!J275*осн2!$B$2)*осн2!$D$1+осн2!$A$2)*осн2!$E$2</f>
        <v>8451577.9560000002</v>
      </c>
      <c r="O461" s="45">
        <f>осн2!I275*осн2!$B$2+осн2!$A$2+(осн2!I275*осн2!$B$2+осн2!$A$2)*осн2!$E$2</f>
        <v>4063258.7280000001</v>
      </c>
      <c r="P461" s="45">
        <f>осн2!J275*осн2!$B$2+осн2!$A$2+(осн2!J275*осн2!$B$2+осн2!$A$2)*осн2!$E$2</f>
        <v>4225788.9780000001</v>
      </c>
      <c r="Q461" s="40">
        <f>(осн2!I275*осн2!$B$2)*осн2!$D$1+осн2!$A$2+((осн2!I275*осн2!$B$2)*осн2!$D$1+осн2!$A$2)*осн2!$E$2</f>
        <v>8126517.4560000002</v>
      </c>
      <c r="R461" s="40">
        <f>(осн2!J275*осн2!$B$2)*осн2!$D$1+осн2!$A$2+((осн2!J275*осн2!$B$2)*осн2!$D$1+осн2!$A$2)*осн2!$E$2</f>
        <v>8451577.9560000002</v>
      </c>
      <c r="S461" s="40">
        <f t="shared" si="24"/>
        <v>4063258.7280000001</v>
      </c>
      <c r="T461" s="40">
        <f t="shared" si="25"/>
        <v>4225788.9780000001</v>
      </c>
      <c r="U461"/>
      <c r="V461"/>
      <c r="W461"/>
      <c r="X461"/>
      <c r="Y461"/>
    </row>
    <row r="462" spans="1:25" ht="15" hidden="1" customHeight="1" x14ac:dyDescent="0.3">
      <c r="A462" s="147"/>
      <c r="B462" s="189"/>
      <c r="C462" s="186"/>
      <c r="D462" s="46" t="s">
        <v>99</v>
      </c>
      <c r="E462" s="45">
        <f>(осн2!I276*осн2!$B$2)*осн2!$D$1+осн2!$A$2+((осн2!I276*осн2!$B$2)*осн2!$D$1+осн2!$A$2)*осн2!$E$2</f>
        <v>9806614.9079999998</v>
      </c>
      <c r="F462" s="45">
        <f>(осн2!J276*осн2!$B$2)*осн2!$D$1+осн2!$A$2+((осн2!J276*осн2!$B$2)*осн2!$D$1+осн2!$A$2)*осн2!$E$2</f>
        <v>10198879.476</v>
      </c>
      <c r="G462" s="163"/>
      <c r="H462" s="164"/>
      <c r="I462" s="45">
        <f>(осн2!I276*осн2!$B$2)*осн2!$D$1+осн2!$A$2+((осн2!I276*осн2!$B$2)*осн2!$D$1+осн2!$A$2)*осн2!$E$2</f>
        <v>9806614.9079999998</v>
      </c>
      <c r="J462" s="45">
        <f>(осн2!J276*осн2!$B$2)*осн2!$D$1+осн2!$A$2+((осн2!J276*осн2!$B$2)*осн2!$D$1+осн2!$A$2)*осн2!$E$2</f>
        <v>10198879.476</v>
      </c>
      <c r="K462" s="163"/>
      <c r="L462" s="164"/>
      <c r="M462" s="40">
        <f>(осн2!I276*осн2!$B$2)*осн2!$D$1+осн2!$A$2+((осн2!I276*осн2!$B$2)*осн2!$D$1+осн2!$A$2)*осн2!$E$2</f>
        <v>9806614.9079999998</v>
      </c>
      <c r="N462" s="40">
        <f>(осн2!J276*осн2!$B$2)*осн2!$D$1+осн2!$A$2+((осн2!J276*осн2!$B$2)*осн2!$D$1+осн2!$A$2)*осн2!$E$2</f>
        <v>10198879.476</v>
      </c>
      <c r="O462" s="45">
        <f>осн2!I276*осн2!$B$2+осн2!$A$2+(осн2!I276*осн2!$B$2+осн2!$A$2)*осн2!$E$2</f>
        <v>4903307.4539999999</v>
      </c>
      <c r="P462" s="45">
        <f>осн2!J276*осн2!$B$2+осн2!$A$2+(осн2!J276*осн2!$B$2+осн2!$A$2)*осн2!$E$2</f>
        <v>5099439.7379999999</v>
      </c>
      <c r="Q462" s="40">
        <f>(осн2!I276*осн2!$B$2)*осн2!$D$1+осн2!$A$2+((осн2!I276*осн2!$B$2)*осн2!$D$1+осн2!$A$2)*осн2!$E$2</f>
        <v>9806614.9079999998</v>
      </c>
      <c r="R462" s="40">
        <f>(осн2!J276*осн2!$B$2)*осн2!$D$1+осн2!$A$2+((осн2!J276*осн2!$B$2)*осн2!$D$1+осн2!$A$2)*осн2!$E$2</f>
        <v>10198879.476</v>
      </c>
      <c r="S462" s="40">
        <f t="shared" si="24"/>
        <v>4903307.4539999999</v>
      </c>
      <c r="T462" s="40">
        <f t="shared" si="25"/>
        <v>5099439.7379999999</v>
      </c>
      <c r="U462"/>
      <c r="V462"/>
      <c r="W462"/>
      <c r="X462"/>
      <c r="Y462"/>
    </row>
    <row r="463" spans="1:25" ht="15.75" hidden="1" customHeight="1" x14ac:dyDescent="0.3">
      <c r="A463" s="147"/>
      <c r="B463" s="189"/>
      <c r="C463" s="186"/>
      <c r="D463" s="46" t="s">
        <v>100</v>
      </c>
      <c r="E463" s="45">
        <f>(осн2!I277*осн2!$B$2)*осн2!$D$1+осн2!$A$2+((осн2!I277*осн2!$B$2)*осн2!$D$1+осн2!$A$2)*осн2!$E$2</f>
        <v>11118209.687999999</v>
      </c>
      <c r="F463" s="45">
        <f>(осн2!J277*осн2!$B$2)*осн2!$D$1+осн2!$A$2+((осн2!J277*осн2!$B$2)*осн2!$D$1+осн2!$A$2)*осн2!$E$2</f>
        <v>11562938.472000001</v>
      </c>
      <c r="G463" s="163"/>
      <c r="H463" s="164"/>
      <c r="I463" s="45">
        <f>(осн2!I277*осн2!$B$2)*осн2!$D$1+осн2!$A$2+((осн2!I277*осн2!$B$2)*осн2!$D$1+осн2!$A$2)*осн2!$E$2</f>
        <v>11118209.687999999</v>
      </c>
      <c r="J463" s="45">
        <f>(осн2!J277*осн2!$B$2)*осн2!$D$1+осн2!$A$2+((осн2!J277*осн2!$B$2)*осн2!$D$1+осн2!$A$2)*осн2!$E$2</f>
        <v>11562938.472000001</v>
      </c>
      <c r="K463" s="163"/>
      <c r="L463" s="164"/>
      <c r="M463" s="40">
        <f>(осн2!I277*осн2!$B$2)*осн2!$D$1+осн2!$A$2+((осн2!I277*осн2!$B$2)*осн2!$D$1+осн2!$A$2)*осн2!$E$2</f>
        <v>11118209.687999999</v>
      </c>
      <c r="N463" s="40">
        <f>(осн2!J277*осн2!$B$2)*осн2!$D$1+осн2!$A$2+((осн2!J277*осн2!$B$2)*осн2!$D$1+осн2!$A$2)*осн2!$E$2</f>
        <v>11562938.472000001</v>
      </c>
      <c r="O463" s="45">
        <f>осн2!I277*осн2!$B$2+осн2!$A$2+(осн2!I277*осн2!$B$2+осн2!$A$2)*осн2!$E$2</f>
        <v>5559104.8439999996</v>
      </c>
      <c r="P463" s="45">
        <f>осн2!J277*осн2!$B$2+осн2!$A$2+(осн2!J277*осн2!$B$2+осн2!$A$2)*осн2!$E$2</f>
        <v>5781469.2360000005</v>
      </c>
      <c r="Q463" s="40">
        <f>(осн2!I277*осн2!$B$2)*осн2!$D$1+осн2!$A$2+((осн2!I277*осн2!$B$2)*осн2!$D$1+осн2!$A$2)*осн2!$E$2</f>
        <v>11118209.687999999</v>
      </c>
      <c r="R463" s="40">
        <f>(осн2!J277*осн2!$B$2)*осн2!$D$1+осн2!$A$2+((осн2!J277*осн2!$B$2)*осн2!$D$1+осн2!$A$2)*осн2!$E$2</f>
        <v>11562938.472000001</v>
      </c>
      <c r="S463" s="40">
        <f t="shared" si="24"/>
        <v>5559104.8439999996</v>
      </c>
      <c r="T463" s="40">
        <f t="shared" si="25"/>
        <v>5781469.2360000005</v>
      </c>
      <c r="U463"/>
      <c r="V463"/>
      <c r="W463"/>
      <c r="X463"/>
      <c r="Y463"/>
    </row>
    <row r="464" spans="1:25" ht="60" customHeight="1" x14ac:dyDescent="0.3">
      <c r="A464" s="147"/>
      <c r="B464" s="189"/>
      <c r="C464" s="186"/>
      <c r="D464" s="41" t="s">
        <v>255</v>
      </c>
      <c r="E464" s="41" t="s">
        <v>10</v>
      </c>
      <c r="F464" s="41" t="s">
        <v>11</v>
      </c>
      <c r="G464" s="163"/>
      <c r="H464" s="164"/>
      <c r="I464" s="41" t="s">
        <v>10</v>
      </c>
      <c r="J464" s="41" t="s">
        <v>11</v>
      </c>
      <c r="K464" s="163"/>
      <c r="L464" s="164"/>
      <c r="M464" s="38" t="s">
        <v>10</v>
      </c>
      <c r="N464" s="38" t="s">
        <v>11</v>
      </c>
      <c r="O464" s="38" t="s">
        <v>10</v>
      </c>
      <c r="P464" s="38" t="s">
        <v>11</v>
      </c>
      <c r="Q464" s="38" t="s">
        <v>10</v>
      </c>
      <c r="R464" s="38" t="s">
        <v>11</v>
      </c>
      <c r="S464" s="38" t="s">
        <v>10</v>
      </c>
      <c r="T464" s="38" t="s">
        <v>11</v>
      </c>
      <c r="U464"/>
      <c r="V464"/>
      <c r="W464"/>
      <c r="X464"/>
      <c r="Y464"/>
    </row>
    <row r="465" spans="1:25" ht="15" customHeight="1" x14ac:dyDescent="0.3">
      <c r="A465" s="147"/>
      <c r="B465" s="189"/>
      <c r="C465" s="186"/>
      <c r="D465" s="117" t="s">
        <v>17</v>
      </c>
      <c r="E465" s="44">
        <f>(осн2!N205*осн2!$B$2)*осн2!$D$1+осн2!$A$2+((осн2!N205*осн2!$B$2)*осн2!$D$1+осн2!$A$2)*осн2!$E$2</f>
        <v>1166418.6719999998</v>
      </c>
      <c r="F465" s="44">
        <f>(осн2!O205*осн2!$B$2)*осн2!$D$1+осн2!$A$2+((осн2!O205*осн2!$B$2)*осн2!$D$1+осн2!$A$2)*осн2!$E$2</f>
        <v>1213075.872</v>
      </c>
      <c r="G465" s="163"/>
      <c r="H465" s="164"/>
      <c r="I465" s="44">
        <f>(осн2!N205*осн2!$B$2)*осн2!$D$1+осн2!$A$2+((осн2!N205*осн2!$B$2)*осн2!$D$1+осн2!$A$2)*осн2!$E$2</f>
        <v>1166418.6719999998</v>
      </c>
      <c r="J465" s="44">
        <f>(осн2!O205*осн2!$B$2)*осн2!$D$1+осн2!$A$2+((осн2!O205*осн2!$B$2)*осн2!$D$1+осн2!$A$2)*осн2!$E$2</f>
        <v>1213075.872</v>
      </c>
      <c r="K465" s="163"/>
      <c r="L465" s="164"/>
      <c r="M465" s="39">
        <f>(осн2!N205*осн2!$B$2)*осн2!$D$1+осн2!$A$2+((осн2!N205*осн2!$B$2)*осн2!$D$1+осн2!$A$2)*осн2!$E$2</f>
        <v>1166418.6719999998</v>
      </c>
      <c r="N465" s="39">
        <f>(осн2!O205*осн2!$B$2)*осн2!$D$1+осн2!$A$2+((осн2!O205*осн2!$B$2)*осн2!$D$1+осн2!$A$2)*осн2!$E$2</f>
        <v>1213075.872</v>
      </c>
      <c r="O465" s="44">
        <f>осн2!N205*осн2!$B$2+осн2!$A$2+(осн2!N205*осн2!$B$2+осн2!$A$2)*осн2!$E$2</f>
        <v>583209.33599999989</v>
      </c>
      <c r="P465" s="44">
        <f>осн2!O205*осн2!$B$2+осн2!$A$2+(осн2!O205*осн2!$B$2+осн2!$A$2)*осн2!$E$2</f>
        <v>606537.93599999999</v>
      </c>
      <c r="Q465" s="39">
        <f t="shared" ref="Q465:Q496" si="26">M465</f>
        <v>1166418.6719999998</v>
      </c>
      <c r="R465" s="39">
        <f t="shared" ref="R465:R496" si="27">N465</f>
        <v>1213075.872</v>
      </c>
      <c r="S465" s="39">
        <f t="shared" ref="S465:S496" si="28">O465</f>
        <v>583209.33599999989</v>
      </c>
      <c r="T465" s="39">
        <f t="shared" ref="T465:T496" si="29">P465</f>
        <v>606537.93599999999</v>
      </c>
      <c r="U465"/>
      <c r="V465"/>
      <c r="W465"/>
      <c r="X465"/>
      <c r="Y465"/>
    </row>
    <row r="466" spans="1:25" ht="15" hidden="1" customHeight="1" x14ac:dyDescent="0.3">
      <c r="A466" s="147"/>
      <c r="B466" s="189"/>
      <c r="C466" s="186"/>
      <c r="D466" s="46" t="s">
        <v>18</v>
      </c>
      <c r="E466" s="45">
        <f>(осн2!N206*осн2!$B$2)*осн2!$D$1+осн2!$A$2+((осн2!N206*осн2!$B$2)*осн2!$D$1+осн2!$A$2)*осн2!$E$2</f>
        <v>2329585.5</v>
      </c>
      <c r="F466" s="45">
        <f>(осн2!O206*осн2!$B$2)*осн2!$D$1+осн2!$A$2+((осн2!O206*осн2!$B$2)*осн2!$D$1+осн2!$A$2)*осн2!$E$2</f>
        <v>2422768.92</v>
      </c>
      <c r="G466" s="163"/>
      <c r="H466" s="164"/>
      <c r="I466" s="45">
        <f>(осн2!N206*осн2!$B$2)*осн2!$D$1+осн2!$A$2+((осн2!N206*осн2!$B$2)*осн2!$D$1+осн2!$A$2)*осн2!$E$2</f>
        <v>2329585.5</v>
      </c>
      <c r="J466" s="45">
        <f>(осн2!O206*осн2!$B$2)*осн2!$D$1+осн2!$A$2+((осн2!O206*осн2!$B$2)*осн2!$D$1+осн2!$A$2)*осн2!$E$2</f>
        <v>2422768.92</v>
      </c>
      <c r="K466" s="163"/>
      <c r="L466" s="164"/>
      <c r="M466" s="40">
        <f>(осн2!N206*осн2!$B$2)*осн2!$D$1+осн2!$A$2+((осн2!N206*осн2!$B$2)*осн2!$D$1+осн2!$A$2)*осн2!$E$2</f>
        <v>2329585.5</v>
      </c>
      <c r="N466" s="40">
        <f>(осн2!O206*осн2!$B$2)*осн2!$D$1+осн2!$A$2+((осн2!O206*осн2!$B$2)*осн2!$D$1+осн2!$A$2)*осн2!$E$2</f>
        <v>2422768.92</v>
      </c>
      <c r="O466" s="45">
        <f>осн2!N206*осн2!$B$2+осн2!$A$2+(осн2!N206*осн2!$B$2+осн2!$A$2)*осн2!$E$2</f>
        <v>1164792.75</v>
      </c>
      <c r="P466" s="45">
        <f>осн2!O206*осн2!$B$2+осн2!$A$2+(осн2!O206*осн2!$B$2+осн2!$A$2)*осн2!$E$2</f>
        <v>1211384.46</v>
      </c>
      <c r="Q466" s="40">
        <f t="shared" si="26"/>
        <v>2329585.5</v>
      </c>
      <c r="R466" s="40">
        <f t="shared" si="27"/>
        <v>2422768.92</v>
      </c>
      <c r="S466" s="40">
        <f t="shared" si="28"/>
        <v>1164792.75</v>
      </c>
      <c r="T466" s="40">
        <f t="shared" si="29"/>
        <v>1211384.46</v>
      </c>
      <c r="U466"/>
      <c r="V466"/>
      <c r="W466"/>
      <c r="X466"/>
      <c r="Y466"/>
    </row>
    <row r="467" spans="1:25" ht="15" hidden="1" customHeight="1" x14ac:dyDescent="0.3">
      <c r="A467" s="147"/>
      <c r="B467" s="189"/>
      <c r="C467" s="186"/>
      <c r="D467" s="46" t="s">
        <v>19</v>
      </c>
      <c r="E467" s="45">
        <f>(осн2!N207*осн2!$B$2)*осн2!$D$1+осн2!$A$2+((осн2!N207*осн2!$B$2)*осн2!$D$1+осн2!$A$2)*осн2!$E$2</f>
        <v>3120529.1159999995</v>
      </c>
      <c r="F467" s="45">
        <f>(осн2!O207*осн2!$B$2)*осн2!$D$1+осн2!$A$2+((осн2!O207*осн2!$B$2)*осн2!$D$1+осн2!$A$2)*осн2!$E$2</f>
        <v>3245350.2239999999</v>
      </c>
      <c r="G467" s="163"/>
      <c r="H467" s="164"/>
      <c r="I467" s="45">
        <f>(осн2!N207*осн2!$B$2)*осн2!$D$1+осн2!$A$2+((осн2!N207*осн2!$B$2)*осн2!$D$1+осн2!$A$2)*осн2!$E$2</f>
        <v>3120529.1159999995</v>
      </c>
      <c r="J467" s="45">
        <f>(осн2!O207*осн2!$B$2)*осн2!$D$1+осн2!$A$2+((осн2!O207*осн2!$B$2)*осн2!$D$1+осн2!$A$2)*осн2!$E$2</f>
        <v>3245350.2239999999</v>
      </c>
      <c r="K467" s="163"/>
      <c r="L467" s="164"/>
      <c r="M467" s="40">
        <f>(осн2!N207*осн2!$B$2)*осн2!$D$1+осн2!$A$2+((осн2!N207*осн2!$B$2)*осн2!$D$1+осн2!$A$2)*осн2!$E$2</f>
        <v>3120529.1159999995</v>
      </c>
      <c r="N467" s="40">
        <f>(осн2!O207*осн2!$B$2)*осн2!$D$1+осн2!$A$2+((осн2!O207*осн2!$B$2)*осн2!$D$1+осн2!$A$2)*осн2!$E$2</f>
        <v>3245350.2239999999</v>
      </c>
      <c r="O467" s="45">
        <f>осн2!N207*осн2!$B$2+осн2!$A$2+(осн2!N207*осн2!$B$2+осн2!$A$2)*осн2!$E$2</f>
        <v>1560264.5579999997</v>
      </c>
      <c r="P467" s="45">
        <f>осн2!O207*осн2!$B$2+осн2!$A$2+(осн2!O207*осн2!$B$2+осн2!$A$2)*осн2!$E$2</f>
        <v>1622675.112</v>
      </c>
      <c r="Q467" s="40">
        <f t="shared" si="26"/>
        <v>3120529.1159999995</v>
      </c>
      <c r="R467" s="40">
        <f t="shared" si="27"/>
        <v>3245350.2239999999</v>
      </c>
      <c r="S467" s="40">
        <f t="shared" si="28"/>
        <v>1560264.5579999997</v>
      </c>
      <c r="T467" s="40">
        <f t="shared" si="29"/>
        <v>1622675.112</v>
      </c>
      <c r="U467"/>
      <c r="V467"/>
      <c r="W467"/>
      <c r="X467"/>
      <c r="Y467"/>
    </row>
    <row r="468" spans="1:25" ht="15" hidden="1" customHeight="1" x14ac:dyDescent="0.3">
      <c r="A468" s="147"/>
      <c r="B468" s="189"/>
      <c r="C468" s="186"/>
      <c r="D468" s="117" t="s">
        <v>112</v>
      </c>
      <c r="E468" s="44">
        <f>(осн2!N208*осн2!$B$2)*осн2!$D$1+осн2!$A$2+((осн2!N208*осн2!$B$2)*осн2!$D$1+осн2!$A$2)*осн2!$E$2</f>
        <v>1190216.676</v>
      </c>
      <c r="F468" s="44">
        <f>(осн2!O208*осн2!$B$2)*осн2!$D$1+осн2!$A$2+((осн2!O208*осн2!$B$2)*осн2!$D$1+осн2!$A$2)*осн2!$E$2</f>
        <v>1237825.4279999998</v>
      </c>
      <c r="G468" s="163"/>
      <c r="H468" s="164"/>
      <c r="I468" s="44">
        <f>(осн2!N208*осн2!$B$2)*осн2!$D$1+осн2!$A$2+((осн2!N208*осн2!$B$2)*осн2!$D$1+осн2!$A$2)*осн2!$E$2</f>
        <v>1190216.676</v>
      </c>
      <c r="J468" s="44">
        <f>(осн2!O208*осн2!$B$2)*осн2!$D$1+осн2!$A$2+((осн2!O208*осн2!$B$2)*осн2!$D$1+осн2!$A$2)*осн2!$E$2</f>
        <v>1237825.4279999998</v>
      </c>
      <c r="K468" s="163"/>
      <c r="L468" s="164"/>
      <c r="M468" s="39">
        <f>(осн2!N208*осн2!$B$2)*осн2!$D$1+осн2!$A$2+((осн2!N208*осн2!$B$2)*осн2!$D$1+осн2!$A$2)*осн2!$E$2</f>
        <v>1190216.676</v>
      </c>
      <c r="N468" s="39">
        <f>(осн2!O208*осн2!$B$2)*осн2!$D$1+осн2!$A$2+((осн2!O208*осн2!$B$2)*осн2!$D$1+осн2!$A$2)*осн2!$E$2</f>
        <v>1237825.4279999998</v>
      </c>
      <c r="O468" s="44">
        <f>осн2!N208*осн2!$B$2+осн2!$A$2+(осн2!N208*осн2!$B$2+осн2!$A$2)*осн2!$E$2</f>
        <v>595108.33799999999</v>
      </c>
      <c r="P468" s="44">
        <f>осн2!O208*осн2!$B$2+осн2!$A$2+(осн2!O208*осн2!$B$2+осн2!$A$2)*осн2!$E$2</f>
        <v>618912.71399999992</v>
      </c>
      <c r="Q468" s="39">
        <f t="shared" si="26"/>
        <v>1190216.676</v>
      </c>
      <c r="R468" s="39">
        <f t="shared" si="27"/>
        <v>1237825.4279999998</v>
      </c>
      <c r="S468" s="39">
        <f t="shared" si="28"/>
        <v>595108.33799999999</v>
      </c>
      <c r="T468" s="39">
        <f t="shared" si="29"/>
        <v>618912.71399999992</v>
      </c>
      <c r="U468"/>
      <c r="V468"/>
      <c r="W468"/>
      <c r="X468"/>
      <c r="Y468"/>
    </row>
    <row r="469" spans="1:25" ht="15" hidden="1" customHeight="1" x14ac:dyDescent="0.3">
      <c r="A469" s="147"/>
      <c r="B469" s="189"/>
      <c r="C469" s="186"/>
      <c r="D469" s="46" t="s">
        <v>113</v>
      </c>
      <c r="E469" s="45">
        <f>(осн2!N209*осн2!$B$2)*осн2!$D$1+осн2!$A$2+((осн2!N209*осн2!$B$2)*осн2!$D$1+осн2!$A$2)*осн2!$E$2</f>
        <v>2377171.5959999999</v>
      </c>
      <c r="F469" s="45">
        <f>(осн2!O209*осн2!$B$2)*осн2!$D$1+осн2!$A$2+((осн2!O209*осн2!$B$2)*осн2!$D$1+осн2!$A$2)*осн2!$E$2</f>
        <v>2472258.12</v>
      </c>
      <c r="G469" s="163"/>
      <c r="H469" s="164"/>
      <c r="I469" s="45">
        <f>(осн2!N209*осн2!$B$2)*осн2!$D$1+осн2!$A$2+((осн2!N209*осн2!$B$2)*осн2!$D$1+осн2!$A$2)*осн2!$E$2</f>
        <v>2377171.5959999999</v>
      </c>
      <c r="J469" s="45">
        <f>(осн2!O209*осн2!$B$2)*осн2!$D$1+осн2!$A$2+((осн2!O209*осн2!$B$2)*осн2!$D$1+осн2!$A$2)*осн2!$E$2</f>
        <v>2472258.12</v>
      </c>
      <c r="K469" s="163"/>
      <c r="L469" s="164"/>
      <c r="M469" s="40">
        <f>(осн2!N209*осн2!$B$2)*осн2!$D$1+осн2!$A$2+((осн2!N209*осн2!$B$2)*осн2!$D$1+осн2!$A$2)*осн2!$E$2</f>
        <v>2377171.5959999999</v>
      </c>
      <c r="N469" s="40">
        <f>(осн2!O209*осн2!$B$2)*осн2!$D$1+осн2!$A$2+((осн2!O209*осн2!$B$2)*осн2!$D$1+осн2!$A$2)*осн2!$E$2</f>
        <v>2472258.12</v>
      </c>
      <c r="O469" s="45">
        <f>осн2!N209*осн2!$B$2+осн2!$A$2+(осн2!N209*осн2!$B$2+осн2!$A$2)*осн2!$E$2</f>
        <v>1188585.798</v>
      </c>
      <c r="P469" s="45">
        <f>осн2!O209*осн2!$B$2+осн2!$A$2+(осн2!O209*осн2!$B$2+осн2!$A$2)*осн2!$E$2</f>
        <v>1236129.06</v>
      </c>
      <c r="Q469" s="40">
        <f t="shared" si="26"/>
        <v>2377171.5959999999</v>
      </c>
      <c r="R469" s="40">
        <f t="shared" si="27"/>
        <v>2472258.12</v>
      </c>
      <c r="S469" s="40">
        <f t="shared" si="28"/>
        <v>1188585.798</v>
      </c>
      <c r="T469" s="40">
        <f t="shared" si="29"/>
        <v>1236129.06</v>
      </c>
      <c r="U469"/>
      <c r="V469"/>
      <c r="W469"/>
      <c r="X469"/>
      <c r="Y469"/>
    </row>
    <row r="470" spans="1:25" ht="15" hidden="1" customHeight="1" x14ac:dyDescent="0.3">
      <c r="A470" s="147"/>
      <c r="B470" s="189"/>
      <c r="C470" s="186"/>
      <c r="D470" s="46" t="s">
        <v>114</v>
      </c>
      <c r="E470" s="45">
        <f>(осн2!N210*осн2!$B$2)*осн2!$D$1+осн2!$A$2+((осн2!N210*осн2!$B$2)*осн2!$D$1+осн2!$A$2)*осн2!$E$2</f>
        <v>3184302.2159999995</v>
      </c>
      <c r="F470" s="45">
        <f>(осн2!O210*осн2!$B$2)*осн2!$D$1+осн2!$A$2+((осн2!O210*осн2!$B$2)*осн2!$D$1+осн2!$A$2)*осн2!$E$2</f>
        <v>3311674.2480000001</v>
      </c>
      <c r="G470" s="163"/>
      <c r="H470" s="164"/>
      <c r="I470" s="45">
        <f>(осн2!N210*осн2!$B$2)*осн2!$D$1+осн2!$A$2+((осн2!N210*осн2!$B$2)*осн2!$D$1+осн2!$A$2)*осн2!$E$2</f>
        <v>3184302.2159999995</v>
      </c>
      <c r="J470" s="45">
        <f>(осн2!O210*осн2!$B$2)*осн2!$D$1+осн2!$A$2+((осн2!O210*осн2!$B$2)*осн2!$D$1+осн2!$A$2)*осн2!$E$2</f>
        <v>3311674.2480000001</v>
      </c>
      <c r="K470" s="163"/>
      <c r="L470" s="164"/>
      <c r="M470" s="40">
        <f>(осн2!N210*осн2!$B$2)*осн2!$D$1+осн2!$A$2+((осн2!N210*осн2!$B$2)*осн2!$D$1+осн2!$A$2)*осн2!$E$2</f>
        <v>3184302.2159999995</v>
      </c>
      <c r="N470" s="40">
        <f>(осн2!O210*осн2!$B$2)*осн2!$D$1+осн2!$A$2+((осн2!O210*осн2!$B$2)*осн2!$D$1+осн2!$A$2)*осн2!$E$2</f>
        <v>3311674.2480000001</v>
      </c>
      <c r="O470" s="45">
        <f>осн2!N210*осн2!$B$2+осн2!$A$2+(осн2!N210*осн2!$B$2+осн2!$A$2)*осн2!$E$2</f>
        <v>1592151.1079999998</v>
      </c>
      <c r="P470" s="45">
        <f>осн2!O210*осн2!$B$2+осн2!$A$2+(осн2!O210*осн2!$B$2+осн2!$A$2)*осн2!$E$2</f>
        <v>1655837.1240000001</v>
      </c>
      <c r="Q470" s="40">
        <f t="shared" si="26"/>
        <v>3184302.2159999995</v>
      </c>
      <c r="R470" s="40">
        <f t="shared" si="27"/>
        <v>3311674.2480000001</v>
      </c>
      <c r="S470" s="40">
        <f t="shared" si="28"/>
        <v>1592151.1079999998</v>
      </c>
      <c r="T470" s="40">
        <f t="shared" si="29"/>
        <v>1655837.1240000001</v>
      </c>
      <c r="U470"/>
      <c r="V470"/>
      <c r="W470"/>
      <c r="X470"/>
      <c r="Y470"/>
    </row>
    <row r="471" spans="1:25" ht="15" hidden="1" customHeight="1" x14ac:dyDescent="0.3">
      <c r="A471" s="147"/>
      <c r="B471" s="189"/>
      <c r="C471" s="186"/>
      <c r="D471" s="117" t="s">
        <v>118</v>
      </c>
      <c r="E471" s="44">
        <f>(осн2!N211*осн2!$B$2)*осн2!$D$1+осн2!$A$2+((осн2!N211*осн2!$B$2)*осн2!$D$1+осн2!$A$2)*осн2!$E$2</f>
        <v>1216276.74</v>
      </c>
      <c r="F471" s="44">
        <f>(осн2!O211*осн2!$B$2)*осн2!$D$1+осн2!$A$2+((осн2!O211*осн2!$B$2)*осн2!$D$1+осн2!$A$2)*осн2!$E$2</f>
        <v>1264927.6679999998</v>
      </c>
      <c r="G471" s="163"/>
      <c r="H471" s="164"/>
      <c r="I471" s="44">
        <f>(осн2!N211*осн2!$B$2)*осн2!$D$1+осн2!$A$2+((осн2!N211*осн2!$B$2)*осн2!$D$1+осн2!$A$2)*осн2!$E$2</f>
        <v>1216276.74</v>
      </c>
      <c r="J471" s="44">
        <f>(осн2!O211*осн2!$B$2)*осн2!$D$1+осн2!$A$2+((осн2!O211*осн2!$B$2)*осн2!$D$1+осн2!$A$2)*осн2!$E$2</f>
        <v>1264927.6679999998</v>
      </c>
      <c r="K471" s="163"/>
      <c r="L471" s="164"/>
      <c r="M471" s="39">
        <f>(осн2!N211*осн2!$B$2)*осн2!$D$1+осн2!$A$2+((осн2!N211*осн2!$B$2)*осн2!$D$1+осн2!$A$2)*осн2!$E$2</f>
        <v>1216276.74</v>
      </c>
      <c r="N471" s="39">
        <f>(осн2!O211*осн2!$B$2)*осн2!$D$1+осн2!$A$2+((осн2!O211*осн2!$B$2)*осн2!$D$1+осн2!$A$2)*осн2!$E$2</f>
        <v>1264927.6679999998</v>
      </c>
      <c r="O471" s="44">
        <f>осн2!N211*осн2!$B$2+осн2!$A$2+(осн2!N211*осн2!$B$2+осн2!$A$2)*осн2!$E$2</f>
        <v>608138.37</v>
      </c>
      <c r="P471" s="44">
        <f>осн2!O211*осн2!$B$2+осн2!$A$2+(осн2!O211*осн2!$B$2+осн2!$A$2)*осн2!$E$2</f>
        <v>632463.83399999992</v>
      </c>
      <c r="Q471" s="39">
        <f t="shared" si="26"/>
        <v>1216276.74</v>
      </c>
      <c r="R471" s="39">
        <f t="shared" si="27"/>
        <v>1264927.6679999998</v>
      </c>
      <c r="S471" s="39">
        <f t="shared" si="28"/>
        <v>608138.37</v>
      </c>
      <c r="T471" s="39">
        <f t="shared" si="29"/>
        <v>632463.83399999992</v>
      </c>
      <c r="U471"/>
      <c r="V471"/>
      <c r="W471"/>
      <c r="X471"/>
      <c r="Y471"/>
    </row>
    <row r="472" spans="1:25" ht="15" hidden="1" customHeight="1" x14ac:dyDescent="0.3">
      <c r="A472" s="147"/>
      <c r="B472" s="189"/>
      <c r="C472" s="186"/>
      <c r="D472" s="46" t="s">
        <v>151</v>
      </c>
      <c r="E472" s="45">
        <f>(осн2!N212*осн2!$B$2)*осн2!$D$1+осн2!$A$2+((осн2!N212*осн2!$B$2)*осн2!$D$1+осн2!$A$2)*осн2!$E$2</f>
        <v>2429307.2999999998</v>
      </c>
      <c r="F472" s="45">
        <f>(осн2!O212*осн2!$B$2)*осн2!$D$1+осн2!$A$2+((осн2!O212*осн2!$B$2)*осн2!$D$1+осн2!$A$2)*осн2!$E$2</f>
        <v>2526479.5919999997</v>
      </c>
      <c r="G472" s="163"/>
      <c r="H472" s="164"/>
      <c r="I472" s="45">
        <f>(осн2!N212*осн2!$B$2)*осн2!$D$1+осн2!$A$2+((осн2!N212*осн2!$B$2)*осн2!$D$1+осн2!$A$2)*осн2!$E$2</f>
        <v>2429307.2999999998</v>
      </c>
      <c r="J472" s="45">
        <f>(осн2!O212*осн2!$B$2)*осн2!$D$1+осн2!$A$2+((осн2!O212*осн2!$B$2)*осн2!$D$1+осн2!$A$2)*осн2!$E$2</f>
        <v>2526479.5919999997</v>
      </c>
      <c r="K472" s="163"/>
      <c r="L472" s="164"/>
      <c r="M472" s="40">
        <f>(осн2!N212*осн2!$B$2)*осн2!$D$1+осн2!$A$2+((осн2!N212*осн2!$B$2)*осн2!$D$1+осн2!$A$2)*осн2!$E$2</f>
        <v>2429307.2999999998</v>
      </c>
      <c r="N472" s="40">
        <f>(осн2!O212*осн2!$B$2)*осн2!$D$1+осн2!$A$2+((осн2!O212*осн2!$B$2)*осн2!$D$1+осн2!$A$2)*осн2!$E$2</f>
        <v>2526479.5919999997</v>
      </c>
      <c r="O472" s="45">
        <f>осн2!N212*осн2!$B$2+осн2!$A$2+(осн2!N212*осн2!$B$2+осн2!$A$2)*осн2!$E$2</f>
        <v>1214653.6499999999</v>
      </c>
      <c r="P472" s="45">
        <f>осн2!O212*осн2!$B$2+осн2!$A$2+(осн2!O212*осн2!$B$2+осн2!$A$2)*осн2!$E$2</f>
        <v>1263239.7959999999</v>
      </c>
      <c r="Q472" s="40">
        <f t="shared" si="26"/>
        <v>2429307.2999999998</v>
      </c>
      <c r="R472" s="40">
        <f t="shared" si="27"/>
        <v>2526479.5919999997</v>
      </c>
      <c r="S472" s="40">
        <f t="shared" si="28"/>
        <v>1214653.6499999999</v>
      </c>
      <c r="T472" s="40">
        <f t="shared" si="29"/>
        <v>1263239.7959999999</v>
      </c>
      <c r="U472"/>
      <c r="V472"/>
      <c r="W472"/>
      <c r="X472"/>
      <c r="Y472"/>
    </row>
    <row r="473" spans="1:25" ht="15" hidden="1" customHeight="1" x14ac:dyDescent="0.3">
      <c r="A473" s="147"/>
      <c r="B473" s="189"/>
      <c r="C473" s="186"/>
      <c r="D473" s="46" t="s">
        <v>119</v>
      </c>
      <c r="E473" s="45">
        <f>(осн2!N213*осн2!$B$2)*осн2!$D$1+осн2!$A$2+((осн2!N213*осн2!$B$2)*осн2!$D$1+осн2!$A$2)*осн2!$E$2</f>
        <v>3254164.824</v>
      </c>
      <c r="F473" s="45">
        <f>(осн2!O213*осн2!$B$2)*осн2!$D$1+осн2!$A$2+((осн2!O213*осн2!$B$2)*осн2!$D$1+осн2!$A$2)*осн2!$E$2</f>
        <v>3384331.3319999999</v>
      </c>
      <c r="G473" s="163"/>
      <c r="H473" s="164"/>
      <c r="I473" s="45">
        <f>(осн2!N213*осн2!$B$2)*осн2!$D$1+осн2!$A$2+((осн2!N213*осн2!$B$2)*осн2!$D$1+осн2!$A$2)*осн2!$E$2</f>
        <v>3254164.824</v>
      </c>
      <c r="J473" s="45">
        <f>(осн2!O213*осн2!$B$2)*осн2!$D$1+осн2!$A$2+((осн2!O213*осн2!$B$2)*осн2!$D$1+осн2!$A$2)*осн2!$E$2</f>
        <v>3384331.3319999999</v>
      </c>
      <c r="K473" s="163"/>
      <c r="L473" s="164"/>
      <c r="M473" s="40">
        <f>(осн2!N213*осн2!$B$2)*осн2!$D$1+осн2!$A$2+((осн2!N213*осн2!$B$2)*осн2!$D$1+осн2!$A$2)*осн2!$E$2</f>
        <v>3254164.824</v>
      </c>
      <c r="N473" s="40">
        <f>(осн2!O213*осн2!$B$2)*осн2!$D$1+осн2!$A$2+((осн2!O213*осн2!$B$2)*осн2!$D$1+осн2!$A$2)*осн2!$E$2</f>
        <v>3384331.3319999999</v>
      </c>
      <c r="O473" s="45">
        <f>осн2!N213*осн2!$B$2+осн2!$A$2+(осн2!N213*осн2!$B$2+осн2!$A$2)*осн2!$E$2</f>
        <v>1627082.412</v>
      </c>
      <c r="P473" s="45">
        <f>осн2!O213*осн2!$B$2+осн2!$A$2+(осн2!O213*осн2!$B$2+осн2!$A$2)*осн2!$E$2</f>
        <v>1692165.666</v>
      </c>
      <c r="Q473" s="40">
        <f t="shared" si="26"/>
        <v>3254164.824</v>
      </c>
      <c r="R473" s="40">
        <f t="shared" si="27"/>
        <v>3384331.3319999999</v>
      </c>
      <c r="S473" s="40">
        <f t="shared" si="28"/>
        <v>1627082.412</v>
      </c>
      <c r="T473" s="40">
        <f t="shared" si="29"/>
        <v>1692165.666</v>
      </c>
      <c r="U473"/>
      <c r="V473"/>
      <c r="W473"/>
      <c r="X473"/>
      <c r="Y473"/>
    </row>
    <row r="474" spans="1:25" ht="15" hidden="1" customHeight="1" x14ac:dyDescent="0.3">
      <c r="A474" s="147"/>
      <c r="B474" s="189"/>
      <c r="C474" s="186"/>
      <c r="D474" s="117" t="s">
        <v>123</v>
      </c>
      <c r="E474" s="44">
        <f>(осн2!N214*осн2!$B$2)*осн2!$D$1+осн2!$A$2+((осн2!N214*осн2!$B$2)*осн2!$D$1+осн2!$A$2)*осн2!$E$2</f>
        <v>1272190.3319999999</v>
      </c>
      <c r="F474" s="44">
        <f>(осн2!O214*осн2!$B$2)*осн2!$D$1+осн2!$A$2+((осн2!O214*осн2!$B$2)*осн2!$D$1+осн2!$A$2)*осн2!$E$2</f>
        <v>1323077.8319999999</v>
      </c>
      <c r="G474" s="163"/>
      <c r="H474" s="164"/>
      <c r="I474" s="44">
        <f>(осн2!N214*осн2!$B$2)*осн2!$D$1+осн2!$A$2+((осн2!N214*осн2!$B$2)*осн2!$D$1+осн2!$A$2)*осн2!$E$2</f>
        <v>1272190.3319999999</v>
      </c>
      <c r="J474" s="44">
        <f>(осн2!O214*осн2!$B$2)*осн2!$D$1+осн2!$A$2+((осн2!O214*осн2!$B$2)*осн2!$D$1+осн2!$A$2)*осн2!$E$2</f>
        <v>1323077.8319999999</v>
      </c>
      <c r="K474" s="163"/>
      <c r="L474" s="164"/>
      <c r="M474" s="39">
        <f>(осн2!N214*осн2!$B$2)*осн2!$D$1+осн2!$A$2+((осн2!N214*осн2!$B$2)*осн2!$D$1+осн2!$A$2)*осн2!$E$2</f>
        <v>1272190.3319999999</v>
      </c>
      <c r="N474" s="39">
        <f>(осн2!O214*осн2!$B$2)*осн2!$D$1+осн2!$A$2+((осн2!O214*осн2!$B$2)*осн2!$D$1+осн2!$A$2)*осн2!$E$2</f>
        <v>1323077.8319999999</v>
      </c>
      <c r="O474" s="44">
        <f>осн2!N214*осн2!$B$2+осн2!$A$2+(осн2!N214*осн2!$B$2+осн2!$A$2)*осн2!$E$2</f>
        <v>636095.16599999997</v>
      </c>
      <c r="P474" s="44">
        <f>осн2!O214*осн2!$B$2+осн2!$A$2+(осн2!O214*осн2!$B$2+осн2!$A$2)*осн2!$E$2</f>
        <v>661538.91599999997</v>
      </c>
      <c r="Q474" s="39">
        <f t="shared" si="26"/>
        <v>1272190.3319999999</v>
      </c>
      <c r="R474" s="39">
        <f t="shared" si="27"/>
        <v>1323077.8319999999</v>
      </c>
      <c r="S474" s="39">
        <f t="shared" si="28"/>
        <v>636095.16599999997</v>
      </c>
      <c r="T474" s="39">
        <f t="shared" si="29"/>
        <v>661538.91599999997</v>
      </c>
      <c r="U474"/>
      <c r="V474"/>
      <c r="W474"/>
      <c r="X474"/>
      <c r="Y474"/>
    </row>
    <row r="475" spans="1:25" ht="15" hidden="1" customHeight="1" x14ac:dyDescent="0.3">
      <c r="A475" s="147"/>
      <c r="B475" s="189"/>
      <c r="C475" s="186"/>
      <c r="D475" s="46" t="s">
        <v>124</v>
      </c>
      <c r="E475" s="45">
        <f>(осн2!N215*осн2!$B$2)*осн2!$D$1+осн2!$A$2+((осн2!N215*осн2!$B$2)*осн2!$D$1+осн2!$A$2)*осн2!$E$2</f>
        <v>2541121.7400000002</v>
      </c>
      <c r="F475" s="45">
        <f>(осн2!O215*осн2!$B$2)*осн2!$D$1+осн2!$A$2+((осн2!O215*осн2!$B$2)*осн2!$D$1+осн2!$A$2)*осн2!$E$2</f>
        <v>2642767.1759999995</v>
      </c>
      <c r="G475" s="163"/>
      <c r="H475" s="164"/>
      <c r="I475" s="45">
        <f>(осн2!N215*осн2!$B$2)*осн2!$D$1+осн2!$A$2+((осн2!N215*осн2!$B$2)*осн2!$D$1+осн2!$A$2)*осн2!$E$2</f>
        <v>2541121.7400000002</v>
      </c>
      <c r="J475" s="45">
        <f>(осн2!O215*осн2!$B$2)*осн2!$D$1+осн2!$A$2+((осн2!O215*осн2!$B$2)*осн2!$D$1+осн2!$A$2)*осн2!$E$2</f>
        <v>2642767.1759999995</v>
      </c>
      <c r="K475" s="163"/>
      <c r="L475" s="164"/>
      <c r="M475" s="40">
        <f>(осн2!N215*осн2!$B$2)*осн2!$D$1+осн2!$A$2+((осн2!N215*осн2!$B$2)*осн2!$D$1+осн2!$A$2)*осн2!$E$2</f>
        <v>2541121.7400000002</v>
      </c>
      <c r="N475" s="40">
        <f>(осн2!O215*осн2!$B$2)*осн2!$D$1+осн2!$A$2+((осн2!O215*осн2!$B$2)*осн2!$D$1+осн2!$A$2)*осн2!$E$2</f>
        <v>2642767.1759999995</v>
      </c>
      <c r="O475" s="45">
        <f>осн2!N215*осн2!$B$2+осн2!$A$2+(осн2!N215*осн2!$B$2+осн2!$A$2)*осн2!$E$2</f>
        <v>1270560.8700000001</v>
      </c>
      <c r="P475" s="45">
        <f>осн2!O215*осн2!$B$2+осн2!$A$2+(осн2!O215*осн2!$B$2+осн2!$A$2)*осн2!$E$2</f>
        <v>1321383.5879999998</v>
      </c>
      <c r="Q475" s="40">
        <f t="shared" si="26"/>
        <v>2541121.7400000002</v>
      </c>
      <c r="R475" s="40">
        <f t="shared" si="27"/>
        <v>2642767.1759999995</v>
      </c>
      <c r="S475" s="40">
        <f t="shared" si="28"/>
        <v>1270560.8700000001</v>
      </c>
      <c r="T475" s="40">
        <f t="shared" si="29"/>
        <v>1321383.5879999998</v>
      </c>
      <c r="U475"/>
      <c r="V475"/>
      <c r="W475"/>
      <c r="X475"/>
      <c r="Y475"/>
    </row>
    <row r="476" spans="1:25" ht="15" hidden="1" customHeight="1" x14ac:dyDescent="0.3">
      <c r="A476" s="147"/>
      <c r="B476" s="189"/>
      <c r="C476" s="186"/>
      <c r="D476" s="46" t="s">
        <v>125</v>
      </c>
      <c r="E476" s="45">
        <f>(осн2!N216*осн2!$B$2)*осн2!$D$1+осн2!$A$2+((осн2!N216*осн2!$B$2)*осн2!$D$1+осн2!$A$2)*осн2!$E$2</f>
        <v>3403996.74</v>
      </c>
      <c r="F476" s="45">
        <f>(осн2!O216*осн2!$B$2)*осн2!$D$1+осн2!$A$2+((осн2!O216*осн2!$B$2)*осн2!$D$1+осн2!$A$2)*осн2!$E$2</f>
        <v>3540157.1759999995</v>
      </c>
      <c r="G476" s="163"/>
      <c r="H476" s="164"/>
      <c r="I476" s="45">
        <f>(осн2!N216*осн2!$B$2)*осн2!$D$1+осн2!$A$2+((осн2!N216*осн2!$B$2)*осн2!$D$1+осн2!$A$2)*осн2!$E$2</f>
        <v>3403996.74</v>
      </c>
      <c r="J476" s="45">
        <f>(осн2!O216*осн2!$B$2)*осн2!$D$1+осн2!$A$2+((осн2!O216*осн2!$B$2)*осн2!$D$1+осн2!$A$2)*осн2!$E$2</f>
        <v>3540157.1759999995</v>
      </c>
      <c r="K476" s="163"/>
      <c r="L476" s="164"/>
      <c r="M476" s="40">
        <f>(осн2!N216*осн2!$B$2)*осн2!$D$1+осн2!$A$2+((осн2!N216*осн2!$B$2)*осн2!$D$1+осн2!$A$2)*осн2!$E$2</f>
        <v>3403996.74</v>
      </c>
      <c r="N476" s="40">
        <f>(осн2!O216*осн2!$B$2)*осн2!$D$1+осн2!$A$2+((осн2!O216*осн2!$B$2)*осн2!$D$1+осн2!$A$2)*осн2!$E$2</f>
        <v>3540157.1759999995</v>
      </c>
      <c r="O476" s="45">
        <f>осн2!N216*осн2!$B$2+осн2!$A$2+(осн2!N216*осн2!$B$2+осн2!$A$2)*осн2!$E$2</f>
        <v>1701998.37</v>
      </c>
      <c r="P476" s="45">
        <f>осн2!O216*осн2!$B$2+осн2!$A$2+(осн2!O216*осн2!$B$2+осн2!$A$2)*осн2!$E$2</f>
        <v>1770078.5879999998</v>
      </c>
      <c r="Q476" s="40">
        <f t="shared" si="26"/>
        <v>3403996.74</v>
      </c>
      <c r="R476" s="40">
        <f t="shared" si="27"/>
        <v>3540157.1759999995</v>
      </c>
      <c r="S476" s="40">
        <f t="shared" si="28"/>
        <v>1701998.37</v>
      </c>
      <c r="T476" s="40">
        <f t="shared" si="29"/>
        <v>1770078.5879999998</v>
      </c>
      <c r="U476"/>
      <c r="V476"/>
      <c r="W476"/>
      <c r="X476"/>
      <c r="Y476"/>
    </row>
    <row r="477" spans="1:25" ht="15" hidden="1" customHeight="1" x14ac:dyDescent="0.3">
      <c r="A477" s="147"/>
      <c r="B477" s="189"/>
      <c r="C477" s="186"/>
      <c r="D477" s="117" t="s">
        <v>129</v>
      </c>
      <c r="E477" s="44">
        <f>(осн2!N217*осн2!$B$2)*осн2!$D$1+осн2!$A$2+((осн2!N217*осн2!$B$2)*осн2!$D$1+осн2!$A$2)*осн2!$E$2</f>
        <v>1336068.216</v>
      </c>
      <c r="F477" s="44">
        <f>(осн2!O217*осн2!$B$2)*осн2!$D$1+осн2!$A$2+((осн2!O217*осн2!$B$2)*осн2!$D$1+осн2!$A$2)*осн2!$E$2</f>
        <v>1389510.8879999998</v>
      </c>
      <c r="G477" s="163"/>
      <c r="H477" s="164"/>
      <c r="I477" s="44">
        <f>(осн2!N217*осн2!$B$2)*осн2!$D$1+осн2!$A$2+((осн2!N217*осн2!$B$2)*осн2!$D$1+осн2!$A$2)*осн2!$E$2</f>
        <v>1336068.216</v>
      </c>
      <c r="J477" s="44">
        <f>(осн2!O217*осн2!$B$2)*осн2!$D$1+осн2!$A$2+((осн2!O217*осн2!$B$2)*осн2!$D$1+осн2!$A$2)*осн2!$E$2</f>
        <v>1389510.8879999998</v>
      </c>
      <c r="K477" s="163"/>
      <c r="L477" s="164"/>
      <c r="M477" s="39">
        <f>(осн2!N217*осн2!$B$2)*осн2!$D$1+осн2!$A$2+((осн2!N217*осн2!$B$2)*осн2!$D$1+осн2!$A$2)*осн2!$E$2</f>
        <v>1336068.216</v>
      </c>
      <c r="N477" s="39">
        <f>(осн2!O217*осн2!$B$2)*осн2!$D$1+осн2!$A$2+((осн2!O217*осн2!$B$2)*осн2!$D$1+осн2!$A$2)*осн2!$E$2</f>
        <v>1389510.8879999998</v>
      </c>
      <c r="O477" s="44">
        <f>осн2!N217*осн2!$B$2+осн2!$A$2+(осн2!N217*осн2!$B$2+осн2!$A$2)*осн2!$E$2</f>
        <v>668034.10800000001</v>
      </c>
      <c r="P477" s="44">
        <f>осн2!O217*осн2!$B$2+осн2!$A$2+(осн2!O217*осн2!$B$2+осн2!$A$2)*осн2!$E$2</f>
        <v>694755.4439999999</v>
      </c>
      <c r="Q477" s="39">
        <f t="shared" si="26"/>
        <v>1336068.216</v>
      </c>
      <c r="R477" s="39">
        <f t="shared" si="27"/>
        <v>1389510.8879999998</v>
      </c>
      <c r="S477" s="39">
        <f t="shared" si="28"/>
        <v>668034.10800000001</v>
      </c>
      <c r="T477" s="39">
        <f t="shared" si="29"/>
        <v>694755.4439999999</v>
      </c>
      <c r="U477"/>
      <c r="V477"/>
      <c r="W477"/>
      <c r="X477"/>
      <c r="Y477"/>
    </row>
    <row r="478" spans="1:25" ht="15" hidden="1" customHeight="1" x14ac:dyDescent="0.3">
      <c r="A478" s="147"/>
      <c r="B478" s="189"/>
      <c r="C478" s="186"/>
      <c r="D478" s="46" t="s">
        <v>130</v>
      </c>
      <c r="E478" s="45">
        <f>(осн2!N218*осн2!$B$2)*осн2!$D$1+осн2!$A$2+((осн2!N218*осн2!$B$2)*осн2!$D$1+осн2!$A$2)*осн2!$E$2</f>
        <v>2668877.5079999999</v>
      </c>
      <c r="F478" s="45">
        <f>(осн2!O218*осн2!$B$2)*осн2!$D$1+осн2!$A$2+((осн2!O218*осн2!$B$2)*осн2!$D$1+осн2!$A$2)*осн2!$E$2</f>
        <v>2775632.58</v>
      </c>
      <c r="G478" s="163"/>
      <c r="H478" s="164"/>
      <c r="I478" s="45">
        <f>(осн2!N218*осн2!$B$2)*осн2!$D$1+осн2!$A$2+((осн2!N218*осн2!$B$2)*осн2!$D$1+осн2!$A$2)*осн2!$E$2</f>
        <v>2668877.5079999999</v>
      </c>
      <c r="J478" s="45">
        <f>(осн2!O218*осн2!$B$2)*осн2!$D$1+осн2!$A$2+((осн2!O218*осн2!$B$2)*осн2!$D$1+осн2!$A$2)*осн2!$E$2</f>
        <v>2775632.58</v>
      </c>
      <c r="K478" s="163"/>
      <c r="L478" s="164"/>
      <c r="M478" s="40">
        <f>(осн2!N218*осн2!$B$2)*осн2!$D$1+осн2!$A$2+((осн2!N218*осн2!$B$2)*осн2!$D$1+осн2!$A$2)*осн2!$E$2</f>
        <v>2668877.5079999999</v>
      </c>
      <c r="N478" s="40">
        <f>(осн2!O218*осн2!$B$2)*осн2!$D$1+осн2!$A$2+((осн2!O218*осн2!$B$2)*осн2!$D$1+осн2!$A$2)*осн2!$E$2</f>
        <v>2775632.58</v>
      </c>
      <c r="O478" s="45">
        <f>осн2!N218*осн2!$B$2+осн2!$A$2+(осн2!N218*осн2!$B$2+осн2!$A$2)*осн2!$E$2</f>
        <v>1334438.754</v>
      </c>
      <c r="P478" s="45">
        <f>осн2!O218*осн2!$B$2+осн2!$A$2+(осн2!O218*осн2!$B$2+осн2!$A$2)*осн2!$E$2</f>
        <v>1387816.29</v>
      </c>
      <c r="Q478" s="40">
        <f t="shared" si="26"/>
        <v>2668877.5079999999</v>
      </c>
      <c r="R478" s="40">
        <f t="shared" si="27"/>
        <v>2775632.58</v>
      </c>
      <c r="S478" s="40">
        <f t="shared" si="28"/>
        <v>1334438.754</v>
      </c>
      <c r="T478" s="40">
        <f t="shared" si="29"/>
        <v>1387816.29</v>
      </c>
      <c r="U478"/>
      <c r="V478"/>
      <c r="W478"/>
      <c r="X478"/>
      <c r="Y478"/>
    </row>
    <row r="479" spans="1:25" ht="15" hidden="1" customHeight="1" x14ac:dyDescent="0.3">
      <c r="A479" s="147"/>
      <c r="B479" s="189"/>
      <c r="C479" s="186"/>
      <c r="D479" s="46" t="s">
        <v>131</v>
      </c>
      <c r="E479" s="45">
        <f>(осн2!N219*осн2!$B$2)*осн2!$D$1+осн2!$A$2+((осн2!N219*осн2!$B$2)*осн2!$D$1+осн2!$A$2)*осн2!$E$2</f>
        <v>3575186.1839999999</v>
      </c>
      <c r="F479" s="45">
        <f>(осн2!O219*осн2!$B$2)*осн2!$D$1+осн2!$A$2+((осн2!O219*осн2!$B$2)*осн2!$D$1+осн2!$A$2)*осн2!$E$2</f>
        <v>3718193.6880000001</v>
      </c>
      <c r="G479" s="163"/>
      <c r="H479" s="164"/>
      <c r="I479" s="45">
        <f>(осн2!N219*осн2!$B$2)*осн2!$D$1+осн2!$A$2+((осн2!N219*осн2!$B$2)*осн2!$D$1+осн2!$A$2)*осн2!$E$2</f>
        <v>3575186.1839999999</v>
      </c>
      <c r="J479" s="45">
        <f>(осн2!O219*осн2!$B$2)*осн2!$D$1+осн2!$A$2+((осн2!O219*осн2!$B$2)*осн2!$D$1+осн2!$A$2)*осн2!$E$2</f>
        <v>3718193.6880000001</v>
      </c>
      <c r="K479" s="163"/>
      <c r="L479" s="164"/>
      <c r="M479" s="40">
        <f>(осн2!N219*осн2!$B$2)*осн2!$D$1+осн2!$A$2+((осн2!N219*осн2!$B$2)*осн2!$D$1+осн2!$A$2)*осн2!$E$2</f>
        <v>3575186.1839999999</v>
      </c>
      <c r="N479" s="40">
        <f>(осн2!O219*осн2!$B$2)*осн2!$D$1+осн2!$A$2+((осн2!O219*осн2!$B$2)*осн2!$D$1+осн2!$A$2)*осн2!$E$2</f>
        <v>3718193.6880000001</v>
      </c>
      <c r="O479" s="45">
        <f>осн2!N219*осн2!$B$2+осн2!$A$2+(осн2!N219*осн2!$B$2+осн2!$A$2)*осн2!$E$2</f>
        <v>1787593.0919999999</v>
      </c>
      <c r="P479" s="45">
        <f>осн2!O219*осн2!$B$2+осн2!$A$2+(осн2!O219*осн2!$B$2+осн2!$A$2)*осн2!$E$2</f>
        <v>1859096.844</v>
      </c>
      <c r="Q479" s="40">
        <f t="shared" si="26"/>
        <v>3575186.1839999999</v>
      </c>
      <c r="R479" s="40">
        <f t="shared" si="27"/>
        <v>3718193.6880000001</v>
      </c>
      <c r="S479" s="40">
        <f t="shared" si="28"/>
        <v>1787593.0919999999</v>
      </c>
      <c r="T479" s="40">
        <f t="shared" si="29"/>
        <v>1859096.844</v>
      </c>
      <c r="U479"/>
      <c r="V479"/>
      <c r="W479"/>
      <c r="X479"/>
      <c r="Y479"/>
    </row>
    <row r="480" spans="1:25" ht="15" hidden="1" customHeight="1" x14ac:dyDescent="0.3">
      <c r="A480" s="147"/>
      <c r="B480" s="189"/>
      <c r="C480" s="186"/>
      <c r="D480" s="117" t="s">
        <v>152</v>
      </c>
      <c r="E480" s="44">
        <f>(осн2!N220*осн2!$B$2)*осн2!$D$1+осн2!$A$2+((осн2!N220*осн2!$B$2)*осн2!$D$1+осн2!$A$2)*осн2!$E$2</f>
        <v>1477892.6519999998</v>
      </c>
      <c r="F480" s="44">
        <f>(осн2!O220*осн2!$B$2)*осн2!$D$1+осн2!$A$2+((осн2!O220*осн2!$B$2)*осн2!$D$1+осн2!$A$2)*осн2!$E$2</f>
        <v>1537008.5279999999</v>
      </c>
      <c r="G480" s="163"/>
      <c r="H480" s="164"/>
      <c r="I480" s="44">
        <f>(осн2!N220*осн2!$B$2)*осн2!$D$1+осн2!$A$2+((осн2!N220*осн2!$B$2)*осн2!$D$1+осн2!$A$2)*осн2!$E$2</f>
        <v>1477892.6519999998</v>
      </c>
      <c r="J480" s="44">
        <f>(осн2!O220*осн2!$B$2)*осн2!$D$1+осн2!$A$2+((осн2!O220*осн2!$B$2)*осн2!$D$1+осн2!$A$2)*осн2!$E$2</f>
        <v>1537008.5279999999</v>
      </c>
      <c r="K480" s="163"/>
      <c r="L480" s="164"/>
      <c r="M480" s="39">
        <f>(осн2!N220*осн2!$B$2)*осн2!$D$1+осн2!$A$2+((осн2!N220*осн2!$B$2)*осн2!$D$1+осн2!$A$2)*осн2!$E$2</f>
        <v>1477892.6519999998</v>
      </c>
      <c r="N480" s="39">
        <f>(осн2!O220*осн2!$B$2)*осн2!$D$1+осн2!$A$2+((осн2!O220*осн2!$B$2)*осн2!$D$1+осн2!$A$2)*осн2!$E$2</f>
        <v>1537008.5279999999</v>
      </c>
      <c r="O480" s="44">
        <f>осн2!N220*осн2!$B$2+осн2!$A$2+(осн2!N220*осн2!$B$2+осн2!$A$2)*осн2!$E$2</f>
        <v>738946.32599999988</v>
      </c>
      <c r="P480" s="44">
        <f>осн2!O220*осн2!$B$2+осн2!$A$2+(осн2!O220*осн2!$B$2+осн2!$A$2)*осн2!$E$2</f>
        <v>768504.26399999997</v>
      </c>
      <c r="Q480" s="39">
        <f t="shared" si="26"/>
        <v>1477892.6519999998</v>
      </c>
      <c r="R480" s="39">
        <f t="shared" si="27"/>
        <v>1537008.5279999999</v>
      </c>
      <c r="S480" s="39">
        <f t="shared" si="28"/>
        <v>738946.32599999988</v>
      </c>
      <c r="T480" s="39">
        <f t="shared" si="29"/>
        <v>768504.26399999997</v>
      </c>
      <c r="U480"/>
      <c r="V480"/>
      <c r="W480"/>
      <c r="X480"/>
      <c r="Y480"/>
    </row>
    <row r="481" spans="1:25" ht="15" hidden="1" customHeight="1" x14ac:dyDescent="0.3">
      <c r="A481" s="147"/>
      <c r="B481" s="189"/>
      <c r="C481" s="186"/>
      <c r="D481" s="46" t="s">
        <v>153</v>
      </c>
      <c r="E481" s="45">
        <f>(осн2!N221*осн2!$B$2)*осн2!$D$1+осн2!$A$2+((осн2!N221*осн2!$B$2)*осн2!$D$1+осн2!$A$2)*осн2!$E$2</f>
        <v>2952529.9199999999</v>
      </c>
      <c r="F481" s="45">
        <f>(осн2!O221*осн2!$B$2)*осн2!$D$1+осн2!$A$2+((осн2!O221*осн2!$B$2)*осн2!$D$1+осн2!$A$2)*осн2!$E$2</f>
        <v>3070631.4</v>
      </c>
      <c r="G481" s="163"/>
      <c r="H481" s="164"/>
      <c r="I481" s="45">
        <f>(осн2!N221*осн2!$B$2)*осн2!$D$1+осн2!$A$2+((осн2!N221*осн2!$B$2)*осн2!$D$1+осн2!$A$2)*осн2!$E$2</f>
        <v>2952529.9199999999</v>
      </c>
      <c r="J481" s="45">
        <f>(осн2!O221*осн2!$B$2)*осн2!$D$1+осн2!$A$2+((осн2!O221*осн2!$B$2)*осн2!$D$1+осн2!$A$2)*осн2!$E$2</f>
        <v>3070631.4</v>
      </c>
      <c r="K481" s="163"/>
      <c r="L481" s="164"/>
      <c r="M481" s="40">
        <f>(осн2!N221*осн2!$B$2)*осн2!$D$1+осн2!$A$2+((осн2!N221*осн2!$B$2)*осн2!$D$1+осн2!$A$2)*осн2!$E$2</f>
        <v>2952529.9199999999</v>
      </c>
      <c r="N481" s="40">
        <f>(осн2!O221*осн2!$B$2)*осн2!$D$1+осн2!$A$2+((осн2!O221*осн2!$B$2)*осн2!$D$1+осн2!$A$2)*осн2!$E$2</f>
        <v>3070631.4</v>
      </c>
      <c r="O481" s="45">
        <f>осн2!N221*осн2!$B$2+осн2!$A$2+(осн2!N221*осн2!$B$2+осн2!$A$2)*осн2!$E$2</f>
        <v>1476264.96</v>
      </c>
      <c r="P481" s="45">
        <f>осн2!O221*осн2!$B$2+осн2!$A$2+(осн2!O221*осн2!$B$2+осн2!$A$2)*осн2!$E$2</f>
        <v>1535315.7</v>
      </c>
      <c r="Q481" s="40">
        <f t="shared" si="26"/>
        <v>2952529.9199999999</v>
      </c>
      <c r="R481" s="40">
        <f t="shared" si="27"/>
        <v>3070631.4</v>
      </c>
      <c r="S481" s="40">
        <f t="shared" si="28"/>
        <v>1476264.96</v>
      </c>
      <c r="T481" s="40">
        <f t="shared" si="29"/>
        <v>1535315.7</v>
      </c>
      <c r="U481"/>
      <c r="V481"/>
      <c r="W481"/>
      <c r="X481"/>
      <c r="Y481"/>
    </row>
    <row r="482" spans="1:25" ht="15" hidden="1" customHeight="1" x14ac:dyDescent="0.3">
      <c r="A482" s="147"/>
      <c r="B482" s="189"/>
      <c r="C482" s="186"/>
      <c r="D482" s="46" t="s">
        <v>154</v>
      </c>
      <c r="E482" s="45">
        <f>(осн2!N222*осн2!$B$2)*осн2!$D$1+осн2!$A$2+((осн2!N222*осн2!$B$2)*осн2!$D$1+осн2!$A$2)*осн2!$E$2</f>
        <v>3955280.94</v>
      </c>
      <c r="F482" s="45">
        <f>(осн2!O222*осн2!$B$2)*осн2!$D$1+осн2!$A$2+((осн2!O222*осн2!$B$2)*осн2!$D$1+осн2!$A$2)*осн2!$E$2</f>
        <v>4113492.0359999994</v>
      </c>
      <c r="G482" s="163"/>
      <c r="H482" s="164"/>
      <c r="I482" s="45">
        <f>(осн2!N222*осн2!$B$2)*осн2!$D$1+осн2!$A$2+((осн2!N222*осн2!$B$2)*осн2!$D$1+осн2!$A$2)*осн2!$E$2</f>
        <v>3955280.94</v>
      </c>
      <c r="J482" s="45">
        <f>(осн2!O222*осн2!$B$2)*осн2!$D$1+осн2!$A$2+((осн2!O222*осн2!$B$2)*осн2!$D$1+осн2!$A$2)*осн2!$E$2</f>
        <v>4113492.0359999994</v>
      </c>
      <c r="K482" s="163"/>
      <c r="L482" s="164"/>
      <c r="M482" s="40">
        <f>(осн2!N222*осн2!$B$2)*осн2!$D$1+осн2!$A$2+((осн2!N222*осн2!$B$2)*осн2!$D$1+осн2!$A$2)*осн2!$E$2</f>
        <v>3955280.94</v>
      </c>
      <c r="N482" s="40">
        <f>(осн2!O222*осн2!$B$2)*осн2!$D$1+осн2!$A$2+((осн2!O222*осн2!$B$2)*осн2!$D$1+осн2!$A$2)*осн2!$E$2</f>
        <v>4113492.0359999994</v>
      </c>
      <c r="O482" s="45">
        <f>осн2!N222*осн2!$B$2+осн2!$A$2+(осн2!N222*осн2!$B$2+осн2!$A$2)*осн2!$E$2</f>
        <v>1977640.47</v>
      </c>
      <c r="P482" s="45">
        <f>осн2!O222*осн2!$B$2+осн2!$A$2+(осн2!O222*осн2!$B$2+осн2!$A$2)*осн2!$E$2</f>
        <v>2056746.0179999997</v>
      </c>
      <c r="Q482" s="40">
        <f t="shared" si="26"/>
        <v>3955280.94</v>
      </c>
      <c r="R482" s="40">
        <f t="shared" si="27"/>
        <v>4113492.0359999994</v>
      </c>
      <c r="S482" s="40">
        <f t="shared" si="28"/>
        <v>1977640.47</v>
      </c>
      <c r="T482" s="40">
        <f t="shared" si="29"/>
        <v>2056746.0179999997</v>
      </c>
      <c r="U482"/>
      <c r="V482"/>
      <c r="W482"/>
      <c r="X482"/>
      <c r="Y482"/>
    </row>
    <row r="483" spans="1:25" ht="15" hidden="1" customHeight="1" x14ac:dyDescent="0.3">
      <c r="A483" s="147"/>
      <c r="B483" s="189"/>
      <c r="C483" s="186"/>
      <c r="D483" s="117" t="s">
        <v>155</v>
      </c>
      <c r="E483" s="44">
        <f>(осн2!N223*осн2!$B$2)*осн2!$D$1+осн2!$A$2+((осн2!N223*осн2!$B$2)*осн2!$D$1+осн2!$A$2)*осн2!$E$2</f>
        <v>1466928.564</v>
      </c>
      <c r="F483" s="44">
        <f>(осн2!O223*осн2!$B$2)*осн2!$D$1+осн2!$A$2+((осн2!O223*осн2!$B$2)*осн2!$D$1+осн2!$A$2)*осн2!$E$2</f>
        <v>1525605.48</v>
      </c>
      <c r="G483" s="163"/>
      <c r="H483" s="164"/>
      <c r="I483" s="44">
        <f>(осн2!N223*осн2!$B$2)*осн2!$D$1+осн2!$A$2+((осн2!N223*осн2!$B$2)*осн2!$D$1+осн2!$A$2)*осн2!$E$2</f>
        <v>1466928.564</v>
      </c>
      <c r="J483" s="44">
        <f>(осн2!O223*осн2!$B$2)*осн2!$D$1+осн2!$A$2+((осн2!O223*осн2!$B$2)*осн2!$D$1+осн2!$A$2)*осн2!$E$2</f>
        <v>1525605.48</v>
      </c>
      <c r="K483" s="163"/>
      <c r="L483" s="164"/>
      <c r="M483" s="39">
        <f>(осн2!N223*осн2!$B$2)*осн2!$D$1+осн2!$A$2+((осн2!N223*осн2!$B$2)*осн2!$D$1+осн2!$A$2)*осн2!$E$2</f>
        <v>1466928.564</v>
      </c>
      <c r="N483" s="39">
        <f>(осн2!O223*осн2!$B$2)*осн2!$D$1+осн2!$A$2+((осн2!O223*осн2!$B$2)*осн2!$D$1+осн2!$A$2)*осн2!$E$2</f>
        <v>1525605.48</v>
      </c>
      <c r="O483" s="44">
        <f>осн2!N223*осн2!$B$2+осн2!$A$2+(осн2!N223*осн2!$B$2+осн2!$A$2)*осн2!$E$2</f>
        <v>733464.28200000001</v>
      </c>
      <c r="P483" s="44">
        <f>осн2!O223*осн2!$B$2+осн2!$A$2+(осн2!O223*осн2!$B$2+осн2!$A$2)*осн2!$E$2</f>
        <v>762802.74</v>
      </c>
      <c r="Q483" s="39">
        <f t="shared" si="26"/>
        <v>1466928.564</v>
      </c>
      <c r="R483" s="39">
        <f t="shared" si="27"/>
        <v>1525605.48</v>
      </c>
      <c r="S483" s="39">
        <f t="shared" si="28"/>
        <v>733464.28200000001</v>
      </c>
      <c r="T483" s="39">
        <f t="shared" si="29"/>
        <v>762802.74</v>
      </c>
      <c r="U483"/>
      <c r="V483"/>
      <c r="W483"/>
      <c r="X483"/>
      <c r="Y483"/>
    </row>
    <row r="484" spans="1:25" ht="15" hidden="1" customHeight="1" x14ac:dyDescent="0.3">
      <c r="A484" s="147"/>
      <c r="B484" s="189"/>
      <c r="C484" s="186"/>
      <c r="D484" s="46" t="s">
        <v>156</v>
      </c>
      <c r="E484" s="45">
        <f>(осн2!N224*осн2!$B$2)*осн2!$D$1+осн2!$A$2+((осн2!N224*осн2!$B$2)*осн2!$D$1+осн2!$A$2)*осн2!$E$2</f>
        <v>2930604.5759999994</v>
      </c>
      <c r="F484" s="45">
        <f>(осн2!O224*осн2!$B$2)*осн2!$D$1+осн2!$A$2+((осн2!O224*осн2!$B$2)*осн2!$D$1+осн2!$A$2)*осн2!$E$2</f>
        <v>3047828.1359999995</v>
      </c>
      <c r="G484" s="163"/>
      <c r="H484" s="164"/>
      <c r="I484" s="45">
        <f>(осн2!N224*осн2!$B$2)*осн2!$D$1+осн2!$A$2+((осн2!N224*осн2!$B$2)*осн2!$D$1+осн2!$A$2)*осн2!$E$2</f>
        <v>2930604.5759999994</v>
      </c>
      <c r="J484" s="45">
        <f>(осн2!O224*осн2!$B$2)*осн2!$D$1+осн2!$A$2+((осн2!O224*осн2!$B$2)*осн2!$D$1+осн2!$A$2)*осн2!$E$2</f>
        <v>3047828.1359999995</v>
      </c>
      <c r="K484" s="163"/>
      <c r="L484" s="164"/>
      <c r="M484" s="40">
        <f>(осн2!N224*осн2!$B$2)*осн2!$D$1+осн2!$A$2+((осн2!N224*осн2!$B$2)*осн2!$D$1+осн2!$A$2)*осн2!$E$2</f>
        <v>2930604.5759999994</v>
      </c>
      <c r="N484" s="40">
        <f>(осн2!O224*осн2!$B$2)*осн2!$D$1+осн2!$A$2+((осн2!O224*осн2!$B$2)*осн2!$D$1+осн2!$A$2)*осн2!$E$2</f>
        <v>3047828.1359999995</v>
      </c>
      <c r="O484" s="45">
        <f>осн2!N224*осн2!$B$2+осн2!$A$2+(осн2!N224*осн2!$B$2+осн2!$A$2)*осн2!$E$2</f>
        <v>1465302.2879999997</v>
      </c>
      <c r="P484" s="45">
        <f>осн2!O224*осн2!$B$2+осн2!$A$2+(осн2!O224*осн2!$B$2+осн2!$A$2)*осн2!$E$2</f>
        <v>1523914.0679999997</v>
      </c>
      <c r="Q484" s="40">
        <f t="shared" si="26"/>
        <v>2930604.5759999994</v>
      </c>
      <c r="R484" s="40">
        <f t="shared" si="27"/>
        <v>3047828.1359999995</v>
      </c>
      <c r="S484" s="40">
        <f t="shared" si="28"/>
        <v>1465302.2879999997</v>
      </c>
      <c r="T484" s="40">
        <f t="shared" si="29"/>
        <v>1523914.0679999997</v>
      </c>
      <c r="U484"/>
      <c r="V484"/>
      <c r="W484"/>
      <c r="X484"/>
      <c r="Y484"/>
    </row>
    <row r="485" spans="1:25" ht="15" hidden="1" customHeight="1" x14ac:dyDescent="0.3">
      <c r="A485" s="147"/>
      <c r="B485" s="189"/>
      <c r="C485" s="186"/>
      <c r="D485" s="46" t="s">
        <v>157</v>
      </c>
      <c r="E485" s="45">
        <f>(осн2!N225*осн2!$B$2)*осн2!$D$1+осн2!$A$2+((осн2!N225*осн2!$B$2)*осн2!$D$1+осн2!$A$2)*осн2!$E$2</f>
        <v>3925903.8959999997</v>
      </c>
      <c r="F485" s="45">
        <f>(осн2!O225*осн2!$B$2)*осн2!$D$1+осн2!$A$2+((осн2!O225*осн2!$B$2)*осн2!$D$1+осн2!$A$2)*осн2!$E$2</f>
        <v>4082940.42</v>
      </c>
      <c r="G485" s="163"/>
      <c r="H485" s="164"/>
      <c r="I485" s="45">
        <f>(осн2!N225*осн2!$B$2)*осн2!$D$1+осн2!$A$2+((осн2!N225*осн2!$B$2)*осн2!$D$1+осн2!$A$2)*осн2!$E$2</f>
        <v>3925903.8959999997</v>
      </c>
      <c r="J485" s="45">
        <f>(осн2!O225*осн2!$B$2)*осн2!$D$1+осн2!$A$2+((осн2!O225*осн2!$B$2)*осн2!$D$1+осн2!$A$2)*осн2!$E$2</f>
        <v>4082940.42</v>
      </c>
      <c r="K485" s="163"/>
      <c r="L485" s="164"/>
      <c r="M485" s="40">
        <f>(осн2!N225*осн2!$B$2)*осн2!$D$1+осн2!$A$2+((осн2!N225*осн2!$B$2)*осн2!$D$1+осн2!$A$2)*осн2!$E$2</f>
        <v>3925903.8959999997</v>
      </c>
      <c r="N485" s="40">
        <f>(осн2!O225*осн2!$B$2)*осн2!$D$1+осн2!$A$2+((осн2!O225*осн2!$B$2)*осн2!$D$1+осн2!$A$2)*осн2!$E$2</f>
        <v>4082940.42</v>
      </c>
      <c r="O485" s="45">
        <f>осн2!N225*осн2!$B$2+осн2!$A$2+(осн2!N225*осн2!$B$2+осн2!$A$2)*осн2!$E$2</f>
        <v>1962951.9479999999</v>
      </c>
      <c r="P485" s="45">
        <f>осн2!O225*осн2!$B$2+осн2!$A$2+(осн2!O225*осн2!$B$2+осн2!$A$2)*осн2!$E$2</f>
        <v>2041470.21</v>
      </c>
      <c r="Q485" s="40">
        <f t="shared" si="26"/>
        <v>3925903.8959999997</v>
      </c>
      <c r="R485" s="40">
        <f t="shared" si="27"/>
        <v>4082940.42</v>
      </c>
      <c r="S485" s="40">
        <f t="shared" si="28"/>
        <v>1962951.9479999999</v>
      </c>
      <c r="T485" s="40">
        <f t="shared" si="29"/>
        <v>2041470.21</v>
      </c>
      <c r="U485"/>
      <c r="V485"/>
      <c r="W485"/>
      <c r="X485"/>
      <c r="Y485"/>
    </row>
    <row r="486" spans="1:25" ht="15" hidden="1" customHeight="1" x14ac:dyDescent="0.3">
      <c r="A486" s="147"/>
      <c r="B486" s="189"/>
      <c r="C486" s="186"/>
      <c r="D486" s="117" t="s">
        <v>158</v>
      </c>
      <c r="E486" s="44">
        <f>(осн2!N226*осн2!$B$2)*осн2!$D$1+осн2!$A$2+((осн2!N226*осн2!$B$2)*осн2!$D$1+осн2!$A$2)*осн2!$E$2</f>
        <v>1644041.1359999999</v>
      </c>
      <c r="F486" s="44">
        <f>(осн2!O226*осн2!$B$2)*осн2!$D$1+осн2!$A$2+((осн2!O226*осн2!$B$2)*осн2!$D$1+осн2!$A$2)*осн2!$E$2</f>
        <v>1709803.0079999999</v>
      </c>
      <c r="G486" s="163"/>
      <c r="H486" s="164"/>
      <c r="I486" s="44">
        <f>(осн2!N226*осн2!$B$2)*осн2!$D$1+осн2!$A$2+((осн2!N226*осн2!$B$2)*осн2!$D$1+осн2!$A$2)*осн2!$E$2</f>
        <v>1644041.1359999999</v>
      </c>
      <c r="J486" s="44">
        <f>(осн2!O226*осн2!$B$2)*осн2!$D$1+осн2!$A$2+((осн2!O226*осн2!$B$2)*осн2!$D$1+осн2!$A$2)*осн2!$E$2</f>
        <v>1709803.0079999999</v>
      </c>
      <c r="K486" s="163"/>
      <c r="L486" s="164"/>
      <c r="M486" s="39">
        <f>(осн2!N226*осн2!$B$2)*осн2!$D$1+осн2!$A$2+((осн2!N226*осн2!$B$2)*осн2!$D$1+осн2!$A$2)*осн2!$E$2</f>
        <v>1644041.1359999999</v>
      </c>
      <c r="N486" s="39">
        <f>(осн2!O226*осн2!$B$2)*осн2!$D$1+осн2!$A$2+((осн2!O226*осн2!$B$2)*осн2!$D$1+осн2!$A$2)*осн2!$E$2</f>
        <v>1709803.0079999999</v>
      </c>
      <c r="O486" s="44">
        <f>осн2!N226*осн2!$B$2+осн2!$A$2+(осн2!N226*осн2!$B$2+осн2!$A$2)*осн2!$E$2</f>
        <v>822020.56799999997</v>
      </c>
      <c r="P486" s="44">
        <f>осн2!O226*осн2!$B$2+осн2!$A$2+(осн2!O226*осн2!$B$2+осн2!$A$2)*осн2!$E$2</f>
        <v>854901.50399999996</v>
      </c>
      <c r="Q486" s="39">
        <f t="shared" si="26"/>
        <v>1644041.1359999999</v>
      </c>
      <c r="R486" s="39">
        <f t="shared" si="27"/>
        <v>1709803.0079999999</v>
      </c>
      <c r="S486" s="39">
        <f t="shared" si="28"/>
        <v>822020.56799999997</v>
      </c>
      <c r="T486" s="39">
        <f t="shared" si="29"/>
        <v>854901.50399999996</v>
      </c>
      <c r="U486"/>
      <c r="V486"/>
      <c r="W486"/>
      <c r="X486"/>
      <c r="Y486"/>
    </row>
    <row r="487" spans="1:25" ht="15" hidden="1" customHeight="1" x14ac:dyDescent="0.3">
      <c r="A487" s="147"/>
      <c r="B487" s="189"/>
      <c r="C487" s="186"/>
      <c r="D487" s="46" t="s">
        <v>159</v>
      </c>
      <c r="E487" s="45">
        <f>(осн2!N227*осн2!$B$2)*осн2!$D$1+осн2!$A$2+((осн2!N227*осн2!$B$2)*осн2!$D$1+осн2!$A$2)*осн2!$E$2</f>
        <v>3284814.1439999999</v>
      </c>
      <c r="F487" s="45">
        <f>(осн2!O227*осн2!$B$2)*осн2!$D$1+осн2!$A$2+((осн2!O227*осн2!$B$2)*осн2!$D$1+осн2!$A$2)*осн2!$E$2</f>
        <v>3416206.9080000003</v>
      </c>
      <c r="G487" s="163"/>
      <c r="H487" s="164"/>
      <c r="I487" s="45">
        <f>(осн2!N227*осн2!$B$2)*осн2!$D$1+осн2!$A$2+((осн2!N227*осн2!$B$2)*осн2!$D$1+осн2!$A$2)*осн2!$E$2</f>
        <v>3284814.1439999999</v>
      </c>
      <c r="J487" s="45">
        <f>(осн2!O227*осн2!$B$2)*осн2!$D$1+осн2!$A$2+((осн2!O227*осн2!$B$2)*осн2!$D$1+осн2!$A$2)*осн2!$E$2</f>
        <v>3416206.9080000003</v>
      </c>
      <c r="K487" s="163"/>
      <c r="L487" s="164"/>
      <c r="M487" s="40">
        <f>(осн2!N227*осн2!$B$2)*осн2!$D$1+осн2!$A$2+((осн2!N227*осн2!$B$2)*осн2!$D$1+осн2!$A$2)*осн2!$E$2</f>
        <v>3284814.1439999999</v>
      </c>
      <c r="N487" s="40">
        <f>(осн2!O227*осн2!$B$2)*осн2!$D$1+осн2!$A$2+((осн2!O227*осн2!$B$2)*осн2!$D$1+осн2!$A$2)*осн2!$E$2</f>
        <v>3416206.9080000003</v>
      </c>
      <c r="O487" s="45">
        <f>осн2!N227*осн2!$B$2+осн2!$A$2+(осн2!N227*осн2!$B$2+осн2!$A$2)*осн2!$E$2</f>
        <v>1642407.0719999999</v>
      </c>
      <c r="P487" s="45">
        <f>осн2!O227*осн2!$B$2+осн2!$A$2+(осн2!O227*осн2!$B$2+осн2!$A$2)*осн2!$E$2</f>
        <v>1708103.4540000001</v>
      </c>
      <c r="Q487" s="40">
        <f t="shared" si="26"/>
        <v>3284814.1439999999</v>
      </c>
      <c r="R487" s="40">
        <f t="shared" si="27"/>
        <v>3416206.9080000003</v>
      </c>
      <c r="S487" s="40">
        <f t="shared" si="28"/>
        <v>1642407.0719999999</v>
      </c>
      <c r="T487" s="40">
        <f t="shared" si="29"/>
        <v>1708103.4540000001</v>
      </c>
      <c r="U487"/>
      <c r="V487"/>
      <c r="W487"/>
      <c r="X487"/>
      <c r="Y487"/>
    </row>
    <row r="488" spans="1:25" ht="15" hidden="1" customHeight="1" x14ac:dyDescent="0.3">
      <c r="A488" s="147"/>
      <c r="B488" s="189"/>
      <c r="C488" s="186"/>
      <c r="D488" s="46" t="s">
        <v>160</v>
      </c>
      <c r="E488" s="45">
        <f>(осн2!N228*осн2!$B$2)*осн2!$D$1+осн2!$A$2+((осн2!N228*осн2!$B$2)*осн2!$D$1+осн2!$A$2)*осн2!$E$2</f>
        <v>4400550.6359999999</v>
      </c>
      <c r="F488" s="45">
        <f>(осн2!O228*осн2!$B$2)*осн2!$D$1+осн2!$A$2+((осн2!O228*осн2!$B$2)*осн2!$D$1+осн2!$A$2)*осн2!$E$2</f>
        <v>4576572.8879999993</v>
      </c>
      <c r="G488" s="163"/>
      <c r="H488" s="164"/>
      <c r="I488" s="45">
        <f>(осн2!N228*осн2!$B$2)*осн2!$D$1+осн2!$A$2+((осн2!N228*осн2!$B$2)*осн2!$D$1+осн2!$A$2)*осн2!$E$2</f>
        <v>4400550.6359999999</v>
      </c>
      <c r="J488" s="45">
        <f>(осн2!O228*осн2!$B$2)*осн2!$D$1+осн2!$A$2+((осн2!O228*осн2!$B$2)*осн2!$D$1+осн2!$A$2)*осн2!$E$2</f>
        <v>4576572.8879999993</v>
      </c>
      <c r="K488" s="163"/>
      <c r="L488" s="164"/>
      <c r="M488" s="40">
        <f>(осн2!N228*осн2!$B$2)*осн2!$D$1+осн2!$A$2+((осн2!N228*осн2!$B$2)*осн2!$D$1+осн2!$A$2)*осн2!$E$2</f>
        <v>4400550.6359999999</v>
      </c>
      <c r="N488" s="40">
        <f>(осн2!O228*осн2!$B$2)*осн2!$D$1+осн2!$A$2+((осн2!O228*осн2!$B$2)*осн2!$D$1+осн2!$A$2)*осн2!$E$2</f>
        <v>4576572.8879999993</v>
      </c>
      <c r="O488" s="45">
        <f>осн2!N228*осн2!$B$2+осн2!$A$2+(осн2!N228*осн2!$B$2+осн2!$A$2)*осн2!$E$2</f>
        <v>2200275.318</v>
      </c>
      <c r="P488" s="45">
        <f>осн2!O228*осн2!$B$2+осн2!$A$2+(осн2!O228*осн2!$B$2+осн2!$A$2)*осн2!$E$2</f>
        <v>2288286.4439999997</v>
      </c>
      <c r="Q488" s="40">
        <f t="shared" si="26"/>
        <v>4400550.6359999999</v>
      </c>
      <c r="R488" s="40">
        <f t="shared" si="27"/>
        <v>4576572.8879999993</v>
      </c>
      <c r="S488" s="40">
        <f t="shared" si="28"/>
        <v>2200275.318</v>
      </c>
      <c r="T488" s="40">
        <f t="shared" si="29"/>
        <v>2288286.4439999997</v>
      </c>
      <c r="U488"/>
      <c r="V488"/>
      <c r="W488"/>
      <c r="X488"/>
      <c r="Y488"/>
    </row>
    <row r="489" spans="1:25" ht="15" hidden="1" customHeight="1" x14ac:dyDescent="0.3">
      <c r="A489" s="147"/>
      <c r="B489" s="189"/>
      <c r="C489" s="186"/>
      <c r="D489" s="117" t="s">
        <v>161</v>
      </c>
      <c r="E489" s="44">
        <f>(осн2!N229*осн2!$B$2)*осн2!$D$1+осн2!$A$2+((осн2!N229*осн2!$B$2)*осн2!$D$1+осн2!$A$2)*осн2!$E$2</f>
        <v>1810115.28</v>
      </c>
      <c r="F489" s="44">
        <f>(осн2!O229*осн2!$B$2)*осн2!$D$1+осн2!$A$2+((осн2!O229*осн2!$B$2)*осн2!$D$1+осн2!$A$2)*осн2!$E$2</f>
        <v>1882520.3159999999</v>
      </c>
      <c r="G489" s="163"/>
      <c r="H489" s="164"/>
      <c r="I489" s="44">
        <f>(осн2!N229*осн2!$B$2)*осн2!$D$1+осн2!$A$2+((осн2!N229*осн2!$B$2)*осн2!$D$1+осн2!$A$2)*осн2!$E$2</f>
        <v>1810115.28</v>
      </c>
      <c r="J489" s="44">
        <f>(осн2!O229*осн2!$B$2)*осн2!$D$1+осн2!$A$2+((осн2!O229*осн2!$B$2)*осн2!$D$1+осн2!$A$2)*осн2!$E$2</f>
        <v>1882520.3159999999</v>
      </c>
      <c r="K489" s="163"/>
      <c r="L489" s="164"/>
      <c r="M489" s="39">
        <f>(осн2!N229*осн2!$B$2)*осн2!$D$1+осн2!$A$2+((осн2!N229*осн2!$B$2)*осн2!$D$1+осн2!$A$2)*осн2!$E$2</f>
        <v>1810115.28</v>
      </c>
      <c r="N489" s="39">
        <f>(осн2!O229*осн2!$B$2)*осн2!$D$1+осн2!$A$2+((осн2!O229*осн2!$B$2)*осн2!$D$1+осн2!$A$2)*осн2!$E$2</f>
        <v>1882520.3159999999</v>
      </c>
      <c r="O489" s="44">
        <f>осн2!N229*осн2!$B$2+осн2!$A$2+(осн2!N229*осн2!$B$2+осн2!$A$2)*осн2!$E$2</f>
        <v>905057.64</v>
      </c>
      <c r="P489" s="44">
        <f>осн2!O229*осн2!$B$2+осн2!$A$2+(осн2!O229*осн2!$B$2+осн2!$A$2)*осн2!$E$2</f>
        <v>941260.15799999994</v>
      </c>
      <c r="Q489" s="39">
        <f t="shared" si="26"/>
        <v>1810115.28</v>
      </c>
      <c r="R489" s="39">
        <f t="shared" si="27"/>
        <v>1882520.3159999999</v>
      </c>
      <c r="S489" s="39">
        <f t="shared" si="28"/>
        <v>905057.64</v>
      </c>
      <c r="T489" s="39">
        <f t="shared" si="29"/>
        <v>941260.15799999994</v>
      </c>
      <c r="U489"/>
      <c r="V489"/>
      <c r="W489"/>
      <c r="X489"/>
      <c r="Y489"/>
    </row>
    <row r="490" spans="1:25" ht="15" hidden="1" customHeight="1" x14ac:dyDescent="0.3">
      <c r="A490" s="147"/>
      <c r="B490" s="189"/>
      <c r="C490" s="186"/>
      <c r="D490" s="46" t="s">
        <v>162</v>
      </c>
      <c r="E490" s="45">
        <f>(осн2!N230*осн2!$B$2)*осн2!$D$1+осн2!$A$2+((осн2!N230*осн2!$B$2)*осн2!$D$1+осн2!$A$2)*осн2!$E$2</f>
        <v>3616978.7159999995</v>
      </c>
      <c r="F490" s="45">
        <f>(осн2!O230*осн2!$B$2)*осн2!$D$1+осн2!$A$2+((осн2!O230*осн2!$B$2)*осн2!$D$1+осн2!$A$2)*осн2!$E$2</f>
        <v>3761657.8080000002</v>
      </c>
      <c r="G490" s="163"/>
      <c r="H490" s="164"/>
      <c r="I490" s="45">
        <f>(осн2!N230*осн2!$B$2)*осн2!$D$1+осн2!$A$2+((осн2!N230*осн2!$B$2)*осн2!$D$1+осн2!$A$2)*осн2!$E$2</f>
        <v>3616978.7159999995</v>
      </c>
      <c r="J490" s="45">
        <f>(осн2!O230*осн2!$B$2)*осн2!$D$1+осн2!$A$2+((осн2!O230*осн2!$B$2)*осн2!$D$1+осн2!$A$2)*осн2!$E$2</f>
        <v>3761657.8080000002</v>
      </c>
      <c r="K490" s="163"/>
      <c r="L490" s="164"/>
      <c r="M490" s="40">
        <f>(осн2!N230*осн2!$B$2)*осн2!$D$1+осн2!$A$2+((осн2!N230*осн2!$B$2)*осн2!$D$1+осн2!$A$2)*осн2!$E$2</f>
        <v>3616978.7159999995</v>
      </c>
      <c r="N490" s="40">
        <f>(осн2!O230*осн2!$B$2)*осн2!$D$1+осн2!$A$2+((осн2!O230*осн2!$B$2)*осн2!$D$1+осн2!$A$2)*осн2!$E$2</f>
        <v>3761657.8080000002</v>
      </c>
      <c r="O490" s="45">
        <f>осн2!N230*осн2!$B$2+осн2!$A$2+(осн2!N230*осн2!$B$2+осн2!$A$2)*осн2!$E$2</f>
        <v>1808489.3579999998</v>
      </c>
      <c r="P490" s="45">
        <f>осн2!O230*осн2!$B$2+осн2!$A$2+(осн2!O230*осн2!$B$2+осн2!$A$2)*осн2!$E$2</f>
        <v>1880828.9040000001</v>
      </c>
      <c r="Q490" s="40">
        <f t="shared" si="26"/>
        <v>3616978.7159999995</v>
      </c>
      <c r="R490" s="40">
        <f t="shared" si="27"/>
        <v>3761657.8080000002</v>
      </c>
      <c r="S490" s="40">
        <f t="shared" si="28"/>
        <v>1808489.3579999998</v>
      </c>
      <c r="T490" s="40">
        <f t="shared" si="29"/>
        <v>1880828.9040000001</v>
      </c>
      <c r="U490"/>
      <c r="V490"/>
      <c r="W490"/>
      <c r="X490"/>
      <c r="Y490"/>
    </row>
    <row r="491" spans="1:25" ht="15" hidden="1" customHeight="1" x14ac:dyDescent="0.3">
      <c r="A491" s="147"/>
      <c r="B491" s="189"/>
      <c r="C491" s="186"/>
      <c r="D491" s="46" t="s">
        <v>163</v>
      </c>
      <c r="E491" s="45">
        <f>(осн2!N231*осн2!$B$2)*осн2!$D$1+осн2!$A$2+((осн2!N231*осн2!$B$2)*осн2!$D$1+осн2!$A$2)*осн2!$E$2</f>
        <v>4845645.4559999993</v>
      </c>
      <c r="F491" s="45">
        <f>(осн2!O231*осн2!$B$2)*осн2!$D$1+осн2!$A$2+((осн2!O231*осн2!$B$2)*осн2!$D$1+осн2!$A$2)*осн2!$E$2</f>
        <v>5039471.0760000004</v>
      </c>
      <c r="G491" s="163"/>
      <c r="H491" s="164"/>
      <c r="I491" s="45">
        <f>(осн2!N231*осн2!$B$2)*осн2!$D$1+осн2!$A$2+((осн2!N231*осн2!$B$2)*осн2!$D$1+осн2!$A$2)*осн2!$E$2</f>
        <v>4845645.4559999993</v>
      </c>
      <c r="J491" s="45">
        <f>(осн2!O231*осн2!$B$2)*осн2!$D$1+осн2!$A$2+((осн2!O231*осн2!$B$2)*осн2!$D$1+осн2!$A$2)*осн2!$E$2</f>
        <v>5039471.0760000004</v>
      </c>
      <c r="K491" s="163"/>
      <c r="L491" s="164"/>
      <c r="M491" s="40">
        <f>(осн2!N231*осн2!$B$2)*осн2!$D$1+осн2!$A$2+((осн2!N231*осн2!$B$2)*осн2!$D$1+осн2!$A$2)*осн2!$E$2</f>
        <v>4845645.4559999993</v>
      </c>
      <c r="N491" s="40">
        <f>(осн2!O231*осн2!$B$2)*осн2!$D$1+осн2!$A$2+((осн2!O231*осн2!$B$2)*осн2!$D$1+осн2!$A$2)*осн2!$E$2</f>
        <v>5039471.0760000004</v>
      </c>
      <c r="O491" s="45">
        <f>осн2!N231*осн2!$B$2+осн2!$A$2+(осн2!N231*осн2!$B$2+осн2!$A$2)*осн2!$E$2</f>
        <v>2422822.7279999997</v>
      </c>
      <c r="P491" s="45">
        <f>осн2!O231*осн2!$B$2+осн2!$A$2+(осн2!O231*осн2!$B$2+осн2!$A$2)*осн2!$E$2</f>
        <v>2519735.5380000002</v>
      </c>
      <c r="Q491" s="40">
        <f t="shared" si="26"/>
        <v>4845645.4559999993</v>
      </c>
      <c r="R491" s="40">
        <f t="shared" si="27"/>
        <v>5039471.0760000004</v>
      </c>
      <c r="S491" s="40">
        <f t="shared" si="28"/>
        <v>2422822.7279999997</v>
      </c>
      <c r="T491" s="40">
        <f t="shared" si="29"/>
        <v>2519735.5380000002</v>
      </c>
      <c r="U491"/>
      <c r="V491"/>
      <c r="W491"/>
      <c r="X491"/>
      <c r="Y491"/>
    </row>
    <row r="492" spans="1:25" ht="15" hidden="1" customHeight="1" x14ac:dyDescent="0.3">
      <c r="A492" s="147"/>
      <c r="B492" s="189"/>
      <c r="C492" s="186"/>
      <c r="D492" s="117" t="s">
        <v>164</v>
      </c>
      <c r="E492" s="44">
        <f>(осн2!N232*осн2!$B$2)*осн2!$D$1+осн2!$A$2+((осн2!N232*осн2!$B$2)*осн2!$D$1+осн2!$A$2)*осн2!$E$2</f>
        <v>2010383.7</v>
      </c>
      <c r="F492" s="44">
        <f>(осн2!O232*осн2!$B$2)*осн2!$D$1+осн2!$A$2+((осн2!O232*осн2!$B$2)*осн2!$D$1+осн2!$A$2)*осн2!$E$2</f>
        <v>2090799.048</v>
      </c>
      <c r="G492" s="163"/>
      <c r="H492" s="164"/>
      <c r="I492" s="44">
        <f>(осн2!N232*осн2!$B$2)*осн2!$D$1+осн2!$A$2+((осн2!N232*осн2!$B$2)*осн2!$D$1+осн2!$A$2)*осн2!$E$2</f>
        <v>2010383.7</v>
      </c>
      <c r="J492" s="44">
        <f>(осн2!O232*осн2!$B$2)*осн2!$D$1+осн2!$A$2+((осн2!O232*осн2!$B$2)*осн2!$D$1+осн2!$A$2)*осн2!$E$2</f>
        <v>2090799.048</v>
      </c>
      <c r="K492" s="163"/>
      <c r="L492" s="164"/>
      <c r="M492" s="39">
        <f>(осн2!N232*осн2!$B$2)*осн2!$D$1+осн2!$A$2+((осн2!N232*осн2!$B$2)*осн2!$D$1+осн2!$A$2)*осн2!$E$2</f>
        <v>2010383.7</v>
      </c>
      <c r="N492" s="39">
        <f>(осн2!O232*осн2!$B$2)*осн2!$D$1+осн2!$A$2+((осн2!O232*осн2!$B$2)*осн2!$D$1+осн2!$A$2)*осн2!$E$2</f>
        <v>2090799.048</v>
      </c>
      <c r="O492" s="44">
        <f>осн2!N232*осн2!$B$2+осн2!$A$2+(осн2!N232*осн2!$B$2+осн2!$A$2)*осн2!$E$2</f>
        <v>1005191.85</v>
      </c>
      <c r="P492" s="44">
        <f>осн2!O232*осн2!$B$2+осн2!$A$2+(осн2!O232*осн2!$B$2+осн2!$A$2)*осн2!$E$2</f>
        <v>1045399.524</v>
      </c>
      <c r="Q492" s="39">
        <f t="shared" si="26"/>
        <v>2010383.7</v>
      </c>
      <c r="R492" s="39">
        <f t="shared" si="27"/>
        <v>2090799.048</v>
      </c>
      <c r="S492" s="39">
        <f t="shared" si="28"/>
        <v>1005191.85</v>
      </c>
      <c r="T492" s="39">
        <f t="shared" si="29"/>
        <v>1045399.524</v>
      </c>
      <c r="U492"/>
      <c r="V492"/>
      <c r="W492"/>
      <c r="X492"/>
      <c r="Y492"/>
    </row>
    <row r="493" spans="1:25" ht="15" hidden="1" customHeight="1" x14ac:dyDescent="0.3">
      <c r="A493" s="147"/>
      <c r="B493" s="189"/>
      <c r="C493" s="186"/>
      <c r="D493" s="46" t="s">
        <v>165</v>
      </c>
      <c r="E493" s="45">
        <f>(осн2!N233*осн2!$B$2)*осн2!$D$1+осн2!$A$2+((осн2!N233*осн2!$B$2)*осн2!$D$1+осн2!$A$2)*осн2!$E$2</f>
        <v>4017511.3080000002</v>
      </c>
      <c r="F493" s="45">
        <f>(осн2!O233*осн2!$B$2)*осн2!$D$1+осн2!$A$2+((осн2!O233*осн2!$B$2)*осн2!$D$1+осн2!$A$2)*осн2!$E$2</f>
        <v>4178211.7319999998</v>
      </c>
      <c r="G493" s="163"/>
      <c r="H493" s="164"/>
      <c r="I493" s="45">
        <f>(осн2!N233*осн2!$B$2)*осн2!$D$1+осн2!$A$2+((осн2!N233*осн2!$B$2)*осн2!$D$1+осн2!$A$2)*осн2!$E$2</f>
        <v>4017511.3080000002</v>
      </c>
      <c r="J493" s="45">
        <f>(осн2!O233*осн2!$B$2)*осн2!$D$1+осн2!$A$2+((осн2!O233*осн2!$B$2)*осн2!$D$1+осн2!$A$2)*осн2!$E$2</f>
        <v>4178211.7319999998</v>
      </c>
      <c r="K493" s="163"/>
      <c r="L493" s="164"/>
      <c r="M493" s="40">
        <f>(осн2!N233*осн2!$B$2)*осн2!$D$1+осн2!$A$2+((осн2!N233*осн2!$B$2)*осн2!$D$1+осн2!$A$2)*осн2!$E$2</f>
        <v>4017511.3080000002</v>
      </c>
      <c r="N493" s="40">
        <f>(осн2!O233*осн2!$B$2)*осн2!$D$1+осн2!$A$2+((осн2!O233*осн2!$B$2)*осн2!$D$1+осн2!$A$2)*осн2!$E$2</f>
        <v>4178211.7319999998</v>
      </c>
      <c r="O493" s="45">
        <f>осн2!N233*осн2!$B$2+осн2!$A$2+(осн2!N233*осн2!$B$2+осн2!$A$2)*осн2!$E$2</f>
        <v>2008755.6540000001</v>
      </c>
      <c r="P493" s="45">
        <f>осн2!O233*осн2!$B$2+осн2!$A$2+(осн2!O233*осн2!$B$2+осн2!$A$2)*осн2!$E$2</f>
        <v>2089105.8659999999</v>
      </c>
      <c r="Q493" s="40">
        <f t="shared" si="26"/>
        <v>4017511.3080000002</v>
      </c>
      <c r="R493" s="40">
        <f t="shared" si="27"/>
        <v>4178211.7319999998</v>
      </c>
      <c r="S493" s="40">
        <f t="shared" si="28"/>
        <v>2008755.6540000001</v>
      </c>
      <c r="T493" s="40">
        <f t="shared" si="29"/>
        <v>2089105.8659999999</v>
      </c>
      <c r="U493"/>
      <c r="V493"/>
      <c r="W493"/>
      <c r="X493"/>
      <c r="Y493"/>
    </row>
    <row r="494" spans="1:25" ht="30" hidden="1" customHeight="1" x14ac:dyDescent="0.3">
      <c r="A494" s="147"/>
      <c r="B494" s="189"/>
      <c r="C494" s="186"/>
      <c r="D494" s="46" t="s">
        <v>166</v>
      </c>
      <c r="E494" s="45">
        <f>(осн2!N234*осн2!$B$2)*осн2!$D$1+осн2!$A$2+((осн2!N234*осн2!$B$2)*осн2!$D$1+осн2!$A$2)*осн2!$E$2</f>
        <v>5382356.1839999994</v>
      </c>
      <c r="F494" s="45">
        <f>(осн2!O234*осн2!$B$2)*осн2!$D$1+осн2!$A$2+((осн2!O234*осн2!$B$2)*осн2!$D$1+осн2!$A$2)*осн2!$E$2</f>
        <v>5597650.4879999999</v>
      </c>
      <c r="G494" s="163"/>
      <c r="H494" s="164"/>
      <c r="I494" s="45">
        <f>(осн2!N234*осн2!$B$2)*осн2!$D$1+осн2!$A$2+((осн2!N234*осн2!$B$2)*осн2!$D$1+осн2!$A$2)*осн2!$E$2</f>
        <v>5382356.1839999994</v>
      </c>
      <c r="J494" s="45">
        <f>(осн2!O234*осн2!$B$2)*осн2!$D$1+осн2!$A$2+((осн2!O234*осн2!$B$2)*осн2!$D$1+осн2!$A$2)*осн2!$E$2</f>
        <v>5597650.4879999999</v>
      </c>
      <c r="K494" s="163"/>
      <c r="L494" s="164"/>
      <c r="M494" s="40">
        <f>(осн2!N234*осн2!$B$2)*осн2!$D$1+осн2!$A$2+((осн2!N234*осн2!$B$2)*осн2!$D$1+осн2!$A$2)*осн2!$E$2</f>
        <v>5382356.1839999994</v>
      </c>
      <c r="N494" s="40">
        <f>(осн2!O234*осн2!$B$2)*осн2!$D$1+осн2!$A$2+((осн2!O234*осн2!$B$2)*осн2!$D$1+осн2!$A$2)*осн2!$E$2</f>
        <v>5597650.4879999999</v>
      </c>
      <c r="O494" s="45">
        <f>осн2!N234*осн2!$B$2+осн2!$A$2+(осн2!N234*осн2!$B$2+осн2!$A$2)*осн2!$E$2</f>
        <v>2691178.0919999997</v>
      </c>
      <c r="P494" s="45">
        <f>осн2!O234*осн2!$B$2+осн2!$A$2+(осн2!O234*осн2!$B$2+осн2!$A$2)*осн2!$E$2</f>
        <v>2798825.2439999999</v>
      </c>
      <c r="Q494" s="40">
        <f t="shared" si="26"/>
        <v>5382356.1839999994</v>
      </c>
      <c r="R494" s="40">
        <f t="shared" si="27"/>
        <v>5597650.4879999999</v>
      </c>
      <c r="S494" s="40">
        <f t="shared" si="28"/>
        <v>2691178.0919999997</v>
      </c>
      <c r="T494" s="40">
        <f t="shared" si="29"/>
        <v>2798825.2439999999</v>
      </c>
      <c r="U494"/>
      <c r="V494"/>
      <c r="W494"/>
      <c r="X494"/>
      <c r="Y494"/>
    </row>
    <row r="495" spans="1:25" ht="30" hidden="1" customHeight="1" x14ac:dyDescent="0.3">
      <c r="A495" s="147"/>
      <c r="B495" s="189"/>
      <c r="C495" s="186"/>
      <c r="D495" s="115" t="s">
        <v>57</v>
      </c>
      <c r="E495" s="44">
        <f>(осн2!N235*осн2!$B$2)*осн2!$D$1+осн2!$A$2+((осн2!N235*осн2!$B$2)*осн2!$D$1+осн2!$A$2)*осн2!$E$2</f>
        <v>2259320.04</v>
      </c>
      <c r="F495" s="44">
        <f>(осн2!O235*осн2!$B$2)*осн2!$D$1+осн2!$A$2+((осн2!O235*осн2!$B$2)*осн2!$D$1+осн2!$A$2)*осн2!$E$2</f>
        <v>2349693.4079999998</v>
      </c>
      <c r="G495" s="163"/>
      <c r="H495" s="164"/>
      <c r="I495" s="44">
        <f>(осн2!N235*осн2!$B$2)*осн2!$D$1+осн2!$A$2+((осн2!N235*осн2!$B$2)*осн2!$D$1+осн2!$A$2)*осн2!$E$2</f>
        <v>2259320.04</v>
      </c>
      <c r="J495" s="44">
        <f>(осн2!O235*осн2!$B$2)*осн2!$D$1+осн2!$A$2+((осн2!O235*осн2!$B$2)*осн2!$D$1+осн2!$A$2)*осн2!$E$2</f>
        <v>2349693.4079999998</v>
      </c>
      <c r="K495" s="163"/>
      <c r="L495" s="164"/>
      <c r="M495" s="39">
        <f>(осн2!N235*осн2!$B$2)*осн2!$D$1+осн2!$A$2+((осн2!N235*осн2!$B$2)*осн2!$D$1+осн2!$A$2)*осн2!$E$2</f>
        <v>2259320.04</v>
      </c>
      <c r="N495" s="39">
        <f>(осн2!O235*осн2!$B$2)*осн2!$D$1+осн2!$A$2+((осн2!O235*осн2!$B$2)*осн2!$D$1+осн2!$A$2)*осн2!$E$2</f>
        <v>2349693.4079999998</v>
      </c>
      <c r="O495" s="44">
        <f>осн2!N235*осн2!$B$2+осн2!$A$2+(осн2!N235*осн2!$B$2+осн2!$A$2)*осн2!$E$2</f>
        <v>1129660.02</v>
      </c>
      <c r="P495" s="44">
        <f>осн2!O235*осн2!$B$2+осн2!$A$2+(осн2!O235*осн2!$B$2+осн2!$A$2)*осн2!$E$2</f>
        <v>1174846.7039999999</v>
      </c>
      <c r="Q495" s="39">
        <f t="shared" si="26"/>
        <v>2259320.04</v>
      </c>
      <c r="R495" s="39">
        <f t="shared" si="27"/>
        <v>2349693.4079999998</v>
      </c>
      <c r="S495" s="39">
        <f t="shared" si="28"/>
        <v>1129660.02</v>
      </c>
      <c r="T495" s="39">
        <f t="shared" si="29"/>
        <v>1174846.7039999999</v>
      </c>
      <c r="U495"/>
      <c r="V495"/>
      <c r="W495"/>
      <c r="X495"/>
      <c r="Y495"/>
    </row>
    <row r="496" spans="1:25" ht="30" hidden="1" customHeight="1" x14ac:dyDescent="0.3">
      <c r="A496" s="147"/>
      <c r="B496" s="189"/>
      <c r="C496" s="186"/>
      <c r="D496" s="116" t="s">
        <v>58</v>
      </c>
      <c r="E496" s="45">
        <f>(осн2!N236*осн2!$B$2)*осн2!$D$1+осн2!$A$2+((осн2!N236*осн2!$B$2)*осн2!$D$1+осн2!$A$2)*осн2!$E$2</f>
        <v>3370783.7519999999</v>
      </c>
      <c r="F496" s="45">
        <f>(осн2!O236*осн2!$B$2)*осн2!$D$1+осн2!$A$2+((осн2!O236*осн2!$B$2)*осн2!$D$1+осн2!$A$2)*осн2!$E$2</f>
        <v>3505614.5639999998</v>
      </c>
      <c r="G496" s="163"/>
      <c r="H496" s="164"/>
      <c r="I496" s="45">
        <f>(осн2!N236*осн2!$B$2)*осн2!$D$1+осн2!$A$2+((осн2!N236*осн2!$B$2)*осн2!$D$1+осн2!$A$2)*осн2!$E$2</f>
        <v>3370783.7519999999</v>
      </c>
      <c r="J496" s="45">
        <f>(осн2!O236*осн2!$B$2)*осн2!$D$1+осн2!$A$2+((осн2!O236*осн2!$B$2)*осн2!$D$1+осн2!$A$2)*осн2!$E$2</f>
        <v>3505614.5639999998</v>
      </c>
      <c r="K496" s="163"/>
      <c r="L496" s="164"/>
      <c r="M496" s="40">
        <f>(осн2!N236*осн2!$B$2)*осн2!$D$1+осн2!$A$2+((осн2!N236*осн2!$B$2)*осн2!$D$1+осн2!$A$2)*осн2!$E$2</f>
        <v>3370783.7519999999</v>
      </c>
      <c r="N496" s="40">
        <f>(осн2!O236*осн2!$B$2)*осн2!$D$1+осн2!$A$2+((осн2!O236*осн2!$B$2)*осн2!$D$1+осн2!$A$2)*осн2!$E$2</f>
        <v>3505614.5639999998</v>
      </c>
      <c r="O496" s="45">
        <f>осн2!N236*осн2!$B$2+осн2!$A$2+(осн2!N236*осн2!$B$2+осн2!$A$2)*осн2!$E$2</f>
        <v>1685391.8759999999</v>
      </c>
      <c r="P496" s="45">
        <f>осн2!O236*осн2!$B$2+осн2!$A$2+(осн2!O236*осн2!$B$2+осн2!$A$2)*осн2!$E$2</f>
        <v>1752807.2819999999</v>
      </c>
      <c r="Q496" s="40">
        <f t="shared" si="26"/>
        <v>3370783.7519999999</v>
      </c>
      <c r="R496" s="40">
        <f t="shared" si="27"/>
        <v>3505614.5639999998</v>
      </c>
      <c r="S496" s="40">
        <f t="shared" si="28"/>
        <v>1685391.8759999999</v>
      </c>
      <c r="T496" s="40">
        <f t="shared" si="29"/>
        <v>1752807.2819999999</v>
      </c>
      <c r="U496"/>
      <c r="V496"/>
      <c r="W496"/>
      <c r="X496"/>
      <c r="Y496"/>
    </row>
    <row r="497" spans="1:25" ht="30" hidden="1" customHeight="1" x14ac:dyDescent="0.3">
      <c r="A497" s="147"/>
      <c r="B497" s="189"/>
      <c r="C497" s="186"/>
      <c r="D497" s="116" t="s">
        <v>59</v>
      </c>
      <c r="E497" s="45">
        <f>(осн2!N237*осн2!$B$2)*осн2!$D$1+осн2!$A$2+((осн2!N237*осн2!$B$2)*осн2!$D$1+осн2!$A$2)*осн2!$E$2</f>
        <v>4512799.7879999997</v>
      </c>
      <c r="F497" s="45">
        <f>(осн2!O237*осн2!$B$2)*осн2!$D$1+осн2!$A$2+((осн2!O237*осн2!$B$2)*осн2!$D$1+осн2!$A$2)*осн2!$E$2</f>
        <v>4693312.176</v>
      </c>
      <c r="G497" s="163"/>
      <c r="H497" s="164"/>
      <c r="I497" s="45">
        <f>(осн2!N237*осн2!$B$2)*осн2!$D$1+осн2!$A$2+((осн2!N237*осн2!$B$2)*осн2!$D$1+осн2!$A$2)*осн2!$E$2</f>
        <v>4512799.7879999997</v>
      </c>
      <c r="J497" s="45">
        <f>(осн2!O237*осн2!$B$2)*осн2!$D$1+осн2!$A$2+((осн2!O237*осн2!$B$2)*осн2!$D$1+осн2!$A$2)*осн2!$E$2</f>
        <v>4693312.176</v>
      </c>
      <c r="K497" s="163"/>
      <c r="L497" s="164"/>
      <c r="M497" s="40">
        <f>(осн2!N237*осн2!$B$2)*осн2!$D$1+осн2!$A$2+((осн2!N237*осн2!$B$2)*осн2!$D$1+осн2!$A$2)*осн2!$E$2</f>
        <v>4512799.7879999997</v>
      </c>
      <c r="N497" s="40">
        <f>(осн2!O237*осн2!$B$2)*осн2!$D$1+осн2!$A$2+((осн2!O237*осн2!$B$2)*осн2!$D$1+осн2!$A$2)*осн2!$E$2</f>
        <v>4693312.176</v>
      </c>
      <c r="O497" s="45">
        <f>осн2!N237*осн2!$B$2+осн2!$A$2+(осн2!N237*осн2!$B$2+осн2!$A$2)*осн2!$E$2</f>
        <v>2256399.8939999999</v>
      </c>
      <c r="P497" s="45">
        <f>осн2!O237*осн2!$B$2+осн2!$A$2+(осн2!O237*осн2!$B$2+осн2!$A$2)*осн2!$E$2</f>
        <v>2346656.088</v>
      </c>
      <c r="Q497" s="40">
        <f t="shared" ref="Q497:Q528" si="30">M497</f>
        <v>4512799.7879999997</v>
      </c>
      <c r="R497" s="40">
        <f t="shared" ref="R497:R528" si="31">N497</f>
        <v>4693312.176</v>
      </c>
      <c r="S497" s="40">
        <f t="shared" ref="S497:S528" si="32">O497</f>
        <v>2256399.8939999999</v>
      </c>
      <c r="T497" s="40">
        <f t="shared" ref="T497:T528" si="33">P497</f>
        <v>2346656.088</v>
      </c>
      <c r="U497"/>
      <c r="V497"/>
      <c r="W497"/>
      <c r="X497"/>
      <c r="Y497"/>
    </row>
    <row r="498" spans="1:25" ht="30" hidden="1" customHeight="1" x14ac:dyDescent="0.3">
      <c r="A498" s="147"/>
      <c r="B498" s="189"/>
      <c r="C498" s="186"/>
      <c r="D498" s="116" t="s">
        <v>60</v>
      </c>
      <c r="E498" s="45">
        <f>(осн2!N238*осн2!$B$2)*осн2!$D$1+осн2!$A$2+((осн2!N238*осн2!$B$2)*осн2!$D$1+осн2!$A$2)*осн2!$E$2</f>
        <v>5624263.5</v>
      </c>
      <c r="F498" s="45">
        <f>(осн2!O238*осн2!$B$2)*осн2!$D$1+осн2!$A$2+((осн2!O238*осн2!$B$2)*осн2!$D$1+осн2!$A$2)*осн2!$E$2</f>
        <v>5849234.04</v>
      </c>
      <c r="G498" s="163"/>
      <c r="H498" s="164"/>
      <c r="I498" s="45">
        <f>(осн2!N238*осн2!$B$2)*осн2!$D$1+осн2!$A$2+((осн2!N238*осн2!$B$2)*осн2!$D$1+осн2!$A$2)*осн2!$E$2</f>
        <v>5624263.5</v>
      </c>
      <c r="J498" s="45">
        <f>(осн2!O238*осн2!$B$2)*осн2!$D$1+осн2!$A$2+((осн2!O238*осн2!$B$2)*осн2!$D$1+осн2!$A$2)*осн2!$E$2</f>
        <v>5849234.04</v>
      </c>
      <c r="K498" s="163"/>
      <c r="L498" s="164"/>
      <c r="M498" s="40">
        <f>(осн2!N238*осн2!$B$2)*осн2!$D$1+осн2!$A$2+((осн2!N238*осн2!$B$2)*осн2!$D$1+осн2!$A$2)*осн2!$E$2</f>
        <v>5624263.5</v>
      </c>
      <c r="N498" s="40">
        <f>(осн2!O238*осн2!$B$2)*осн2!$D$1+осн2!$A$2+((осн2!O238*осн2!$B$2)*осн2!$D$1+осн2!$A$2)*осн2!$E$2</f>
        <v>5849234.04</v>
      </c>
      <c r="O498" s="45">
        <f>осн2!N238*осн2!$B$2+осн2!$A$2+(осн2!N238*осн2!$B$2+осн2!$A$2)*осн2!$E$2</f>
        <v>2812131.75</v>
      </c>
      <c r="P498" s="45">
        <f>осн2!O238*осн2!$B$2+осн2!$A$2+(осн2!O238*осн2!$B$2+осн2!$A$2)*осн2!$E$2</f>
        <v>2924617.02</v>
      </c>
      <c r="Q498" s="40">
        <f t="shared" si="30"/>
        <v>5624263.5</v>
      </c>
      <c r="R498" s="40">
        <f t="shared" si="31"/>
        <v>5849234.04</v>
      </c>
      <c r="S498" s="40">
        <f t="shared" si="32"/>
        <v>2812131.75</v>
      </c>
      <c r="T498" s="40">
        <f t="shared" si="33"/>
        <v>2924617.02</v>
      </c>
      <c r="U498"/>
      <c r="V498"/>
      <c r="W498"/>
      <c r="X498"/>
      <c r="Y498"/>
    </row>
    <row r="499" spans="1:25" ht="30" hidden="1" customHeight="1" x14ac:dyDescent="0.3">
      <c r="A499" s="147"/>
      <c r="B499" s="189"/>
      <c r="C499" s="186"/>
      <c r="D499" s="116" t="s">
        <v>61</v>
      </c>
      <c r="E499" s="45">
        <f>(осн2!N239*осн2!$B$2)*осн2!$D$1+осн2!$A$2+((осн2!N239*осн2!$B$2)*осн2!$D$1+осн2!$A$2)*осн2!$E$2</f>
        <v>7272992.3039999995</v>
      </c>
      <c r="F499" s="45">
        <f>(осн2!O239*осн2!$B$2)*осн2!$D$1+осн2!$A$2+((осн2!O239*осн2!$B$2)*осн2!$D$1+осн2!$A$2)*осн2!$E$2</f>
        <v>7563912.3360000001</v>
      </c>
      <c r="G499" s="163"/>
      <c r="H499" s="164"/>
      <c r="I499" s="45">
        <f>(осн2!N239*осн2!$B$2)*осн2!$D$1+осн2!$A$2+((осн2!N239*осн2!$B$2)*осн2!$D$1+осн2!$A$2)*осн2!$E$2</f>
        <v>7272992.3039999995</v>
      </c>
      <c r="J499" s="45">
        <f>(осн2!O239*осн2!$B$2)*осн2!$D$1+осн2!$A$2+((осн2!O239*осн2!$B$2)*осн2!$D$1+осн2!$A$2)*осн2!$E$2</f>
        <v>7563912.3360000001</v>
      </c>
      <c r="K499" s="163"/>
      <c r="L499" s="164"/>
      <c r="M499" s="40">
        <f>(осн2!N239*осн2!$B$2)*осн2!$D$1+осн2!$A$2+((осн2!N239*осн2!$B$2)*осн2!$D$1+осн2!$A$2)*осн2!$E$2</f>
        <v>7272992.3039999995</v>
      </c>
      <c r="N499" s="40">
        <f>(осн2!O239*осн2!$B$2)*осн2!$D$1+осн2!$A$2+((осн2!O239*осн2!$B$2)*осн2!$D$1+осн2!$A$2)*осн2!$E$2</f>
        <v>7563912.3360000001</v>
      </c>
      <c r="O499" s="45">
        <f>осн2!N239*осн2!$B$2+осн2!$A$2+(осн2!N239*осн2!$B$2+осн2!$A$2)*осн2!$E$2</f>
        <v>3636496.1519999998</v>
      </c>
      <c r="P499" s="45">
        <f>осн2!O239*осн2!$B$2+осн2!$A$2+(осн2!O239*осн2!$B$2+осн2!$A$2)*осн2!$E$2</f>
        <v>3781956.1680000001</v>
      </c>
      <c r="Q499" s="40">
        <f t="shared" si="30"/>
        <v>7272992.3039999995</v>
      </c>
      <c r="R499" s="40">
        <f t="shared" si="31"/>
        <v>7563912.3360000001</v>
      </c>
      <c r="S499" s="40">
        <f t="shared" si="32"/>
        <v>3636496.1519999998</v>
      </c>
      <c r="T499" s="40">
        <f t="shared" si="33"/>
        <v>3781956.1680000001</v>
      </c>
      <c r="U499"/>
      <c r="V499"/>
      <c r="W499"/>
      <c r="X499"/>
      <c r="Y499"/>
    </row>
    <row r="500" spans="1:25" ht="15" hidden="1" customHeight="1" x14ac:dyDescent="0.3">
      <c r="A500" s="147"/>
      <c r="B500" s="189"/>
      <c r="C500" s="186"/>
      <c r="D500" s="116" t="s">
        <v>62</v>
      </c>
      <c r="E500" s="45">
        <f>(осн2!N240*осн2!$B$2)*осн2!$D$1+осн2!$A$2+((осн2!N240*осн2!$B$2)*осн2!$D$1+осн2!$A$2)*осн2!$E$2</f>
        <v>8384470.8839999996</v>
      </c>
      <c r="F500" s="45">
        <f>(осн2!O240*осн2!$B$2)*осн2!$D$1+осн2!$A$2+((осн2!O240*осн2!$B$2)*осн2!$D$1+осн2!$A$2)*осн2!$E$2</f>
        <v>8719849.7760000005</v>
      </c>
      <c r="G500" s="163"/>
      <c r="H500" s="164"/>
      <c r="I500" s="45">
        <f>(осн2!N240*осн2!$B$2)*осн2!$D$1+осн2!$A$2+((осн2!N240*осн2!$B$2)*осн2!$D$1+осн2!$A$2)*осн2!$E$2</f>
        <v>8384470.8839999996</v>
      </c>
      <c r="J500" s="45">
        <f>(осн2!O240*осн2!$B$2)*осн2!$D$1+осн2!$A$2+((осн2!O240*осн2!$B$2)*осн2!$D$1+осн2!$A$2)*осн2!$E$2</f>
        <v>8719849.7760000005</v>
      </c>
      <c r="K500" s="163"/>
      <c r="L500" s="164"/>
      <c r="M500" s="40">
        <f>(осн2!N240*осн2!$B$2)*осн2!$D$1+осн2!$A$2+((осн2!N240*осн2!$B$2)*осн2!$D$1+осн2!$A$2)*осн2!$E$2</f>
        <v>8384470.8839999996</v>
      </c>
      <c r="N500" s="40">
        <f>(осн2!O240*осн2!$B$2)*осн2!$D$1+осн2!$A$2+((осн2!O240*осн2!$B$2)*осн2!$D$1+осн2!$A$2)*осн2!$E$2</f>
        <v>8719849.7760000005</v>
      </c>
      <c r="O500" s="45">
        <f>осн2!N240*осн2!$B$2+осн2!$A$2+(осн2!N240*осн2!$B$2+осн2!$A$2)*осн2!$E$2</f>
        <v>4192235.4419999998</v>
      </c>
      <c r="P500" s="45">
        <f>осн2!O240*осн2!$B$2+осн2!$A$2+(осн2!O240*осн2!$B$2+осн2!$A$2)*осн2!$E$2</f>
        <v>4359924.8880000003</v>
      </c>
      <c r="Q500" s="40">
        <f t="shared" si="30"/>
        <v>8384470.8839999996</v>
      </c>
      <c r="R500" s="40">
        <f t="shared" si="31"/>
        <v>8719849.7760000005</v>
      </c>
      <c r="S500" s="40">
        <f t="shared" si="32"/>
        <v>4192235.4419999998</v>
      </c>
      <c r="T500" s="40">
        <f t="shared" si="33"/>
        <v>4359924.8880000003</v>
      </c>
      <c r="U500"/>
      <c r="V500"/>
      <c r="W500"/>
      <c r="X500"/>
      <c r="Y500"/>
    </row>
    <row r="501" spans="1:25" ht="15" hidden="1" customHeight="1" x14ac:dyDescent="0.3">
      <c r="A501" s="147"/>
      <c r="B501" s="189"/>
      <c r="C501" s="186"/>
      <c r="D501" s="117" t="s">
        <v>63</v>
      </c>
      <c r="E501" s="44">
        <f>(осн2!N241*осн2!$B$2)*осн2!$D$1+осн2!$A$2+((осн2!N241*осн2!$B$2)*осн2!$D$1+осн2!$A$2)*осн2!$E$2</f>
        <v>6951796.7760000005</v>
      </c>
      <c r="F501" s="44">
        <f>(осн2!O241*осн2!$B$2)*осн2!$D$1+осн2!$A$2+((осн2!O241*осн2!$B$2)*осн2!$D$1+осн2!$A$2)*осн2!$E$2</f>
        <v>7229868.7319999989</v>
      </c>
      <c r="G501" s="163"/>
      <c r="H501" s="164"/>
      <c r="I501" s="44">
        <f>(осн2!N241*осн2!$B$2)*осн2!$D$1+осн2!$A$2+((осн2!N241*осн2!$B$2)*осн2!$D$1+осн2!$A$2)*осн2!$E$2</f>
        <v>6951796.7760000005</v>
      </c>
      <c r="J501" s="44">
        <f>(осн2!O241*осн2!$B$2)*осн2!$D$1+осн2!$A$2+((осн2!O241*осн2!$B$2)*осн2!$D$1+осн2!$A$2)*осн2!$E$2</f>
        <v>7229868.7319999989</v>
      </c>
      <c r="K501" s="163"/>
      <c r="L501" s="164"/>
      <c r="M501" s="39">
        <f>(осн2!N241*осн2!$B$2)*осн2!$D$1+осн2!$A$2+((осн2!N241*осн2!$B$2)*осн2!$D$1+осн2!$A$2)*осн2!$E$2</f>
        <v>6951796.7760000005</v>
      </c>
      <c r="N501" s="39">
        <f>(осн2!O241*осн2!$B$2)*осн2!$D$1+осн2!$A$2+((осн2!O241*осн2!$B$2)*осн2!$D$1+осн2!$A$2)*осн2!$E$2</f>
        <v>7229868.7319999989</v>
      </c>
      <c r="O501" s="44">
        <f>осн2!N241*осн2!$B$2+осн2!$A$2+(осн2!N241*осн2!$B$2+осн2!$A$2)*осн2!$E$2</f>
        <v>3475898.3880000003</v>
      </c>
      <c r="P501" s="44">
        <f>осн2!O241*осн2!$B$2+осн2!$A$2+(осн2!O241*осн2!$B$2+осн2!$A$2)*осн2!$E$2</f>
        <v>3614934.3659999995</v>
      </c>
      <c r="Q501" s="39">
        <f t="shared" si="30"/>
        <v>6951796.7760000005</v>
      </c>
      <c r="R501" s="39">
        <f t="shared" si="31"/>
        <v>7229868.7319999989</v>
      </c>
      <c r="S501" s="39">
        <f t="shared" si="32"/>
        <v>3475898.3880000003</v>
      </c>
      <c r="T501" s="39">
        <f t="shared" si="33"/>
        <v>3614934.3659999995</v>
      </c>
      <c r="U501"/>
      <c r="V501"/>
      <c r="W501"/>
      <c r="X501"/>
      <c r="Y501"/>
    </row>
    <row r="502" spans="1:25" ht="15" hidden="1" customHeight="1" x14ac:dyDescent="0.3">
      <c r="A502" s="147"/>
      <c r="B502" s="189"/>
      <c r="C502" s="186"/>
      <c r="D502" s="46" t="s">
        <v>64</v>
      </c>
      <c r="E502" s="45">
        <f>(осн2!N242*осн2!$B$2)*осн2!$D$1+осн2!$A$2+((осн2!N242*осн2!$B$2)*осн2!$D$1+осн2!$A$2)*осн2!$E$2</f>
        <v>8233506.1679999996</v>
      </c>
      <c r="F502" s="45">
        <f>(осн2!O242*осн2!$B$2)*осн2!$D$1+осн2!$A$2+((осн2!O242*осн2!$B$2)*осн2!$D$1+осн2!$A$2)*осн2!$E$2</f>
        <v>8562846.527999999</v>
      </c>
      <c r="G502" s="163"/>
      <c r="H502" s="164"/>
      <c r="I502" s="45">
        <f>(осн2!N242*осн2!$B$2)*осн2!$D$1+осн2!$A$2+((осн2!N242*осн2!$B$2)*осн2!$D$1+осн2!$A$2)*осн2!$E$2</f>
        <v>8233506.1679999996</v>
      </c>
      <c r="J502" s="45">
        <f>(осн2!O242*осн2!$B$2)*осн2!$D$1+осн2!$A$2+((осн2!O242*осн2!$B$2)*осн2!$D$1+осн2!$A$2)*осн2!$E$2</f>
        <v>8562846.527999999</v>
      </c>
      <c r="K502" s="163"/>
      <c r="L502" s="164"/>
      <c r="M502" s="40">
        <f>(осн2!N242*осн2!$B$2)*осн2!$D$1+осн2!$A$2+((осн2!N242*осн2!$B$2)*осн2!$D$1+осн2!$A$2)*осн2!$E$2</f>
        <v>8233506.1679999996</v>
      </c>
      <c r="N502" s="40">
        <f>(осн2!O242*осн2!$B$2)*осн2!$D$1+осн2!$A$2+((осн2!O242*осн2!$B$2)*осн2!$D$1+осн2!$A$2)*осн2!$E$2</f>
        <v>8562846.527999999</v>
      </c>
      <c r="O502" s="45">
        <f>осн2!N242*осн2!$B$2+осн2!$A$2+(осн2!N242*осн2!$B$2+осн2!$A$2)*осн2!$E$2</f>
        <v>4116753.0839999998</v>
      </c>
      <c r="P502" s="45">
        <f>осн2!O242*осн2!$B$2+осн2!$A$2+(осн2!O242*осн2!$B$2+осн2!$A$2)*осн2!$E$2</f>
        <v>4281423.2639999995</v>
      </c>
      <c r="Q502" s="40">
        <f t="shared" si="30"/>
        <v>8233506.1679999996</v>
      </c>
      <c r="R502" s="40">
        <f t="shared" si="31"/>
        <v>8562846.527999999</v>
      </c>
      <c r="S502" s="40">
        <f t="shared" si="32"/>
        <v>4116753.0839999998</v>
      </c>
      <c r="T502" s="40">
        <f t="shared" si="33"/>
        <v>4281423.2639999995</v>
      </c>
      <c r="U502"/>
      <c r="V502"/>
      <c r="W502"/>
      <c r="X502"/>
      <c r="Y502"/>
    </row>
    <row r="503" spans="1:25" ht="15" hidden="1" customHeight="1" x14ac:dyDescent="0.3">
      <c r="A503" s="147"/>
      <c r="B503" s="189"/>
      <c r="C503" s="186"/>
      <c r="D503" s="46" t="s">
        <v>65</v>
      </c>
      <c r="E503" s="45">
        <f>(осн2!N243*осн2!$B$2)*осн2!$D$1+осн2!$A$2+((осн2!N243*осн2!$B$2)*осн2!$D$1+осн2!$A$2)*осн2!$E$2</f>
        <v>9515227.595999999</v>
      </c>
      <c r="F503" s="45">
        <f>(осн2!O243*осн2!$B$2)*осн2!$D$1+осн2!$A$2+((осн2!O243*осн2!$B$2)*осн2!$D$1+осн2!$A$2)*осн2!$E$2</f>
        <v>9895836.3599999994</v>
      </c>
      <c r="G503" s="163"/>
      <c r="H503" s="164"/>
      <c r="I503" s="45">
        <f>(осн2!N243*осн2!$B$2)*осн2!$D$1+осн2!$A$2+((осн2!N243*осн2!$B$2)*осн2!$D$1+осн2!$A$2)*осн2!$E$2</f>
        <v>9515227.595999999</v>
      </c>
      <c r="J503" s="45">
        <f>(осн2!O243*осн2!$B$2)*осн2!$D$1+осн2!$A$2+((осн2!O243*осн2!$B$2)*осн2!$D$1+осн2!$A$2)*осн2!$E$2</f>
        <v>9895836.3599999994</v>
      </c>
      <c r="K503" s="163"/>
      <c r="L503" s="164"/>
      <c r="M503" s="40">
        <f>(осн2!N243*осн2!$B$2)*осн2!$D$1+осн2!$A$2+((осн2!N243*осн2!$B$2)*осн2!$D$1+осн2!$A$2)*осн2!$E$2</f>
        <v>9515227.595999999</v>
      </c>
      <c r="N503" s="40">
        <f>(осн2!O243*осн2!$B$2)*осн2!$D$1+осн2!$A$2+((осн2!O243*осн2!$B$2)*осн2!$D$1+осн2!$A$2)*осн2!$E$2</f>
        <v>9895836.3599999994</v>
      </c>
      <c r="O503" s="45">
        <f>осн2!N243*осн2!$B$2+осн2!$A$2+(осн2!N243*осн2!$B$2+осн2!$A$2)*осн2!$E$2</f>
        <v>4757613.7979999995</v>
      </c>
      <c r="P503" s="45">
        <f>осн2!O243*осн2!$B$2+осн2!$A$2+(осн2!O243*осн2!$B$2+осн2!$A$2)*осн2!$E$2</f>
        <v>4947918.18</v>
      </c>
      <c r="Q503" s="40">
        <f t="shared" si="30"/>
        <v>9515227.595999999</v>
      </c>
      <c r="R503" s="40">
        <f t="shared" si="31"/>
        <v>9895836.3599999994</v>
      </c>
      <c r="S503" s="40">
        <f t="shared" si="32"/>
        <v>4757613.7979999995</v>
      </c>
      <c r="T503" s="40">
        <f t="shared" si="33"/>
        <v>4947918.18</v>
      </c>
      <c r="U503"/>
      <c r="V503"/>
      <c r="W503"/>
      <c r="X503"/>
      <c r="Y503"/>
    </row>
    <row r="504" spans="1:25" ht="15" hidden="1" customHeight="1" x14ac:dyDescent="0.3">
      <c r="A504" s="147"/>
      <c r="B504" s="189"/>
      <c r="C504" s="186"/>
      <c r="D504" s="46" t="s">
        <v>66</v>
      </c>
      <c r="E504" s="45">
        <f>(осн2!N244*осн2!$B$2)*осн2!$D$1+осн2!$A$2+((осн2!N244*осн2!$B$2)*осн2!$D$1+осн2!$A$2)*осн2!$E$2</f>
        <v>10796961.060000001</v>
      </c>
      <c r="F504" s="45">
        <f>(осн2!O244*осн2!$B$2)*осн2!$D$1+осн2!$A$2+((осн2!O244*осн2!$B$2)*осн2!$D$1+осн2!$A$2)*осн2!$E$2</f>
        <v>11228839.643999999</v>
      </c>
      <c r="G504" s="163"/>
      <c r="H504" s="164"/>
      <c r="I504" s="45">
        <f>(осн2!N244*осн2!$B$2)*осн2!$D$1+осн2!$A$2+((осн2!N244*осн2!$B$2)*осн2!$D$1+осн2!$A$2)*осн2!$E$2</f>
        <v>10796961.060000001</v>
      </c>
      <c r="J504" s="45">
        <f>(осн2!O244*осн2!$B$2)*осн2!$D$1+осн2!$A$2+((осн2!O244*осн2!$B$2)*осн2!$D$1+осн2!$A$2)*осн2!$E$2</f>
        <v>11228839.643999999</v>
      </c>
      <c r="K504" s="163"/>
      <c r="L504" s="164"/>
      <c r="M504" s="40">
        <f>(осн2!N244*осн2!$B$2)*осн2!$D$1+осн2!$A$2+((осн2!N244*осн2!$B$2)*осн2!$D$1+осн2!$A$2)*осн2!$E$2</f>
        <v>10796961.060000001</v>
      </c>
      <c r="N504" s="40">
        <f>(осн2!O244*осн2!$B$2)*осн2!$D$1+осн2!$A$2+((осн2!O244*осн2!$B$2)*осн2!$D$1+осн2!$A$2)*осн2!$E$2</f>
        <v>11228839.643999999</v>
      </c>
      <c r="O504" s="45">
        <f>осн2!N244*осн2!$B$2+осн2!$A$2+(осн2!N244*осн2!$B$2+осн2!$A$2)*осн2!$E$2</f>
        <v>5398480.5300000003</v>
      </c>
      <c r="P504" s="45">
        <f>осн2!O244*осн2!$B$2+осн2!$A$2+(осн2!O244*осн2!$B$2+осн2!$A$2)*осн2!$E$2</f>
        <v>5614419.8219999997</v>
      </c>
      <c r="Q504" s="40">
        <f t="shared" si="30"/>
        <v>10796961.060000001</v>
      </c>
      <c r="R504" s="40">
        <f t="shared" si="31"/>
        <v>11228839.643999999</v>
      </c>
      <c r="S504" s="40">
        <f t="shared" si="32"/>
        <v>5398480.5300000003</v>
      </c>
      <c r="T504" s="40">
        <f t="shared" si="33"/>
        <v>5614419.8219999997</v>
      </c>
      <c r="U504"/>
      <c r="V504"/>
      <c r="W504"/>
      <c r="X504"/>
      <c r="Y504"/>
    </row>
    <row r="505" spans="1:25" ht="15" hidden="1" customHeight="1" x14ac:dyDescent="0.3">
      <c r="A505" s="147"/>
      <c r="B505" s="189"/>
      <c r="C505" s="186"/>
      <c r="D505" s="46" t="s">
        <v>67</v>
      </c>
      <c r="E505" s="45">
        <f>(осн2!N245*осн2!$B$2)*осн2!$D$1+осн2!$A$2+((осн2!N245*осн2!$B$2)*осн2!$D$1+осн2!$A$2)*осн2!$E$2</f>
        <v>12483763.98</v>
      </c>
      <c r="F505" s="45">
        <f>(осн2!O245*осн2!$B$2)*осн2!$D$1+осн2!$A$2+((осн2!O245*осн2!$B$2)*осн2!$D$1+осн2!$A$2)*осн2!$E$2</f>
        <v>12983114.255999999</v>
      </c>
      <c r="G505" s="163"/>
      <c r="H505" s="164"/>
      <c r="I505" s="45">
        <f>(осн2!N245*осн2!$B$2)*осн2!$D$1+осн2!$A$2+((осн2!N245*осн2!$B$2)*осн2!$D$1+осн2!$A$2)*осн2!$E$2</f>
        <v>12483763.98</v>
      </c>
      <c r="J505" s="45">
        <f>(осн2!O245*осн2!$B$2)*осн2!$D$1+осн2!$A$2+((осн2!O245*осн2!$B$2)*осн2!$D$1+осн2!$A$2)*осн2!$E$2</f>
        <v>12983114.255999999</v>
      </c>
      <c r="K505" s="163"/>
      <c r="L505" s="164"/>
      <c r="M505" s="40">
        <f>(осн2!N245*осн2!$B$2)*осн2!$D$1+осн2!$A$2+((осн2!N245*осн2!$B$2)*осн2!$D$1+осн2!$A$2)*осн2!$E$2</f>
        <v>12483763.98</v>
      </c>
      <c r="N505" s="40">
        <f>(осн2!O245*осн2!$B$2)*осн2!$D$1+осн2!$A$2+((осн2!O245*осн2!$B$2)*осн2!$D$1+осн2!$A$2)*осн2!$E$2</f>
        <v>12983114.255999999</v>
      </c>
      <c r="O505" s="45">
        <f>осн2!N245*осн2!$B$2+осн2!$A$2+(осн2!N245*осн2!$B$2+осн2!$A$2)*осн2!$E$2</f>
        <v>6241881.9900000002</v>
      </c>
      <c r="P505" s="45">
        <f>осн2!O245*осн2!$B$2+осн2!$A$2+(осн2!O245*осн2!$B$2+осн2!$A$2)*осн2!$E$2</f>
        <v>6491557.1279999996</v>
      </c>
      <c r="Q505" s="40">
        <f t="shared" si="30"/>
        <v>12483763.98</v>
      </c>
      <c r="R505" s="40">
        <f t="shared" si="31"/>
        <v>12983114.255999999</v>
      </c>
      <c r="S505" s="40">
        <f t="shared" si="32"/>
        <v>6241881.9900000002</v>
      </c>
      <c r="T505" s="40">
        <f t="shared" si="33"/>
        <v>6491557.1279999996</v>
      </c>
      <c r="U505"/>
      <c r="V505"/>
      <c r="W505"/>
      <c r="X505"/>
      <c r="Y505"/>
    </row>
    <row r="506" spans="1:25" ht="15" hidden="1" customHeight="1" x14ac:dyDescent="0.3">
      <c r="A506" s="147"/>
      <c r="B506" s="189"/>
      <c r="C506" s="186"/>
      <c r="D506" s="46" t="s">
        <v>68</v>
      </c>
      <c r="E506" s="45">
        <f>(осн2!N246*осн2!$B$2)*осн2!$D$1+осн2!$A$2+((осн2!N246*осн2!$B$2)*осн2!$D$1+осн2!$A$2)*осн2!$E$2</f>
        <v>13765816.752</v>
      </c>
      <c r="F506" s="45">
        <f>(осн2!O246*осн2!$B$2)*осн2!$D$1+осн2!$A$2+((осн2!O246*осн2!$B$2)*осн2!$D$1+осн2!$A$2)*осн2!$E$2</f>
        <v>14316449.592</v>
      </c>
      <c r="G506" s="163"/>
      <c r="H506" s="164"/>
      <c r="I506" s="45">
        <f>(осн2!N246*осн2!$B$2)*осн2!$D$1+осн2!$A$2+((осн2!N246*осн2!$B$2)*осн2!$D$1+осн2!$A$2)*осн2!$E$2</f>
        <v>13765816.752</v>
      </c>
      <c r="J506" s="45">
        <f>(осн2!O246*осн2!$B$2)*осн2!$D$1+осн2!$A$2+((осн2!O246*осн2!$B$2)*осн2!$D$1+осн2!$A$2)*осн2!$E$2</f>
        <v>14316449.592</v>
      </c>
      <c r="K506" s="163"/>
      <c r="L506" s="164"/>
      <c r="M506" s="40">
        <f>(осн2!N246*осн2!$B$2)*осн2!$D$1+осн2!$A$2+((осн2!N246*осн2!$B$2)*осн2!$D$1+осн2!$A$2)*осн2!$E$2</f>
        <v>13765816.752</v>
      </c>
      <c r="N506" s="40">
        <f>(осн2!O246*осн2!$B$2)*осн2!$D$1+осн2!$A$2+((осн2!O246*осн2!$B$2)*осн2!$D$1+осн2!$A$2)*осн2!$E$2</f>
        <v>14316449.592</v>
      </c>
      <c r="O506" s="45">
        <f>осн2!N246*осн2!$B$2+осн2!$A$2+(осн2!N246*осн2!$B$2+осн2!$A$2)*осн2!$E$2</f>
        <v>6882908.3760000002</v>
      </c>
      <c r="P506" s="45">
        <f>осн2!O246*осн2!$B$2+осн2!$A$2+(осн2!O246*осн2!$B$2+осн2!$A$2)*осн2!$E$2</f>
        <v>7158224.7960000001</v>
      </c>
      <c r="Q506" s="40">
        <f t="shared" si="30"/>
        <v>13765816.752</v>
      </c>
      <c r="R506" s="40">
        <f t="shared" si="31"/>
        <v>14316449.592</v>
      </c>
      <c r="S506" s="40">
        <f t="shared" si="32"/>
        <v>6882908.3760000002</v>
      </c>
      <c r="T506" s="40">
        <f t="shared" si="33"/>
        <v>7158224.7960000001</v>
      </c>
      <c r="U506"/>
      <c r="V506"/>
      <c r="W506"/>
      <c r="X506"/>
      <c r="Y506"/>
    </row>
    <row r="507" spans="1:25" ht="15" hidden="1" customHeight="1" x14ac:dyDescent="0.3">
      <c r="A507" s="147"/>
      <c r="B507" s="189"/>
      <c r="C507" s="186"/>
      <c r="D507" s="46" t="s">
        <v>69</v>
      </c>
      <c r="E507" s="45">
        <f>(осн2!N247*осн2!$B$2)*осн2!$D$1+осн2!$A$2+((осн2!N247*осн2!$B$2)*осн2!$D$1+осн2!$A$2)*осн2!$E$2</f>
        <v>15047870.232000001</v>
      </c>
      <c r="F507" s="45">
        <f>(осн2!O247*осн2!$B$2)*осн2!$D$1+осн2!$A$2+((осн2!O247*осн2!$B$2)*осн2!$D$1+осн2!$A$2)*осн2!$E$2</f>
        <v>15649784.927999999</v>
      </c>
      <c r="G507" s="163"/>
      <c r="H507" s="164"/>
      <c r="I507" s="45">
        <f>(осн2!N247*осн2!$B$2)*осн2!$D$1+осн2!$A$2+((осн2!N247*осн2!$B$2)*осн2!$D$1+осн2!$A$2)*осн2!$E$2</f>
        <v>15047870.232000001</v>
      </c>
      <c r="J507" s="45">
        <f>(осн2!O247*осн2!$B$2)*осн2!$D$1+осн2!$A$2+((осн2!O247*осн2!$B$2)*осн2!$D$1+осн2!$A$2)*осн2!$E$2</f>
        <v>15649784.927999999</v>
      </c>
      <c r="K507" s="163"/>
      <c r="L507" s="164"/>
      <c r="M507" s="40">
        <f>(осн2!N247*осн2!$B$2)*осн2!$D$1+осн2!$A$2+((осн2!N247*осн2!$B$2)*осн2!$D$1+осн2!$A$2)*осн2!$E$2</f>
        <v>15047870.232000001</v>
      </c>
      <c r="N507" s="40">
        <f>(осн2!O247*осн2!$B$2)*осн2!$D$1+осн2!$A$2+((осн2!O247*осн2!$B$2)*осн2!$D$1+осн2!$A$2)*осн2!$E$2</f>
        <v>15649784.927999999</v>
      </c>
      <c r="O507" s="45">
        <f>осн2!N247*осн2!$B$2+осн2!$A$2+(осн2!N247*осн2!$B$2+осн2!$A$2)*осн2!$E$2</f>
        <v>7523935.1160000004</v>
      </c>
      <c r="P507" s="45">
        <f>осн2!O247*осн2!$B$2+осн2!$A$2+(осн2!O247*осн2!$B$2+осн2!$A$2)*осн2!$E$2</f>
        <v>7824892.4639999997</v>
      </c>
      <c r="Q507" s="40">
        <f t="shared" si="30"/>
        <v>15047870.232000001</v>
      </c>
      <c r="R507" s="40">
        <f t="shared" si="31"/>
        <v>15649784.927999999</v>
      </c>
      <c r="S507" s="40">
        <f t="shared" si="32"/>
        <v>7523935.1160000004</v>
      </c>
      <c r="T507" s="40">
        <f t="shared" si="33"/>
        <v>7824892.4639999997</v>
      </c>
      <c r="U507"/>
      <c r="V507"/>
      <c r="W507"/>
      <c r="X507"/>
      <c r="Y507"/>
    </row>
    <row r="508" spans="1:25" ht="15" hidden="1" customHeight="1" x14ac:dyDescent="0.3">
      <c r="A508" s="147"/>
      <c r="B508" s="189"/>
      <c r="C508" s="186"/>
      <c r="D508" s="46" t="s">
        <v>70</v>
      </c>
      <c r="E508" s="45">
        <f>(осн2!N248*осн2!$B$2)*осн2!$D$1+осн2!$A$2+((осн2!N248*осн2!$B$2)*осн2!$D$1+осн2!$A$2)*осн2!$E$2</f>
        <v>16329923.003999999</v>
      </c>
      <c r="F508" s="45">
        <f>(осн2!O248*осн2!$B$2)*осн2!$D$1+осн2!$A$2+((осн2!O248*осн2!$B$2)*осн2!$D$1+осн2!$A$2)*осн2!$E$2</f>
        <v>16983119.555999998</v>
      </c>
      <c r="G508" s="163"/>
      <c r="H508" s="164"/>
      <c r="I508" s="45">
        <f>(осн2!N248*осн2!$B$2)*осн2!$D$1+осн2!$A$2+((осн2!N248*осн2!$B$2)*осн2!$D$1+осн2!$A$2)*осн2!$E$2</f>
        <v>16329923.003999999</v>
      </c>
      <c r="J508" s="45">
        <f>(осн2!O248*осн2!$B$2)*осн2!$D$1+осн2!$A$2+((осн2!O248*осн2!$B$2)*осн2!$D$1+осн2!$A$2)*осн2!$E$2</f>
        <v>16983119.555999998</v>
      </c>
      <c r="K508" s="163"/>
      <c r="L508" s="164"/>
      <c r="M508" s="40">
        <f>(осн2!N248*осн2!$B$2)*осн2!$D$1+осн2!$A$2+((осн2!N248*осн2!$B$2)*осн2!$D$1+осн2!$A$2)*осн2!$E$2</f>
        <v>16329923.003999999</v>
      </c>
      <c r="N508" s="40">
        <f>(осн2!O248*осн2!$B$2)*осн2!$D$1+осн2!$A$2+((осн2!O248*осн2!$B$2)*осн2!$D$1+осн2!$A$2)*осн2!$E$2</f>
        <v>16983119.555999998</v>
      </c>
      <c r="O508" s="45">
        <f>осн2!N248*осн2!$B$2+осн2!$A$2+(осн2!N248*осн2!$B$2+осн2!$A$2)*осн2!$E$2</f>
        <v>8164961.5019999994</v>
      </c>
      <c r="P508" s="45">
        <f>осн2!O248*осн2!$B$2+осн2!$A$2+(осн2!O248*осн2!$B$2+осн2!$A$2)*осн2!$E$2</f>
        <v>8491559.777999999</v>
      </c>
      <c r="Q508" s="40">
        <f t="shared" si="30"/>
        <v>16329923.003999999</v>
      </c>
      <c r="R508" s="40">
        <f t="shared" si="31"/>
        <v>16983119.555999998</v>
      </c>
      <c r="S508" s="40">
        <f t="shared" si="32"/>
        <v>8164961.5019999994</v>
      </c>
      <c r="T508" s="40">
        <f t="shared" si="33"/>
        <v>8491559.777999999</v>
      </c>
      <c r="U508"/>
      <c r="V508"/>
      <c r="W508"/>
      <c r="X508"/>
      <c r="Y508"/>
    </row>
    <row r="509" spans="1:25" ht="15" hidden="1" customHeight="1" x14ac:dyDescent="0.3">
      <c r="A509" s="147"/>
      <c r="B509" s="189"/>
      <c r="C509" s="186"/>
      <c r="D509" s="46" t="s">
        <v>71</v>
      </c>
      <c r="E509" s="45">
        <f>(осн2!N249*осн2!$B$2)*осн2!$D$1+осн2!$A$2+((осн2!N249*осн2!$B$2)*осн2!$D$1+осн2!$A$2)*осн2!$E$2</f>
        <v>17671409.544</v>
      </c>
      <c r="F509" s="45">
        <f>(осн2!O249*осн2!$B$2)*осн2!$D$1+осн2!$A$2+((осн2!O249*осн2!$B$2)*осн2!$D$1+осн2!$A$2)*осн2!$E$2</f>
        <v>18378266.123999998</v>
      </c>
      <c r="G509" s="163"/>
      <c r="H509" s="164"/>
      <c r="I509" s="45">
        <f>(осн2!N249*осн2!$B$2)*осн2!$D$1+осн2!$A$2+((осн2!N249*осн2!$B$2)*осн2!$D$1+осн2!$A$2)*осн2!$E$2</f>
        <v>17671409.544</v>
      </c>
      <c r="J509" s="45">
        <f>(осн2!O249*осн2!$B$2)*осн2!$D$1+осн2!$A$2+((осн2!O249*осн2!$B$2)*осн2!$D$1+осн2!$A$2)*осн2!$E$2</f>
        <v>18378266.123999998</v>
      </c>
      <c r="K509" s="163"/>
      <c r="L509" s="164"/>
      <c r="M509" s="40">
        <f>(осн2!N249*осн2!$B$2)*осн2!$D$1+осн2!$A$2+((осн2!N249*осн2!$B$2)*осн2!$D$1+осн2!$A$2)*осн2!$E$2</f>
        <v>17671409.544</v>
      </c>
      <c r="N509" s="40">
        <f>(осн2!O249*осн2!$B$2)*осн2!$D$1+осн2!$A$2+((осн2!O249*осн2!$B$2)*осн2!$D$1+осн2!$A$2)*осн2!$E$2</f>
        <v>18378266.123999998</v>
      </c>
      <c r="O509" s="45">
        <f>осн2!N249*осн2!$B$2+осн2!$A$2+(осн2!N249*осн2!$B$2+осн2!$A$2)*осн2!$E$2</f>
        <v>8835704.7719999999</v>
      </c>
      <c r="P509" s="45">
        <f>осн2!O249*осн2!$B$2+осн2!$A$2+(осн2!O249*осн2!$B$2+осн2!$A$2)*осн2!$E$2</f>
        <v>9189133.061999999</v>
      </c>
      <c r="Q509" s="40">
        <f t="shared" si="30"/>
        <v>17671409.544</v>
      </c>
      <c r="R509" s="40">
        <f t="shared" si="31"/>
        <v>18378266.123999998</v>
      </c>
      <c r="S509" s="40">
        <f t="shared" si="32"/>
        <v>8835704.7719999999</v>
      </c>
      <c r="T509" s="40">
        <f t="shared" si="33"/>
        <v>9189133.061999999</v>
      </c>
      <c r="U509"/>
      <c r="V509"/>
      <c r="W509"/>
      <c r="X509"/>
      <c r="Y509"/>
    </row>
    <row r="510" spans="1:25" ht="15" hidden="1" customHeight="1" x14ac:dyDescent="0.3">
      <c r="A510" s="147"/>
      <c r="B510" s="189"/>
      <c r="C510" s="186"/>
      <c r="D510" s="46" t="s">
        <v>72</v>
      </c>
      <c r="E510" s="45">
        <f>(осн2!N250*осн2!$B$2)*осн2!$D$1+осн2!$A$2+((осн2!N250*осн2!$B$2)*осн2!$D$1+осн2!$A$2)*осн2!$E$2</f>
        <v>18910874.699999999</v>
      </c>
      <c r="F510" s="45">
        <f>(осн2!O250*осн2!$B$2)*осн2!$D$1+осн2!$A$2+((осн2!O250*осн2!$B$2)*осн2!$D$1+осн2!$A$2)*осн2!$E$2</f>
        <v>19667309.688000001</v>
      </c>
      <c r="G510" s="163"/>
      <c r="H510" s="164"/>
      <c r="I510" s="45">
        <f>(осн2!N250*осн2!$B$2)*осн2!$D$1+осн2!$A$2+((осн2!N250*осн2!$B$2)*осн2!$D$1+осн2!$A$2)*осн2!$E$2</f>
        <v>18910874.699999999</v>
      </c>
      <c r="J510" s="45">
        <f>(осн2!O250*осн2!$B$2)*осн2!$D$1+осн2!$A$2+((осн2!O250*осн2!$B$2)*осн2!$D$1+осн2!$A$2)*осн2!$E$2</f>
        <v>19667309.688000001</v>
      </c>
      <c r="K510" s="163"/>
      <c r="L510" s="164"/>
      <c r="M510" s="40">
        <f>(осн2!N250*осн2!$B$2)*осн2!$D$1+осн2!$A$2+((осн2!N250*осн2!$B$2)*осн2!$D$1+осн2!$A$2)*осн2!$E$2</f>
        <v>18910874.699999999</v>
      </c>
      <c r="N510" s="40">
        <f>(осн2!O250*осн2!$B$2)*осн2!$D$1+осн2!$A$2+((осн2!O250*осн2!$B$2)*осн2!$D$1+осн2!$A$2)*осн2!$E$2</f>
        <v>19667309.688000001</v>
      </c>
      <c r="O510" s="45">
        <f>осн2!N250*осн2!$B$2+осн2!$A$2+(осн2!N250*осн2!$B$2+осн2!$A$2)*осн2!$E$2</f>
        <v>9455437.3499999996</v>
      </c>
      <c r="P510" s="45">
        <f>осн2!O250*осн2!$B$2+осн2!$A$2+(осн2!O250*осн2!$B$2+осн2!$A$2)*осн2!$E$2</f>
        <v>9833654.8440000005</v>
      </c>
      <c r="Q510" s="40">
        <f t="shared" si="30"/>
        <v>18910874.699999999</v>
      </c>
      <c r="R510" s="40">
        <f t="shared" si="31"/>
        <v>19667309.688000001</v>
      </c>
      <c r="S510" s="40">
        <f t="shared" si="32"/>
        <v>9455437.3499999996</v>
      </c>
      <c r="T510" s="40">
        <f t="shared" si="33"/>
        <v>9833654.8440000005</v>
      </c>
      <c r="U510"/>
      <c r="V510"/>
      <c r="W510"/>
      <c r="X510"/>
      <c r="Y510"/>
    </row>
    <row r="511" spans="1:25" ht="15" hidden="1" customHeight="1" x14ac:dyDescent="0.3">
      <c r="A511" s="147"/>
      <c r="B511" s="189"/>
      <c r="C511" s="186"/>
      <c r="D511" s="46" t="s">
        <v>73</v>
      </c>
      <c r="E511" s="45">
        <f>(осн2!N251*осн2!$B$2)*осн2!$D$1+осн2!$A$2+((осн2!N251*осн2!$B$2)*осн2!$D$1+осн2!$A$2)*осн2!$E$2</f>
        <v>20150334.191999998</v>
      </c>
      <c r="F511" s="45">
        <f>(осн2!O251*осн2!$B$2)*осн2!$D$1+осн2!$A$2+((осн2!O251*осн2!$B$2)*осн2!$D$1+осн2!$A$2)*осн2!$E$2</f>
        <v>20956347.587999996</v>
      </c>
      <c r="G511" s="163"/>
      <c r="H511" s="164"/>
      <c r="I511" s="45">
        <f>(осн2!N251*осн2!$B$2)*осн2!$D$1+осн2!$A$2+((осн2!N251*осн2!$B$2)*осн2!$D$1+осн2!$A$2)*осн2!$E$2</f>
        <v>20150334.191999998</v>
      </c>
      <c r="J511" s="45">
        <f>(осн2!O251*осн2!$B$2)*осн2!$D$1+осн2!$A$2+((осн2!O251*осн2!$B$2)*осн2!$D$1+осн2!$A$2)*осн2!$E$2</f>
        <v>20956347.587999996</v>
      </c>
      <c r="K511" s="163"/>
      <c r="L511" s="164"/>
      <c r="M511" s="40">
        <f>(осн2!N251*осн2!$B$2)*осн2!$D$1+осн2!$A$2+((осн2!N251*осн2!$B$2)*осн2!$D$1+осн2!$A$2)*осн2!$E$2</f>
        <v>20150334.191999998</v>
      </c>
      <c r="N511" s="40">
        <f>(осн2!O251*осн2!$B$2)*осн2!$D$1+осн2!$A$2+((осн2!O251*осн2!$B$2)*осн2!$D$1+осн2!$A$2)*осн2!$E$2</f>
        <v>20956347.587999996</v>
      </c>
      <c r="O511" s="45">
        <f>осн2!N251*осн2!$B$2+осн2!$A$2+(осн2!N251*осн2!$B$2+осн2!$A$2)*осн2!$E$2</f>
        <v>10075167.095999999</v>
      </c>
      <c r="P511" s="45">
        <f>осн2!O251*осн2!$B$2+осн2!$A$2+(осн2!O251*осн2!$B$2+осн2!$A$2)*осн2!$E$2</f>
        <v>10478173.793999998</v>
      </c>
      <c r="Q511" s="40">
        <f t="shared" si="30"/>
        <v>20150334.191999998</v>
      </c>
      <c r="R511" s="40">
        <f t="shared" si="31"/>
        <v>20956347.587999996</v>
      </c>
      <c r="S511" s="40">
        <f t="shared" si="32"/>
        <v>10075167.095999999</v>
      </c>
      <c r="T511" s="40">
        <f t="shared" si="33"/>
        <v>10478173.793999998</v>
      </c>
      <c r="U511"/>
      <c r="V511"/>
      <c r="W511"/>
      <c r="X511"/>
      <c r="Y511"/>
    </row>
    <row r="512" spans="1:25" ht="15" hidden="1" customHeight="1" x14ac:dyDescent="0.3">
      <c r="A512" s="147"/>
      <c r="B512" s="189"/>
      <c r="C512" s="186"/>
      <c r="D512" s="46" t="s">
        <v>74</v>
      </c>
      <c r="E512" s="45">
        <f>(осн2!N252*осн2!$B$2)*осн2!$D$1+осн2!$A$2+((осн2!N252*осн2!$B$2)*осн2!$D$1+осн2!$A$2)*осн2!$E$2</f>
        <v>21389787.311999999</v>
      </c>
      <c r="F512" s="45">
        <f>(осн2!O252*осн2!$B$2)*осн2!$D$1+осн2!$A$2+((осн2!O252*осн2!$B$2)*осн2!$D$1+осн2!$A$2)*осн2!$E$2</f>
        <v>22245378.407999996</v>
      </c>
      <c r="G512" s="163"/>
      <c r="H512" s="164"/>
      <c r="I512" s="45">
        <f>(осн2!N252*осн2!$B$2)*осн2!$D$1+осн2!$A$2+((осн2!N252*осн2!$B$2)*осн2!$D$1+осн2!$A$2)*осн2!$E$2</f>
        <v>21389787.311999999</v>
      </c>
      <c r="J512" s="45">
        <f>(осн2!O252*осн2!$B$2)*осн2!$D$1+осн2!$A$2+((осн2!O252*осн2!$B$2)*осн2!$D$1+осн2!$A$2)*осн2!$E$2</f>
        <v>22245378.407999996</v>
      </c>
      <c r="K512" s="163"/>
      <c r="L512" s="164"/>
      <c r="M512" s="40">
        <f>(осн2!N252*осн2!$B$2)*осн2!$D$1+осн2!$A$2+((осн2!N252*осн2!$B$2)*осн2!$D$1+осн2!$A$2)*осн2!$E$2</f>
        <v>21389787.311999999</v>
      </c>
      <c r="N512" s="40">
        <f>(осн2!O252*осн2!$B$2)*осн2!$D$1+осн2!$A$2+((осн2!O252*осн2!$B$2)*осн2!$D$1+осн2!$A$2)*осн2!$E$2</f>
        <v>22245378.407999996</v>
      </c>
      <c r="O512" s="45">
        <f>осн2!N252*осн2!$B$2+осн2!$A$2+(осн2!N252*осн2!$B$2+осн2!$A$2)*осн2!$E$2</f>
        <v>10694893.655999999</v>
      </c>
      <c r="P512" s="45">
        <f>осн2!O252*осн2!$B$2+осн2!$A$2+(осн2!O252*осн2!$B$2+осн2!$A$2)*осн2!$E$2</f>
        <v>11122689.203999998</v>
      </c>
      <c r="Q512" s="40">
        <f t="shared" si="30"/>
        <v>21389787.311999999</v>
      </c>
      <c r="R512" s="40">
        <f t="shared" si="31"/>
        <v>22245378.407999996</v>
      </c>
      <c r="S512" s="40">
        <f t="shared" si="32"/>
        <v>10694893.655999999</v>
      </c>
      <c r="T512" s="40">
        <f t="shared" si="33"/>
        <v>11122689.203999998</v>
      </c>
      <c r="U512"/>
      <c r="V512"/>
      <c r="W512"/>
      <c r="X512"/>
      <c r="Y512"/>
    </row>
    <row r="513" spans="1:25" ht="15" hidden="1" customHeight="1" x14ac:dyDescent="0.3">
      <c r="A513" s="147"/>
      <c r="B513" s="189"/>
      <c r="C513" s="186"/>
      <c r="D513" s="46" t="s">
        <v>75</v>
      </c>
      <c r="E513" s="45">
        <f>(осн2!N253*осн2!$B$2)*осн2!$D$1+осн2!$A$2+((осн2!N253*осн2!$B$2)*осн2!$D$1+осн2!$A$2)*осн2!$E$2</f>
        <v>23665907.484000001</v>
      </c>
      <c r="F513" s="45">
        <f>(осн2!O253*осн2!$B$2)*осн2!$D$1+осн2!$A$2+((осн2!O253*осн2!$B$2)*осн2!$D$1+осн2!$A$2)*осн2!$E$2</f>
        <v>24612543.84</v>
      </c>
      <c r="G513" s="163"/>
      <c r="H513" s="164"/>
      <c r="I513" s="45">
        <f>(осн2!N253*осн2!$B$2)*осн2!$D$1+осн2!$A$2+((осн2!N253*осн2!$B$2)*осн2!$D$1+осн2!$A$2)*осн2!$E$2</f>
        <v>23665907.484000001</v>
      </c>
      <c r="J513" s="45">
        <f>(осн2!O253*осн2!$B$2)*осн2!$D$1+осн2!$A$2+((осн2!O253*осн2!$B$2)*осн2!$D$1+осн2!$A$2)*осн2!$E$2</f>
        <v>24612543.84</v>
      </c>
      <c r="K513" s="163"/>
      <c r="L513" s="164"/>
      <c r="M513" s="40">
        <f>(осн2!N253*осн2!$B$2)*осн2!$D$1+осн2!$A$2+((осн2!N253*осн2!$B$2)*осн2!$D$1+осн2!$A$2)*осн2!$E$2</f>
        <v>23665907.484000001</v>
      </c>
      <c r="N513" s="40">
        <f>(осн2!O253*осн2!$B$2)*осн2!$D$1+осн2!$A$2+((осн2!O253*осн2!$B$2)*осн2!$D$1+осн2!$A$2)*осн2!$E$2</f>
        <v>24612543.84</v>
      </c>
      <c r="O513" s="45">
        <f>осн2!N253*осн2!$B$2+осн2!$A$2+(осн2!N253*осн2!$B$2+осн2!$A$2)*осн2!$E$2</f>
        <v>11832953.742000001</v>
      </c>
      <c r="P513" s="45">
        <f>осн2!O253*осн2!$B$2+осн2!$A$2+(осн2!O253*осн2!$B$2+осн2!$A$2)*осн2!$E$2</f>
        <v>12306271.92</v>
      </c>
      <c r="Q513" s="40">
        <f t="shared" si="30"/>
        <v>23665907.484000001</v>
      </c>
      <c r="R513" s="40">
        <f t="shared" si="31"/>
        <v>24612543.84</v>
      </c>
      <c r="S513" s="40">
        <f t="shared" si="32"/>
        <v>11832953.742000001</v>
      </c>
      <c r="T513" s="40">
        <f t="shared" si="33"/>
        <v>12306271.92</v>
      </c>
      <c r="U513"/>
      <c r="V513"/>
      <c r="W513"/>
      <c r="X513"/>
      <c r="Y513"/>
    </row>
    <row r="514" spans="1:25" ht="15" hidden="1" customHeight="1" x14ac:dyDescent="0.3">
      <c r="A514" s="147"/>
      <c r="B514" s="189"/>
      <c r="C514" s="186"/>
      <c r="D514" s="46" t="s">
        <v>76</v>
      </c>
      <c r="E514" s="45">
        <f>(осн2!N254*осн2!$B$2)*осн2!$D$1+осн2!$A$2+((осн2!N254*осн2!$B$2)*осн2!$D$1+осн2!$A$2)*осн2!$E$2</f>
        <v>24947628.911999997</v>
      </c>
      <c r="F514" s="45">
        <f>(осн2!O254*осн2!$B$2)*осн2!$D$1+осн2!$A$2+((осн2!O254*осн2!$B$2)*осн2!$D$1+осн2!$A$2)*осн2!$E$2</f>
        <v>25945533.671999998</v>
      </c>
      <c r="G514" s="163"/>
      <c r="H514" s="164"/>
      <c r="I514" s="45">
        <f>(осн2!N254*осн2!$B$2)*осн2!$D$1+осн2!$A$2+((осн2!N254*осн2!$B$2)*осн2!$D$1+осн2!$A$2)*осн2!$E$2</f>
        <v>24947628.911999997</v>
      </c>
      <c r="J514" s="45">
        <f>(осн2!O254*осн2!$B$2)*осн2!$D$1+осн2!$A$2+((осн2!O254*осн2!$B$2)*осн2!$D$1+осн2!$A$2)*осн2!$E$2</f>
        <v>25945533.671999998</v>
      </c>
      <c r="K514" s="163"/>
      <c r="L514" s="164"/>
      <c r="M514" s="40">
        <f>(осн2!N254*осн2!$B$2)*осн2!$D$1+осн2!$A$2+((осн2!N254*осн2!$B$2)*осн2!$D$1+осн2!$A$2)*осн2!$E$2</f>
        <v>24947628.911999997</v>
      </c>
      <c r="N514" s="40">
        <f>(осн2!O254*осн2!$B$2)*осн2!$D$1+осн2!$A$2+((осн2!O254*осн2!$B$2)*осн2!$D$1+осн2!$A$2)*осн2!$E$2</f>
        <v>25945533.671999998</v>
      </c>
      <c r="O514" s="45">
        <f>осн2!N254*осн2!$B$2+осн2!$A$2+(осн2!N254*осн2!$B$2+осн2!$A$2)*осн2!$E$2</f>
        <v>12473814.455999998</v>
      </c>
      <c r="P514" s="45">
        <f>осн2!O254*осн2!$B$2+осн2!$A$2+(осн2!O254*осн2!$B$2+осн2!$A$2)*осн2!$E$2</f>
        <v>12972766.835999999</v>
      </c>
      <c r="Q514" s="40">
        <f t="shared" si="30"/>
        <v>24947628.911999997</v>
      </c>
      <c r="R514" s="40">
        <f t="shared" si="31"/>
        <v>25945533.671999998</v>
      </c>
      <c r="S514" s="40">
        <f t="shared" si="32"/>
        <v>12473814.455999998</v>
      </c>
      <c r="T514" s="40">
        <f t="shared" si="33"/>
        <v>12972766.835999999</v>
      </c>
      <c r="U514"/>
      <c r="V514"/>
      <c r="W514"/>
      <c r="X514"/>
      <c r="Y514"/>
    </row>
    <row r="515" spans="1:25" ht="15" hidden="1" customHeight="1" x14ac:dyDescent="0.3">
      <c r="A515" s="147"/>
      <c r="B515" s="189"/>
      <c r="C515" s="186"/>
      <c r="D515" s="46" t="s">
        <v>77</v>
      </c>
      <c r="E515" s="45">
        <f>(осн2!N255*осн2!$B$2)*осн2!$D$1+осн2!$A$2+((осн2!N255*осн2!$B$2)*осн2!$D$1+осн2!$A$2)*осн2!$E$2</f>
        <v>26229356.711999997</v>
      </c>
      <c r="F515" s="45">
        <f>(осн2!O255*осн2!$B$2)*осн2!$D$1+осн2!$A$2+((осн2!O255*осн2!$B$2)*осн2!$D$1+осн2!$A$2)*осн2!$E$2</f>
        <v>27278530.583999999</v>
      </c>
      <c r="G515" s="163"/>
      <c r="H515" s="164"/>
      <c r="I515" s="45">
        <f>(осн2!N255*осн2!$B$2)*осн2!$D$1+осн2!$A$2+((осн2!N255*осн2!$B$2)*осн2!$D$1+осн2!$A$2)*осн2!$E$2</f>
        <v>26229356.711999997</v>
      </c>
      <c r="J515" s="45">
        <f>(осн2!O255*осн2!$B$2)*осн2!$D$1+осн2!$A$2+((осн2!O255*осн2!$B$2)*осн2!$D$1+осн2!$A$2)*осн2!$E$2</f>
        <v>27278530.583999999</v>
      </c>
      <c r="K515" s="163"/>
      <c r="L515" s="164"/>
      <c r="M515" s="40">
        <f>(осн2!N255*осн2!$B$2)*осн2!$D$1+осн2!$A$2+((осн2!N255*осн2!$B$2)*осн2!$D$1+осн2!$A$2)*осн2!$E$2</f>
        <v>26229356.711999997</v>
      </c>
      <c r="N515" s="40">
        <f>(осн2!O255*осн2!$B$2)*осн2!$D$1+осн2!$A$2+((осн2!O255*осн2!$B$2)*осн2!$D$1+осн2!$A$2)*осн2!$E$2</f>
        <v>27278530.583999999</v>
      </c>
      <c r="O515" s="45">
        <f>осн2!N255*осн2!$B$2+осн2!$A$2+(осн2!N255*осн2!$B$2+осн2!$A$2)*осн2!$E$2</f>
        <v>13114678.355999999</v>
      </c>
      <c r="P515" s="45">
        <f>осн2!O255*осн2!$B$2+осн2!$A$2+(осн2!O255*осн2!$B$2+осн2!$A$2)*осн2!$E$2</f>
        <v>13639265.291999999</v>
      </c>
      <c r="Q515" s="40">
        <f t="shared" si="30"/>
        <v>26229356.711999997</v>
      </c>
      <c r="R515" s="40">
        <f t="shared" si="31"/>
        <v>27278530.583999999</v>
      </c>
      <c r="S515" s="40">
        <f t="shared" si="32"/>
        <v>13114678.355999999</v>
      </c>
      <c r="T515" s="40">
        <f t="shared" si="33"/>
        <v>13639265.291999999</v>
      </c>
      <c r="U515"/>
      <c r="V515"/>
      <c r="W515"/>
      <c r="X515"/>
      <c r="Y515"/>
    </row>
    <row r="516" spans="1:25" ht="15" hidden="1" customHeight="1" x14ac:dyDescent="0.3">
      <c r="A516" s="147"/>
      <c r="B516" s="189"/>
      <c r="C516" s="186"/>
      <c r="D516" s="46" t="s">
        <v>78</v>
      </c>
      <c r="E516" s="45">
        <f>(осн2!N256*осн2!$B$2)*осн2!$D$1+осн2!$A$2+((осн2!N256*осн2!$B$2)*осн2!$D$1+осн2!$A$2)*осн2!$E$2</f>
        <v>27511090.175999999</v>
      </c>
      <c r="F516" s="45">
        <f>(осн2!O256*осн2!$B$2)*осн2!$D$1+осн2!$A$2+((осн2!O256*осн2!$B$2)*осн2!$D$1+осн2!$A$2)*осн2!$E$2</f>
        <v>28611533.867999997</v>
      </c>
      <c r="G516" s="163"/>
      <c r="H516" s="164"/>
      <c r="I516" s="45">
        <f>(осн2!N256*осн2!$B$2)*осн2!$D$1+осн2!$A$2+((осн2!N256*осн2!$B$2)*осн2!$D$1+осн2!$A$2)*осн2!$E$2</f>
        <v>27511090.175999999</v>
      </c>
      <c r="J516" s="45">
        <f>(осн2!O256*осн2!$B$2)*осн2!$D$1+осн2!$A$2+((осн2!O256*осн2!$B$2)*осн2!$D$1+осн2!$A$2)*осн2!$E$2</f>
        <v>28611533.867999997</v>
      </c>
      <c r="K516" s="163"/>
      <c r="L516" s="164"/>
      <c r="M516" s="40">
        <f>(осн2!N256*осн2!$B$2)*осн2!$D$1+осн2!$A$2+((осн2!N256*осн2!$B$2)*осн2!$D$1+осн2!$A$2)*осн2!$E$2</f>
        <v>27511090.175999999</v>
      </c>
      <c r="N516" s="40">
        <f>(осн2!O256*осн2!$B$2)*осн2!$D$1+осн2!$A$2+((осн2!O256*осн2!$B$2)*осн2!$D$1+осн2!$A$2)*осн2!$E$2</f>
        <v>28611533.867999997</v>
      </c>
      <c r="O516" s="45">
        <f>осн2!N256*осн2!$B$2+осн2!$A$2+(осн2!N256*осн2!$B$2+осн2!$A$2)*осн2!$E$2</f>
        <v>13755545.088</v>
      </c>
      <c r="P516" s="45">
        <f>осн2!O256*осн2!$B$2+осн2!$A$2+(осн2!O256*осн2!$B$2+осн2!$A$2)*осн2!$E$2</f>
        <v>14305766.933999998</v>
      </c>
      <c r="Q516" s="40">
        <f t="shared" si="30"/>
        <v>27511090.175999999</v>
      </c>
      <c r="R516" s="40">
        <f t="shared" si="31"/>
        <v>28611533.867999997</v>
      </c>
      <c r="S516" s="40">
        <f t="shared" si="32"/>
        <v>13755545.088</v>
      </c>
      <c r="T516" s="40">
        <f t="shared" si="33"/>
        <v>14305766.933999998</v>
      </c>
      <c r="U516"/>
      <c r="V516"/>
      <c r="W516"/>
      <c r="X516"/>
      <c r="Y516"/>
    </row>
    <row r="517" spans="1:25" ht="15" hidden="1" customHeight="1" x14ac:dyDescent="0.3">
      <c r="A517" s="147"/>
      <c r="B517" s="189"/>
      <c r="C517" s="186"/>
      <c r="D517" s="117" t="s">
        <v>79</v>
      </c>
      <c r="E517" s="44">
        <f>(осн2!N257*осн2!$B$2)*осн2!$D$1+осн2!$A$2+((осн2!N257*осн2!$B$2)*осн2!$D$1+осн2!$A$2)*осн2!$E$2</f>
        <v>8160786.0719999988</v>
      </c>
      <c r="F517" s="44">
        <f>(осн2!O257*осн2!$B$2)*осн2!$D$1+осн2!$A$2+((осн2!O257*осн2!$B$2)*осн2!$D$1+осн2!$A$2)*осн2!$E$2</f>
        <v>8487217.2599999998</v>
      </c>
      <c r="G517" s="163"/>
      <c r="H517" s="164"/>
      <c r="I517" s="44">
        <f>(осн2!N257*осн2!$B$2)*осн2!$D$1+осн2!$A$2+((осн2!N257*осн2!$B$2)*осн2!$D$1+осн2!$A$2)*осн2!$E$2</f>
        <v>8160786.0719999988</v>
      </c>
      <c r="J517" s="44">
        <f>(осн2!O257*осн2!$B$2)*осн2!$D$1+осн2!$A$2+((осн2!O257*осн2!$B$2)*осн2!$D$1+осн2!$A$2)*осн2!$E$2</f>
        <v>8487217.2599999998</v>
      </c>
      <c r="K517" s="163"/>
      <c r="L517" s="164"/>
      <c r="M517" s="39">
        <f>(осн2!N257*осн2!$B$2)*осн2!$D$1+осн2!$A$2+((осн2!N257*осн2!$B$2)*осн2!$D$1+осн2!$A$2)*осн2!$E$2</f>
        <v>8160786.0719999988</v>
      </c>
      <c r="N517" s="39">
        <f>(осн2!O257*осн2!$B$2)*осн2!$D$1+осн2!$A$2+((осн2!O257*осн2!$B$2)*осн2!$D$1+осн2!$A$2)*осн2!$E$2</f>
        <v>8487217.2599999998</v>
      </c>
      <c r="O517" s="44">
        <f>осн2!N257*осн2!$B$2+осн2!$A$2+(осн2!N257*осн2!$B$2+осн2!$A$2)*осн2!$E$2</f>
        <v>4080393.0359999994</v>
      </c>
      <c r="P517" s="44">
        <f>осн2!O257*осн2!$B$2+осн2!$A$2+(осн2!O257*осн2!$B$2+осн2!$A$2)*осн2!$E$2</f>
        <v>4243608.63</v>
      </c>
      <c r="Q517" s="39">
        <f t="shared" si="30"/>
        <v>8160786.0719999988</v>
      </c>
      <c r="R517" s="39">
        <f t="shared" si="31"/>
        <v>8487217.2599999998</v>
      </c>
      <c r="S517" s="39">
        <f t="shared" si="32"/>
        <v>4080393.0359999994</v>
      </c>
      <c r="T517" s="39">
        <f t="shared" si="33"/>
        <v>4243608.63</v>
      </c>
      <c r="U517"/>
      <c r="V517"/>
      <c r="W517"/>
      <c r="X517"/>
      <c r="Y517"/>
    </row>
    <row r="518" spans="1:25" ht="15" hidden="1" customHeight="1" x14ac:dyDescent="0.3">
      <c r="A518" s="147"/>
      <c r="B518" s="189"/>
      <c r="C518" s="186"/>
      <c r="D518" s="46" t="s">
        <v>80</v>
      </c>
      <c r="E518" s="45">
        <f>(осн2!N258*осн2!$B$2)*осн2!$D$1+осн2!$A$2+((осн2!N258*осн2!$B$2)*осн2!$D$1+осн2!$A$2)*осн2!$E$2</f>
        <v>9380795.3880000003</v>
      </c>
      <c r="F518" s="45">
        <f>(осн2!O258*осн2!$B$2)*осн2!$D$1+осн2!$A$2+((осн2!O258*осн2!$B$2)*осн2!$D$1+осн2!$A$2)*осн2!$E$2</f>
        <v>9756026.8919999991</v>
      </c>
      <c r="G518" s="163"/>
      <c r="H518" s="164"/>
      <c r="I518" s="45">
        <f>(осн2!N258*осн2!$B$2)*осн2!$D$1+осн2!$A$2+((осн2!N258*осн2!$B$2)*осн2!$D$1+осн2!$A$2)*осн2!$E$2</f>
        <v>9380795.3880000003</v>
      </c>
      <c r="J518" s="45">
        <f>(осн2!O258*осн2!$B$2)*осн2!$D$1+осн2!$A$2+((осн2!O258*осн2!$B$2)*осн2!$D$1+осн2!$A$2)*осн2!$E$2</f>
        <v>9756026.8919999991</v>
      </c>
      <c r="K518" s="163"/>
      <c r="L518" s="164"/>
      <c r="M518" s="40">
        <f>(осн2!N258*осн2!$B$2)*осн2!$D$1+осн2!$A$2+((осн2!N258*осн2!$B$2)*осн2!$D$1+осн2!$A$2)*осн2!$E$2</f>
        <v>9380795.3880000003</v>
      </c>
      <c r="N518" s="40">
        <f>(осн2!O258*осн2!$B$2)*осн2!$D$1+осн2!$A$2+((осн2!O258*осн2!$B$2)*осн2!$D$1+осн2!$A$2)*осн2!$E$2</f>
        <v>9756026.8919999991</v>
      </c>
      <c r="O518" s="45">
        <f>осн2!N258*осн2!$B$2+осн2!$A$2+(осн2!N258*осн2!$B$2+осн2!$A$2)*осн2!$E$2</f>
        <v>4690397.6940000001</v>
      </c>
      <c r="P518" s="45">
        <f>осн2!O258*осн2!$B$2+осн2!$A$2+(осн2!O258*осн2!$B$2+осн2!$A$2)*осн2!$E$2</f>
        <v>4878013.4459999995</v>
      </c>
      <c r="Q518" s="40">
        <f t="shared" si="30"/>
        <v>9380795.3880000003</v>
      </c>
      <c r="R518" s="40">
        <f t="shared" si="31"/>
        <v>9756026.8919999991</v>
      </c>
      <c r="S518" s="40">
        <f t="shared" si="32"/>
        <v>4690397.6940000001</v>
      </c>
      <c r="T518" s="40">
        <f t="shared" si="33"/>
        <v>4878013.4459999995</v>
      </c>
      <c r="U518"/>
      <c r="V518"/>
      <c r="W518"/>
      <c r="X518"/>
      <c r="Y518"/>
    </row>
    <row r="519" spans="1:25" ht="15" hidden="1" customHeight="1" x14ac:dyDescent="0.3">
      <c r="A519" s="147"/>
      <c r="B519" s="189"/>
      <c r="C519" s="186"/>
      <c r="D519" s="46" t="s">
        <v>81</v>
      </c>
      <c r="E519" s="45">
        <f>(осн2!N259*осн2!$B$2)*осн2!$D$1+осн2!$A$2+((осн2!N259*осн2!$B$2)*осн2!$D$1+осн2!$A$2)*осн2!$E$2</f>
        <v>10600807.535999998</v>
      </c>
      <c r="F519" s="45">
        <f>(осн2!O259*осн2!$B$2)*осн2!$D$1+осн2!$A$2+((осн2!O259*осн2!$B$2)*осн2!$D$1+осн2!$A$2)*осн2!$E$2</f>
        <v>11024840.063999999</v>
      </c>
      <c r="G519" s="163"/>
      <c r="H519" s="164"/>
      <c r="I519" s="45">
        <f>(осн2!N259*осн2!$B$2)*осн2!$D$1+осн2!$A$2+((осн2!N259*осн2!$B$2)*осн2!$D$1+осн2!$A$2)*осн2!$E$2</f>
        <v>10600807.535999998</v>
      </c>
      <c r="J519" s="45">
        <f>(осн2!O259*осн2!$B$2)*осн2!$D$1+осн2!$A$2+((осн2!O259*осн2!$B$2)*осн2!$D$1+осн2!$A$2)*осн2!$E$2</f>
        <v>11024840.063999999</v>
      </c>
      <c r="K519" s="163"/>
      <c r="L519" s="164"/>
      <c r="M519" s="40">
        <f>(осн2!N259*осн2!$B$2)*осн2!$D$1+осн2!$A$2+((осн2!N259*осн2!$B$2)*осн2!$D$1+осн2!$A$2)*осн2!$E$2</f>
        <v>10600807.535999998</v>
      </c>
      <c r="N519" s="40">
        <f>(осн2!O259*осн2!$B$2)*осн2!$D$1+осн2!$A$2+((осн2!O259*осн2!$B$2)*осн2!$D$1+осн2!$A$2)*осн2!$E$2</f>
        <v>11024840.063999999</v>
      </c>
      <c r="O519" s="45">
        <f>осн2!N259*осн2!$B$2+осн2!$A$2+(осн2!N259*осн2!$B$2+осн2!$A$2)*осн2!$E$2</f>
        <v>5300403.7679999992</v>
      </c>
      <c r="P519" s="45">
        <f>осн2!O259*осн2!$B$2+осн2!$A$2+(осн2!O259*осн2!$B$2+осн2!$A$2)*осн2!$E$2</f>
        <v>5512420.0319999997</v>
      </c>
      <c r="Q519" s="40">
        <f t="shared" si="30"/>
        <v>10600807.535999998</v>
      </c>
      <c r="R519" s="40">
        <f t="shared" si="31"/>
        <v>11024840.063999999</v>
      </c>
      <c r="S519" s="40">
        <f t="shared" si="32"/>
        <v>5300403.7679999992</v>
      </c>
      <c r="T519" s="40">
        <f t="shared" si="33"/>
        <v>5512420.0319999997</v>
      </c>
      <c r="U519"/>
      <c r="V519"/>
      <c r="W519"/>
      <c r="X519"/>
      <c r="Y519"/>
    </row>
    <row r="520" spans="1:25" ht="15" hidden="1" customHeight="1" x14ac:dyDescent="0.3">
      <c r="A520" s="147"/>
      <c r="B520" s="189"/>
      <c r="C520" s="186"/>
      <c r="D520" s="46" t="s">
        <v>82</v>
      </c>
      <c r="E520" s="45">
        <f>(осн2!N260*осн2!$B$2)*осн2!$D$1+осн2!$A$2+((осн2!N260*осн2!$B$2)*осн2!$D$1+осн2!$A$2)*осн2!$E$2</f>
        <v>12080525.412</v>
      </c>
      <c r="F520" s="45">
        <f>(осн2!O260*осн2!$B$2)*осн2!$D$1+осн2!$A$2+((осн2!O260*осн2!$B$2)*осн2!$D$1+осн2!$A$2)*осн2!$E$2</f>
        <v>12563746.032</v>
      </c>
      <c r="G520" s="163"/>
      <c r="H520" s="164"/>
      <c r="I520" s="45">
        <f>(осн2!N260*осн2!$B$2)*осн2!$D$1+осн2!$A$2+((осн2!N260*осн2!$B$2)*осн2!$D$1+осн2!$A$2)*осн2!$E$2</f>
        <v>12080525.412</v>
      </c>
      <c r="J520" s="45">
        <f>(осн2!O260*осн2!$B$2)*осн2!$D$1+осн2!$A$2+((осн2!O260*осн2!$B$2)*осн2!$D$1+осн2!$A$2)*осн2!$E$2</f>
        <v>12563746.032</v>
      </c>
      <c r="K520" s="163"/>
      <c r="L520" s="164"/>
      <c r="M520" s="40">
        <f>(осн2!N260*осн2!$B$2)*осн2!$D$1+осн2!$A$2+((осн2!N260*осн2!$B$2)*осн2!$D$1+осн2!$A$2)*осн2!$E$2</f>
        <v>12080525.412</v>
      </c>
      <c r="N520" s="40">
        <f>(осн2!O260*осн2!$B$2)*осн2!$D$1+осн2!$A$2+((осн2!O260*осн2!$B$2)*осн2!$D$1+осн2!$A$2)*осн2!$E$2</f>
        <v>12563746.032</v>
      </c>
      <c r="O520" s="45">
        <f>осн2!N260*осн2!$B$2+осн2!$A$2+(осн2!N260*осн2!$B$2+осн2!$A$2)*осн2!$E$2</f>
        <v>6040262.7060000002</v>
      </c>
      <c r="P520" s="45">
        <f>осн2!O260*осн2!$B$2+осн2!$A$2+(осн2!O260*осн2!$B$2+осн2!$A$2)*осн2!$E$2</f>
        <v>6281873.0159999998</v>
      </c>
      <c r="Q520" s="40">
        <f t="shared" si="30"/>
        <v>12080525.412</v>
      </c>
      <c r="R520" s="40">
        <f t="shared" si="31"/>
        <v>12563746.032</v>
      </c>
      <c r="S520" s="40">
        <f t="shared" si="32"/>
        <v>6040262.7060000002</v>
      </c>
      <c r="T520" s="40">
        <f t="shared" si="33"/>
        <v>6281873.0159999998</v>
      </c>
      <c r="U520"/>
      <c r="V520"/>
      <c r="W520"/>
      <c r="X520"/>
      <c r="Y520"/>
    </row>
    <row r="521" spans="1:25" ht="15" hidden="1" customHeight="1" x14ac:dyDescent="0.3">
      <c r="A521" s="147"/>
      <c r="B521" s="189"/>
      <c r="C521" s="186"/>
      <c r="D521" s="46" t="s">
        <v>83</v>
      </c>
      <c r="E521" s="45">
        <f>(осн2!N261*осн2!$B$2)*осн2!$D$1+осн2!$A$2+((осн2!N261*осн2!$B$2)*осн2!$D$1+осн2!$A$2)*осн2!$E$2</f>
        <v>13300534.728</v>
      </c>
      <c r="F521" s="45">
        <f>(осн2!O261*осн2!$B$2)*осн2!$D$1+осн2!$A$2+((осн2!O261*осн2!$B$2)*осн2!$D$1+осн2!$A$2)*осн2!$E$2</f>
        <v>13832556.372000001</v>
      </c>
      <c r="G521" s="163"/>
      <c r="H521" s="164"/>
      <c r="I521" s="45">
        <f>(осн2!N261*осн2!$B$2)*осн2!$D$1+осн2!$A$2+((осн2!N261*осн2!$B$2)*осн2!$D$1+осн2!$A$2)*осн2!$E$2</f>
        <v>13300534.728</v>
      </c>
      <c r="J521" s="45">
        <f>(осн2!O261*осн2!$B$2)*осн2!$D$1+осн2!$A$2+((осн2!O261*осн2!$B$2)*осн2!$D$1+осн2!$A$2)*осн2!$E$2</f>
        <v>13832556.372000001</v>
      </c>
      <c r="K521" s="163"/>
      <c r="L521" s="164"/>
      <c r="M521" s="40">
        <f>(осн2!N261*осн2!$B$2)*осн2!$D$1+осн2!$A$2+((осн2!N261*осн2!$B$2)*осн2!$D$1+осн2!$A$2)*осн2!$E$2</f>
        <v>13300534.728</v>
      </c>
      <c r="N521" s="40">
        <f>(осн2!O261*осн2!$B$2)*осн2!$D$1+осн2!$A$2+((осн2!O261*осн2!$B$2)*осн2!$D$1+осн2!$A$2)*осн2!$E$2</f>
        <v>13832556.372000001</v>
      </c>
      <c r="O521" s="45">
        <f>осн2!N261*осн2!$B$2+осн2!$A$2+(осн2!N261*осн2!$B$2+осн2!$A$2)*осн2!$E$2</f>
        <v>6650267.3640000001</v>
      </c>
      <c r="P521" s="45">
        <f>осн2!O261*осн2!$B$2+осн2!$A$2+(осн2!O261*осн2!$B$2+осн2!$A$2)*осн2!$E$2</f>
        <v>6916278.1860000007</v>
      </c>
      <c r="Q521" s="40">
        <f t="shared" si="30"/>
        <v>13300534.728</v>
      </c>
      <c r="R521" s="40">
        <f t="shared" si="31"/>
        <v>13832556.372000001</v>
      </c>
      <c r="S521" s="40">
        <f t="shared" si="32"/>
        <v>6650267.3640000001</v>
      </c>
      <c r="T521" s="40">
        <f t="shared" si="33"/>
        <v>6916278.1860000007</v>
      </c>
      <c r="U521"/>
      <c r="V521"/>
      <c r="W521"/>
      <c r="X521"/>
      <c r="Y521"/>
    </row>
    <row r="522" spans="1:25" ht="15" hidden="1" customHeight="1" x14ac:dyDescent="0.3">
      <c r="A522" s="147"/>
      <c r="B522" s="189"/>
      <c r="C522" s="186"/>
      <c r="D522" s="46" t="s">
        <v>84</v>
      </c>
      <c r="E522" s="45">
        <f>(осн2!N262*осн2!$B$2)*осн2!$D$1+осн2!$A$2+((осн2!N262*осн2!$B$2)*осн2!$D$1+осн2!$A$2)*осн2!$E$2</f>
        <v>14520553.248</v>
      </c>
      <c r="F522" s="45">
        <f>(осн2!O262*осн2!$B$2)*осн2!$D$1+осн2!$A$2+((осн2!O262*осн2!$B$2)*осн2!$D$1+осн2!$A$2)*осн2!$E$2</f>
        <v>15101375.915999999</v>
      </c>
      <c r="G522" s="163"/>
      <c r="H522" s="164"/>
      <c r="I522" s="45">
        <f>(осн2!N262*осн2!$B$2)*осн2!$D$1+осн2!$A$2+((осн2!N262*осн2!$B$2)*осн2!$D$1+осн2!$A$2)*осн2!$E$2</f>
        <v>14520553.248</v>
      </c>
      <c r="J522" s="45">
        <f>(осн2!O262*осн2!$B$2)*осн2!$D$1+осн2!$A$2+((осн2!O262*осн2!$B$2)*осн2!$D$1+осн2!$A$2)*осн2!$E$2</f>
        <v>15101375.915999999</v>
      </c>
      <c r="K522" s="163"/>
      <c r="L522" s="164"/>
      <c r="M522" s="40">
        <f>(осн2!N262*осн2!$B$2)*осн2!$D$1+осн2!$A$2+((осн2!N262*осн2!$B$2)*осн2!$D$1+осн2!$A$2)*осн2!$E$2</f>
        <v>14520553.248</v>
      </c>
      <c r="N522" s="40">
        <f>(осн2!O262*осн2!$B$2)*осн2!$D$1+осн2!$A$2+((осн2!O262*осн2!$B$2)*осн2!$D$1+осн2!$A$2)*осн2!$E$2</f>
        <v>15101375.915999999</v>
      </c>
      <c r="O522" s="45">
        <f>осн2!N262*осн2!$B$2+осн2!$A$2+(осн2!N262*осн2!$B$2+осн2!$A$2)*осн2!$E$2</f>
        <v>7260276.6239999998</v>
      </c>
      <c r="P522" s="45">
        <f>осн2!O262*осн2!$B$2+осн2!$A$2+(осн2!O262*осн2!$B$2+осн2!$A$2)*осн2!$E$2</f>
        <v>7550687.9579999996</v>
      </c>
      <c r="Q522" s="40">
        <f t="shared" si="30"/>
        <v>14520553.248</v>
      </c>
      <c r="R522" s="40">
        <f t="shared" si="31"/>
        <v>15101375.915999999</v>
      </c>
      <c r="S522" s="40">
        <f t="shared" si="32"/>
        <v>7260276.6239999998</v>
      </c>
      <c r="T522" s="40">
        <f t="shared" si="33"/>
        <v>7550687.9579999996</v>
      </c>
      <c r="U522"/>
      <c r="V522"/>
      <c r="W522"/>
      <c r="X522"/>
      <c r="Y522"/>
    </row>
    <row r="523" spans="1:25" ht="15" hidden="1" customHeight="1" x14ac:dyDescent="0.3">
      <c r="A523" s="147"/>
      <c r="B523" s="189"/>
      <c r="C523" s="186"/>
      <c r="D523" s="117" t="s">
        <v>86</v>
      </c>
      <c r="E523" s="44">
        <f>(осн2!N263*осн2!$B$2)*осн2!$D$1+осн2!$A$2+((осн2!N263*осн2!$B$2)*осн2!$D$1+осн2!$A$2)*осн2!$E$2</f>
        <v>5179413.648</v>
      </c>
      <c r="F523" s="44">
        <f>(осн2!O263*осн2!$B$2)*осн2!$D$1+осн2!$A$2+((осн2!O263*осн2!$B$2)*осн2!$D$1+осн2!$A$2)*осн2!$E$2</f>
        <v>5386590.0240000002</v>
      </c>
      <c r="G523" s="163"/>
      <c r="H523" s="164"/>
      <c r="I523" s="44">
        <f>(осн2!N263*осн2!$B$2)*осн2!$D$1+осн2!$A$2+((осн2!N263*осн2!$B$2)*осн2!$D$1+осн2!$A$2)*осн2!$E$2</f>
        <v>5179413.648</v>
      </c>
      <c r="J523" s="44">
        <f>(осн2!O263*осн2!$B$2)*осн2!$D$1+осн2!$A$2+((осн2!O263*осн2!$B$2)*осн2!$D$1+осн2!$A$2)*осн2!$E$2</f>
        <v>5386590.0240000002</v>
      </c>
      <c r="K523" s="163"/>
      <c r="L523" s="164"/>
      <c r="M523" s="39">
        <f>(осн2!N263*осн2!$B$2)*осн2!$D$1+осн2!$A$2+((осн2!N263*осн2!$B$2)*осн2!$D$1+осн2!$A$2)*осн2!$E$2</f>
        <v>5179413.648</v>
      </c>
      <c r="N523" s="39">
        <f>(осн2!O263*осн2!$B$2)*осн2!$D$1+осн2!$A$2+((осн2!O263*осн2!$B$2)*осн2!$D$1+осн2!$A$2)*осн2!$E$2</f>
        <v>5386590.0240000002</v>
      </c>
      <c r="O523" s="44">
        <f>осн2!N263*осн2!$B$2+осн2!$A$2+(осн2!N263*осн2!$B$2+осн2!$A$2)*осн2!$E$2</f>
        <v>2589706.824</v>
      </c>
      <c r="P523" s="44">
        <f>осн2!O263*осн2!$B$2+осн2!$A$2+(осн2!O263*осн2!$B$2+осн2!$A$2)*осн2!$E$2</f>
        <v>2693295.0120000001</v>
      </c>
      <c r="Q523" s="39">
        <f t="shared" si="30"/>
        <v>5179413.648</v>
      </c>
      <c r="R523" s="39">
        <f t="shared" si="31"/>
        <v>5386590.0240000002</v>
      </c>
      <c r="S523" s="39">
        <f t="shared" si="32"/>
        <v>2589706.824</v>
      </c>
      <c r="T523" s="39">
        <f t="shared" si="33"/>
        <v>2693295.0120000001</v>
      </c>
      <c r="U523"/>
      <c r="V523"/>
      <c r="W523"/>
      <c r="X523"/>
      <c r="Y523"/>
    </row>
    <row r="524" spans="1:25" ht="15" hidden="1" customHeight="1" x14ac:dyDescent="0.3">
      <c r="A524" s="147"/>
      <c r="B524" s="189"/>
      <c r="C524" s="186"/>
      <c r="D524" s="46" t="s">
        <v>87</v>
      </c>
      <c r="E524" s="45">
        <f>(осн2!N264*осн2!$B$2)*осн2!$D$1+осн2!$A$2+((осн2!N264*осн2!$B$2)*осн2!$D$1+осн2!$A$2)*осн2!$E$2</f>
        <v>6399425.7960000001</v>
      </c>
      <c r="F524" s="45">
        <f>(осн2!O264*осн2!$B$2)*осн2!$D$1+осн2!$A$2+((осн2!O264*осн2!$B$2)*осн2!$D$1+осн2!$A$2)*осн2!$E$2</f>
        <v>6655403.1960000005</v>
      </c>
      <c r="G524" s="163"/>
      <c r="H524" s="164"/>
      <c r="I524" s="45">
        <f>(осн2!N264*осн2!$B$2)*осн2!$D$1+осн2!$A$2+((осн2!N264*осн2!$B$2)*осн2!$D$1+осн2!$A$2)*осн2!$E$2</f>
        <v>6399425.7960000001</v>
      </c>
      <c r="J524" s="45">
        <f>(осн2!O264*осн2!$B$2)*осн2!$D$1+осн2!$A$2+((осн2!O264*осн2!$B$2)*осн2!$D$1+осн2!$A$2)*осн2!$E$2</f>
        <v>6655403.1960000005</v>
      </c>
      <c r="K524" s="163"/>
      <c r="L524" s="164"/>
      <c r="M524" s="40">
        <f>(осн2!N264*осн2!$B$2)*осн2!$D$1+осн2!$A$2+((осн2!N264*осн2!$B$2)*осн2!$D$1+осн2!$A$2)*осн2!$E$2</f>
        <v>6399425.7960000001</v>
      </c>
      <c r="N524" s="40">
        <f>(осн2!O264*осн2!$B$2)*осн2!$D$1+осн2!$A$2+((осн2!O264*осн2!$B$2)*осн2!$D$1+осн2!$A$2)*осн2!$E$2</f>
        <v>6655403.1960000005</v>
      </c>
      <c r="O524" s="45">
        <f>осн2!N264*осн2!$B$2+осн2!$A$2+(осн2!N264*осн2!$B$2+осн2!$A$2)*осн2!$E$2</f>
        <v>3199712.898</v>
      </c>
      <c r="P524" s="45">
        <f>осн2!O264*осн2!$B$2+осн2!$A$2+(осн2!O264*осн2!$B$2+осн2!$A$2)*осн2!$E$2</f>
        <v>3327701.5980000002</v>
      </c>
      <c r="Q524" s="40">
        <f t="shared" si="30"/>
        <v>6399425.7960000001</v>
      </c>
      <c r="R524" s="40">
        <f t="shared" si="31"/>
        <v>6655403.1960000005</v>
      </c>
      <c r="S524" s="40">
        <f t="shared" si="32"/>
        <v>3199712.898</v>
      </c>
      <c r="T524" s="40">
        <f t="shared" si="33"/>
        <v>3327701.5980000002</v>
      </c>
      <c r="U524"/>
      <c r="V524"/>
      <c r="W524"/>
      <c r="X524"/>
      <c r="Y524"/>
    </row>
    <row r="525" spans="1:25" ht="15" hidden="1" customHeight="1" x14ac:dyDescent="0.3">
      <c r="A525" s="147"/>
      <c r="B525" s="189"/>
      <c r="C525" s="186"/>
      <c r="D525" s="46" t="s">
        <v>88</v>
      </c>
      <c r="E525" s="45">
        <f>(осн2!N265*осн2!$B$2)*осн2!$D$1+осн2!$A$2+((осн2!N265*осн2!$B$2)*осн2!$D$1+осн2!$A$2)*осн2!$E$2</f>
        <v>7619435.8200000003</v>
      </c>
      <c r="F525" s="45">
        <f>(осн2!O265*осн2!$B$2)*осн2!$D$1+осн2!$A$2+((осн2!O265*осн2!$B$2)*осн2!$D$1+осн2!$A$2)*осн2!$E$2</f>
        <v>7924213.5360000003</v>
      </c>
      <c r="G525" s="163"/>
      <c r="H525" s="164"/>
      <c r="I525" s="45">
        <f>(осн2!N265*осн2!$B$2)*осн2!$D$1+осн2!$A$2+((осн2!N265*осн2!$B$2)*осн2!$D$1+осн2!$A$2)*осн2!$E$2</f>
        <v>7619435.8200000003</v>
      </c>
      <c r="J525" s="45">
        <f>(осн2!O265*осн2!$B$2)*осн2!$D$1+осн2!$A$2+((осн2!O265*осн2!$B$2)*осн2!$D$1+осн2!$A$2)*осн2!$E$2</f>
        <v>7924213.5360000003</v>
      </c>
      <c r="K525" s="163"/>
      <c r="L525" s="164"/>
      <c r="M525" s="40">
        <f>(осн2!N265*осн2!$B$2)*осн2!$D$1+осн2!$A$2+((осн2!N265*осн2!$B$2)*осн2!$D$1+осн2!$A$2)*осн2!$E$2</f>
        <v>7619435.8200000003</v>
      </c>
      <c r="N525" s="40">
        <f>(осн2!O265*осн2!$B$2)*осн2!$D$1+осн2!$A$2+((осн2!O265*осн2!$B$2)*осн2!$D$1+осн2!$A$2)*осн2!$E$2</f>
        <v>7924213.5360000003</v>
      </c>
      <c r="O525" s="45">
        <f>осн2!N265*осн2!$B$2+осн2!$A$2+(осн2!N265*осн2!$B$2+осн2!$A$2)*осн2!$E$2</f>
        <v>3809717.91</v>
      </c>
      <c r="P525" s="45">
        <f>осн2!O265*осн2!$B$2+осн2!$A$2+(осн2!O265*осн2!$B$2+осн2!$A$2)*осн2!$E$2</f>
        <v>3962106.7680000002</v>
      </c>
      <c r="Q525" s="40">
        <f t="shared" si="30"/>
        <v>7619435.8200000003</v>
      </c>
      <c r="R525" s="40">
        <f t="shared" si="31"/>
        <v>7924213.5360000003</v>
      </c>
      <c r="S525" s="40">
        <f t="shared" si="32"/>
        <v>3809717.91</v>
      </c>
      <c r="T525" s="40">
        <f t="shared" si="33"/>
        <v>3962106.7680000002</v>
      </c>
      <c r="U525"/>
      <c r="V525"/>
      <c r="W525"/>
      <c r="X525"/>
      <c r="Y525"/>
    </row>
    <row r="526" spans="1:25" ht="15" hidden="1" customHeight="1" x14ac:dyDescent="0.3">
      <c r="A526" s="147"/>
      <c r="B526" s="189"/>
      <c r="C526" s="186"/>
      <c r="D526" s="46" t="s">
        <v>89</v>
      </c>
      <c r="E526" s="45">
        <f>(осн2!N266*осн2!$B$2)*осн2!$D$1+осн2!$A$2+((осн2!N266*осн2!$B$2)*осн2!$D$1+осн2!$A$2)*осн2!$E$2</f>
        <v>8839447.9679999985</v>
      </c>
      <c r="F526" s="45">
        <f>(осн2!O266*осн2!$B$2)*осн2!$D$1+осн2!$A$2+((осн2!O266*осн2!$B$2)*осн2!$D$1+осн2!$A$2)*осн2!$E$2</f>
        <v>9193026</v>
      </c>
      <c r="G526" s="163"/>
      <c r="H526" s="164"/>
      <c r="I526" s="45">
        <f>(осн2!N266*осн2!$B$2)*осн2!$D$1+осн2!$A$2+((осн2!N266*осн2!$B$2)*осн2!$D$1+осн2!$A$2)*осн2!$E$2</f>
        <v>8839447.9679999985</v>
      </c>
      <c r="J526" s="45">
        <f>(осн2!O266*осн2!$B$2)*осн2!$D$1+осн2!$A$2+((осн2!O266*осн2!$B$2)*осн2!$D$1+осн2!$A$2)*осн2!$E$2</f>
        <v>9193026</v>
      </c>
      <c r="K526" s="163"/>
      <c r="L526" s="164"/>
      <c r="M526" s="40">
        <f>(осн2!N266*осн2!$B$2)*осн2!$D$1+осн2!$A$2+((осн2!N266*осн2!$B$2)*осн2!$D$1+осн2!$A$2)*осн2!$E$2</f>
        <v>8839447.9679999985</v>
      </c>
      <c r="N526" s="40">
        <f>(осн2!O266*осн2!$B$2)*осн2!$D$1+осн2!$A$2+((осн2!O266*осн2!$B$2)*осн2!$D$1+осн2!$A$2)*осн2!$E$2</f>
        <v>9193026</v>
      </c>
      <c r="O526" s="45">
        <f>осн2!N266*осн2!$B$2+осн2!$A$2+(осн2!N266*осн2!$B$2+осн2!$A$2)*осн2!$E$2</f>
        <v>4419723.9839999992</v>
      </c>
      <c r="P526" s="45">
        <f>осн2!O266*осн2!$B$2+осн2!$A$2+(осн2!O266*осн2!$B$2+осн2!$A$2)*осн2!$E$2</f>
        <v>4596513</v>
      </c>
      <c r="Q526" s="40">
        <f t="shared" si="30"/>
        <v>8839447.9679999985</v>
      </c>
      <c r="R526" s="40">
        <f t="shared" si="31"/>
        <v>9193026</v>
      </c>
      <c r="S526" s="40">
        <f t="shared" si="32"/>
        <v>4419723.9839999992</v>
      </c>
      <c r="T526" s="40">
        <f t="shared" si="33"/>
        <v>4596513</v>
      </c>
      <c r="U526"/>
      <c r="V526"/>
      <c r="W526"/>
      <c r="X526"/>
      <c r="Y526"/>
    </row>
    <row r="527" spans="1:25" ht="15" hidden="1" customHeight="1" x14ac:dyDescent="0.3">
      <c r="A527" s="147"/>
      <c r="B527" s="189"/>
      <c r="C527" s="186"/>
      <c r="D527" s="46" t="s">
        <v>90</v>
      </c>
      <c r="E527" s="45">
        <f>(осн2!N267*осн2!$B$2)*осн2!$D$1+осн2!$A$2+((осн2!N267*осн2!$B$2)*осн2!$D$1+осн2!$A$2)*осн2!$E$2</f>
        <v>10319171.507999999</v>
      </c>
      <c r="F527" s="45">
        <f>(осн2!O267*осн2!$B$2)*осн2!$D$1+осн2!$A$2+((осн2!O267*осн2!$B$2)*осн2!$D$1+осн2!$A$2)*осн2!$E$2</f>
        <v>10731938.34</v>
      </c>
      <c r="G527" s="163"/>
      <c r="H527" s="164"/>
      <c r="I527" s="45">
        <f>(осн2!N267*осн2!$B$2)*осн2!$D$1+осн2!$A$2+((осн2!N267*осн2!$B$2)*осн2!$D$1+осн2!$A$2)*осн2!$E$2</f>
        <v>10319171.507999999</v>
      </c>
      <c r="J527" s="45">
        <f>(осн2!O267*осн2!$B$2)*осн2!$D$1+осн2!$A$2+((осн2!O267*осн2!$B$2)*осн2!$D$1+осн2!$A$2)*осн2!$E$2</f>
        <v>10731938.34</v>
      </c>
      <c r="K527" s="163"/>
      <c r="L527" s="164"/>
      <c r="M527" s="40">
        <f>(осн2!N267*осн2!$B$2)*осн2!$D$1+осн2!$A$2+((осн2!N267*осн2!$B$2)*осн2!$D$1+осн2!$A$2)*осн2!$E$2</f>
        <v>10319171.507999999</v>
      </c>
      <c r="N527" s="40">
        <f>(осн2!O267*осн2!$B$2)*осн2!$D$1+осн2!$A$2+((осн2!O267*осн2!$B$2)*осн2!$D$1+осн2!$A$2)*осн2!$E$2</f>
        <v>10731938.34</v>
      </c>
      <c r="O527" s="45">
        <f>осн2!N267*осн2!$B$2+осн2!$A$2+(осн2!N267*осн2!$B$2+осн2!$A$2)*осн2!$E$2</f>
        <v>5159585.7539999997</v>
      </c>
      <c r="P527" s="45">
        <f>осн2!O267*осн2!$B$2+осн2!$A$2+(осн2!O267*осн2!$B$2+осн2!$A$2)*осн2!$E$2</f>
        <v>5365969.17</v>
      </c>
      <c r="Q527" s="40">
        <f t="shared" si="30"/>
        <v>10319171.507999999</v>
      </c>
      <c r="R527" s="40">
        <f t="shared" si="31"/>
        <v>10731938.34</v>
      </c>
      <c r="S527" s="40">
        <f t="shared" si="32"/>
        <v>5159585.7539999997</v>
      </c>
      <c r="T527" s="40">
        <f t="shared" si="33"/>
        <v>5365969.17</v>
      </c>
      <c r="U527"/>
      <c r="V527"/>
      <c r="W527"/>
      <c r="X527"/>
      <c r="Y527"/>
    </row>
    <row r="528" spans="1:25" ht="15" hidden="1" customHeight="1" x14ac:dyDescent="0.3">
      <c r="A528" s="147"/>
      <c r="B528" s="189"/>
      <c r="C528" s="186"/>
      <c r="D528" s="46" t="s">
        <v>91</v>
      </c>
      <c r="E528" s="45">
        <f>(осн2!N268*осн2!$B$2)*осн2!$D$1+осн2!$A$2+((осн2!N268*осн2!$B$2)*осн2!$D$1+осн2!$A$2)*осн2!$E$2</f>
        <v>11539181.532</v>
      </c>
      <c r="F528" s="45">
        <f>(осн2!O268*осн2!$B$2)*осн2!$D$1+осн2!$A$2+((осн2!O268*осн2!$B$2)*осн2!$D$1+осн2!$A$2)*осн2!$E$2</f>
        <v>12000748.68</v>
      </c>
      <c r="G528" s="163"/>
      <c r="H528" s="164"/>
      <c r="I528" s="45">
        <f>(осн2!N268*осн2!$B$2)*осн2!$D$1+осн2!$A$2+((осн2!N268*осн2!$B$2)*осн2!$D$1+осн2!$A$2)*осн2!$E$2</f>
        <v>11539181.532</v>
      </c>
      <c r="J528" s="45">
        <f>(осн2!O268*осн2!$B$2)*осн2!$D$1+осн2!$A$2+((осн2!O268*осн2!$B$2)*осн2!$D$1+осн2!$A$2)*осн2!$E$2</f>
        <v>12000748.68</v>
      </c>
      <c r="K528" s="163"/>
      <c r="L528" s="164"/>
      <c r="M528" s="40">
        <f>(осн2!N268*осн2!$B$2)*осн2!$D$1+осн2!$A$2+((осн2!N268*осн2!$B$2)*осн2!$D$1+осн2!$A$2)*осн2!$E$2</f>
        <v>11539181.532</v>
      </c>
      <c r="N528" s="40">
        <f>(осн2!O268*осн2!$B$2)*осн2!$D$1+осн2!$A$2+((осн2!O268*осн2!$B$2)*осн2!$D$1+осн2!$A$2)*осн2!$E$2</f>
        <v>12000748.68</v>
      </c>
      <c r="O528" s="45">
        <f>осн2!N268*осн2!$B$2+осн2!$A$2+(осн2!N268*осн2!$B$2+осн2!$A$2)*осн2!$E$2</f>
        <v>5769590.7659999998</v>
      </c>
      <c r="P528" s="45">
        <f>осн2!O268*осн2!$B$2+осн2!$A$2+(осн2!O268*осн2!$B$2+осн2!$A$2)*осн2!$E$2</f>
        <v>6000374.3399999999</v>
      </c>
      <c r="Q528" s="40">
        <f t="shared" si="30"/>
        <v>11539181.532</v>
      </c>
      <c r="R528" s="40">
        <f t="shared" si="31"/>
        <v>12000748.68</v>
      </c>
      <c r="S528" s="40">
        <f t="shared" si="32"/>
        <v>5769590.7659999998</v>
      </c>
      <c r="T528" s="40">
        <f t="shared" si="33"/>
        <v>6000374.3399999999</v>
      </c>
      <c r="U528"/>
      <c r="V528"/>
      <c r="W528"/>
      <c r="X528"/>
      <c r="Y528"/>
    </row>
    <row r="529" spans="1:25" ht="15" hidden="1" customHeight="1" x14ac:dyDescent="0.3">
      <c r="A529" s="147"/>
      <c r="B529" s="189"/>
      <c r="C529" s="186"/>
      <c r="D529" s="46" t="s">
        <v>85</v>
      </c>
      <c r="E529" s="45">
        <f>(осн2!N269*осн2!$B$2)*осн2!$D$1+осн2!$A$2+((осн2!N269*осн2!$B$2)*осн2!$D$1+осн2!$A$2)*осн2!$E$2</f>
        <v>12759193.68</v>
      </c>
      <c r="F529" s="45">
        <f>(осн2!O269*осн2!$B$2)*осн2!$D$1+осн2!$A$2+((осн2!O269*осн2!$B$2)*осн2!$D$1+осн2!$A$2)*осн2!$E$2</f>
        <v>13269561.852</v>
      </c>
      <c r="G529" s="163"/>
      <c r="H529" s="164"/>
      <c r="I529" s="45">
        <f>(осн2!N269*осн2!$B$2)*осн2!$D$1+осн2!$A$2+((осн2!N269*осн2!$B$2)*осн2!$D$1+осн2!$A$2)*осн2!$E$2</f>
        <v>12759193.68</v>
      </c>
      <c r="J529" s="45">
        <f>(осн2!O269*осн2!$B$2)*осн2!$D$1+осн2!$A$2+((осн2!O269*осн2!$B$2)*осн2!$D$1+осн2!$A$2)*осн2!$E$2</f>
        <v>13269561.852</v>
      </c>
      <c r="K529" s="163"/>
      <c r="L529" s="164"/>
      <c r="M529" s="40">
        <f>(осн2!N269*осн2!$B$2)*осн2!$D$1+осн2!$A$2+((осн2!N269*осн2!$B$2)*осн2!$D$1+осн2!$A$2)*осн2!$E$2</f>
        <v>12759193.68</v>
      </c>
      <c r="N529" s="40">
        <f>(осн2!O269*осн2!$B$2)*осн2!$D$1+осн2!$A$2+((осн2!O269*осн2!$B$2)*осн2!$D$1+осн2!$A$2)*осн2!$E$2</f>
        <v>13269561.852</v>
      </c>
      <c r="O529" s="45">
        <f>осн2!N269*осн2!$B$2+осн2!$A$2+(осн2!N269*осн2!$B$2+осн2!$A$2)*осн2!$E$2</f>
        <v>6379596.8399999999</v>
      </c>
      <c r="P529" s="45">
        <f>осн2!O269*осн2!$B$2+осн2!$A$2+(осн2!O269*осн2!$B$2+осн2!$A$2)*осн2!$E$2</f>
        <v>6634780.926</v>
      </c>
      <c r="Q529" s="40">
        <f t="shared" ref="Q529:Q537" si="34">M529</f>
        <v>12759193.68</v>
      </c>
      <c r="R529" s="40">
        <f t="shared" ref="R529:R537" si="35">N529</f>
        <v>13269561.852</v>
      </c>
      <c r="S529" s="40">
        <f t="shared" ref="S529:S537" si="36">O529</f>
        <v>6379596.8399999999</v>
      </c>
      <c r="T529" s="40">
        <f t="shared" ref="T529:T537" si="37">P529</f>
        <v>6634780.926</v>
      </c>
      <c r="U529"/>
      <c r="V529"/>
      <c r="W529"/>
      <c r="X529"/>
      <c r="Y529"/>
    </row>
    <row r="530" spans="1:25" ht="15" hidden="1" customHeight="1" x14ac:dyDescent="0.3">
      <c r="A530" s="147"/>
      <c r="B530" s="189"/>
      <c r="C530" s="186"/>
      <c r="D530" s="46" t="s">
        <v>92</v>
      </c>
      <c r="E530" s="45">
        <f>(осн2!N270*осн2!$B$2)*осн2!$D$1+осн2!$A$2+((осн2!N270*осн2!$B$2)*осн2!$D$1+осн2!$A$2)*осн2!$E$2</f>
        <v>13979203.703999998</v>
      </c>
      <c r="F530" s="45">
        <f>(осн2!O270*осн2!$B$2)*осн2!$D$1+осн2!$A$2+((осн2!O270*осн2!$B$2)*осн2!$D$1+осн2!$A$2)*осн2!$E$2</f>
        <v>14538371.483999999</v>
      </c>
      <c r="G530" s="163"/>
      <c r="H530" s="164"/>
      <c r="I530" s="45">
        <f>(осн2!N270*осн2!$B$2)*осн2!$D$1+осн2!$A$2+((осн2!N270*осн2!$B$2)*осн2!$D$1+осн2!$A$2)*осн2!$E$2</f>
        <v>13979203.703999998</v>
      </c>
      <c r="J530" s="45">
        <f>(осн2!O270*осн2!$B$2)*осн2!$D$1+осн2!$A$2+((осн2!O270*осн2!$B$2)*осн2!$D$1+осн2!$A$2)*осн2!$E$2</f>
        <v>14538371.483999999</v>
      </c>
      <c r="K530" s="163"/>
      <c r="L530" s="164"/>
      <c r="M530" s="40">
        <f>(осн2!N270*осн2!$B$2)*осн2!$D$1+осн2!$A$2+((осн2!N270*осн2!$B$2)*осн2!$D$1+осн2!$A$2)*осн2!$E$2</f>
        <v>13979203.703999998</v>
      </c>
      <c r="N530" s="40">
        <f>(осн2!O270*осн2!$B$2)*осн2!$D$1+осн2!$A$2+((осн2!O270*осн2!$B$2)*осн2!$D$1+осн2!$A$2)*осн2!$E$2</f>
        <v>14538371.483999999</v>
      </c>
      <c r="O530" s="45">
        <f>осн2!N270*осн2!$B$2+осн2!$A$2+(осн2!N270*осн2!$B$2+осн2!$A$2)*осн2!$E$2</f>
        <v>6989601.851999999</v>
      </c>
      <c r="P530" s="45">
        <f>осн2!O270*осн2!$B$2+осн2!$A$2+(осн2!O270*осн2!$B$2+осн2!$A$2)*осн2!$E$2</f>
        <v>7269185.7419999996</v>
      </c>
      <c r="Q530" s="40">
        <f t="shared" si="34"/>
        <v>13979203.703999998</v>
      </c>
      <c r="R530" s="40">
        <f t="shared" si="35"/>
        <v>14538371.483999999</v>
      </c>
      <c r="S530" s="40">
        <f t="shared" si="36"/>
        <v>6989601.851999999</v>
      </c>
      <c r="T530" s="40">
        <f t="shared" si="37"/>
        <v>7269185.7419999996</v>
      </c>
      <c r="U530"/>
      <c r="V530"/>
      <c r="W530"/>
      <c r="X530"/>
      <c r="Y530"/>
    </row>
    <row r="531" spans="1:25" ht="15" hidden="1" customHeight="1" x14ac:dyDescent="0.3">
      <c r="A531" s="147"/>
      <c r="B531" s="189"/>
      <c r="C531" s="186"/>
      <c r="D531" s="46" t="s">
        <v>93</v>
      </c>
      <c r="E531" s="45">
        <f>(осн2!N271*осн2!$B$2)*осн2!$D$1+осн2!$A$2+((осн2!N271*осн2!$B$2)*осн2!$D$1+осн2!$A$2)*осн2!$E$2</f>
        <v>15458927.243999999</v>
      </c>
      <c r="F531" s="45">
        <f>(осн2!O271*осн2!$B$2)*осн2!$D$1+осн2!$A$2+((осн2!O271*осн2!$B$2)*осн2!$D$1+осн2!$A$2)*осн2!$E$2</f>
        <v>16077283.823999999</v>
      </c>
      <c r="G531" s="163"/>
      <c r="H531" s="164"/>
      <c r="I531" s="45">
        <f>(осн2!N271*осн2!$B$2)*осн2!$D$1+осн2!$A$2+((осн2!N271*осн2!$B$2)*осн2!$D$1+осн2!$A$2)*осн2!$E$2</f>
        <v>15458927.243999999</v>
      </c>
      <c r="J531" s="45">
        <f>(осн2!O271*осн2!$B$2)*осн2!$D$1+осн2!$A$2+((осн2!O271*осн2!$B$2)*осн2!$D$1+осн2!$A$2)*осн2!$E$2</f>
        <v>16077283.823999999</v>
      </c>
      <c r="K531" s="163"/>
      <c r="L531" s="164"/>
      <c r="M531" s="40">
        <f>(осн2!N271*осн2!$B$2)*осн2!$D$1+осн2!$A$2+((осн2!N271*осн2!$B$2)*осн2!$D$1+осн2!$A$2)*осн2!$E$2</f>
        <v>15458927.243999999</v>
      </c>
      <c r="N531" s="40">
        <f>(осн2!O271*осн2!$B$2)*осн2!$D$1+осн2!$A$2+((осн2!O271*осн2!$B$2)*осн2!$D$1+осн2!$A$2)*осн2!$E$2</f>
        <v>16077283.823999999</v>
      </c>
      <c r="O531" s="45">
        <f>осн2!N271*осн2!$B$2+осн2!$A$2+(осн2!N271*осн2!$B$2+осн2!$A$2)*осн2!$E$2</f>
        <v>7729463.6219999995</v>
      </c>
      <c r="P531" s="45">
        <f>осн2!O271*осн2!$B$2+осн2!$A$2+(осн2!O271*осн2!$B$2+осн2!$A$2)*осн2!$E$2</f>
        <v>8038641.9119999995</v>
      </c>
      <c r="Q531" s="40">
        <f t="shared" si="34"/>
        <v>15458927.243999999</v>
      </c>
      <c r="R531" s="40">
        <f t="shared" si="35"/>
        <v>16077283.823999999</v>
      </c>
      <c r="S531" s="40">
        <f t="shared" si="36"/>
        <v>7729463.6219999995</v>
      </c>
      <c r="T531" s="40">
        <f t="shared" si="37"/>
        <v>8038641.9119999995</v>
      </c>
      <c r="U531"/>
      <c r="V531"/>
      <c r="W531"/>
      <c r="X531"/>
      <c r="Y531"/>
    </row>
    <row r="532" spans="1:25" ht="15" hidden="1" customHeight="1" x14ac:dyDescent="0.3">
      <c r="A532" s="147"/>
      <c r="B532" s="189"/>
      <c r="C532" s="186"/>
      <c r="D532" s="117" t="s">
        <v>95</v>
      </c>
      <c r="E532" s="44">
        <f>(осн2!N272*осн2!$B$2)*осн2!$D$1+осн2!$A$2+((осн2!N272*осн2!$B$2)*осн2!$D$1+осн2!$A$2)*осн2!$E$2</f>
        <v>3771756.0120000001</v>
      </c>
      <c r="F532" s="44">
        <f>(осн2!O272*осн2!$B$2)*осн2!$D$1+осн2!$A$2+((осн2!O272*осн2!$B$2)*осн2!$D$1+осн2!$A$2)*осн2!$E$2</f>
        <v>3922626.5639999998</v>
      </c>
      <c r="G532" s="163"/>
      <c r="H532" s="164"/>
      <c r="I532" s="44">
        <f>(осн2!N272*осн2!$B$2)*осн2!$D$1+осн2!$A$2+((осн2!N272*осн2!$B$2)*осн2!$D$1+осн2!$A$2)*осн2!$E$2</f>
        <v>3771756.0120000001</v>
      </c>
      <c r="J532" s="44">
        <f>(осн2!O272*осн2!$B$2)*осн2!$D$1+осн2!$A$2+((осн2!O272*осн2!$B$2)*осн2!$D$1+осн2!$A$2)*осн2!$E$2</f>
        <v>3922626.5639999998</v>
      </c>
      <c r="K532" s="163"/>
      <c r="L532" s="164"/>
      <c r="M532" s="39">
        <f>(осн2!N272*осн2!$B$2)*осн2!$D$1+осн2!$A$2+((осн2!N272*осн2!$B$2)*осн2!$D$1+осн2!$A$2)*осн2!$E$2</f>
        <v>3771756.0120000001</v>
      </c>
      <c r="N532" s="39">
        <f>(осн2!O272*осн2!$B$2)*осн2!$D$1+осн2!$A$2+((осн2!O272*осн2!$B$2)*осн2!$D$1+осн2!$A$2)*осн2!$E$2</f>
        <v>3922626.5639999998</v>
      </c>
      <c r="O532" s="44">
        <f>осн2!N272*осн2!$B$2+осн2!$A$2+(осн2!N272*осн2!$B$2+осн2!$A$2)*осн2!$E$2</f>
        <v>1885878.0060000001</v>
      </c>
      <c r="P532" s="44">
        <f>осн2!O272*осн2!$B$2+осн2!$A$2+(осн2!O272*осн2!$B$2+осн2!$A$2)*осн2!$E$2</f>
        <v>1961313.2819999999</v>
      </c>
      <c r="Q532" s="39">
        <f t="shared" si="34"/>
        <v>3771756.0120000001</v>
      </c>
      <c r="R532" s="39">
        <f t="shared" si="35"/>
        <v>3922626.5639999998</v>
      </c>
      <c r="S532" s="39">
        <f t="shared" si="36"/>
        <v>1885878.0060000001</v>
      </c>
      <c r="T532" s="39">
        <f t="shared" si="37"/>
        <v>1961313.2819999999</v>
      </c>
      <c r="U532"/>
      <c r="V532"/>
      <c r="W532"/>
      <c r="X532"/>
      <c r="Y532"/>
    </row>
    <row r="533" spans="1:25" ht="15" hidden="1" customHeight="1" x14ac:dyDescent="0.3">
      <c r="A533" s="147"/>
      <c r="B533" s="189"/>
      <c r="C533" s="186"/>
      <c r="D533" s="46" t="s">
        <v>96</v>
      </c>
      <c r="E533" s="45">
        <f>(осн2!N273*осн2!$B$2)*осн2!$D$1+осн2!$A$2+((осн2!N273*осн2!$B$2)*осн2!$D$1+осн2!$A$2)*осн2!$E$2</f>
        <v>5045229.9479999999</v>
      </c>
      <c r="F533" s="45">
        <f>(осн2!O273*осн2!$B$2)*осн2!$D$1+осн2!$A$2+((осн2!O273*осн2!$B$2)*осн2!$D$1+осн2!$A$2)*осн2!$E$2</f>
        <v>5247038.9759999998</v>
      </c>
      <c r="G533" s="163"/>
      <c r="H533" s="164"/>
      <c r="I533" s="45">
        <f>(осн2!N273*осн2!$B$2)*осн2!$D$1+осн2!$A$2+((осн2!N273*осн2!$B$2)*осн2!$D$1+осн2!$A$2)*осн2!$E$2</f>
        <v>5045229.9479999999</v>
      </c>
      <c r="J533" s="45">
        <f>(осн2!O273*осн2!$B$2)*осн2!$D$1+осн2!$A$2+((осн2!O273*осн2!$B$2)*осн2!$D$1+осн2!$A$2)*осн2!$E$2</f>
        <v>5247038.9759999998</v>
      </c>
      <c r="K533" s="163"/>
      <c r="L533" s="164"/>
      <c r="M533" s="40">
        <f>(осн2!N273*осн2!$B$2)*осн2!$D$1+осн2!$A$2+((осн2!N273*осн2!$B$2)*осн2!$D$1+осн2!$A$2)*осн2!$E$2</f>
        <v>5045229.9479999999</v>
      </c>
      <c r="N533" s="40">
        <f>(осн2!O273*осн2!$B$2)*осн2!$D$1+осн2!$A$2+((осн2!O273*осн2!$B$2)*осн2!$D$1+осн2!$A$2)*осн2!$E$2</f>
        <v>5247038.9759999998</v>
      </c>
      <c r="O533" s="45">
        <f>осн2!N273*осн2!$B$2+осн2!$A$2+(осн2!N273*осн2!$B$2+осн2!$A$2)*осн2!$E$2</f>
        <v>2522614.9739999999</v>
      </c>
      <c r="P533" s="45">
        <f>осн2!O273*осн2!$B$2+осн2!$A$2+(осн2!O273*осн2!$B$2+осн2!$A$2)*осн2!$E$2</f>
        <v>2623519.4879999999</v>
      </c>
      <c r="Q533" s="40">
        <f t="shared" si="34"/>
        <v>5045229.9479999999</v>
      </c>
      <c r="R533" s="40">
        <f t="shared" si="35"/>
        <v>5247038.9759999998</v>
      </c>
      <c r="S533" s="40">
        <f t="shared" si="36"/>
        <v>2522614.9739999999</v>
      </c>
      <c r="T533" s="40">
        <f t="shared" si="37"/>
        <v>2623519.4879999999</v>
      </c>
      <c r="U533"/>
      <c r="V533"/>
      <c r="W533"/>
      <c r="X533"/>
      <c r="Y533"/>
    </row>
    <row r="534" spans="1:25" ht="15" hidden="1" customHeight="1" x14ac:dyDescent="0.3">
      <c r="A534" s="147"/>
      <c r="B534" s="189"/>
      <c r="C534" s="186"/>
      <c r="D534" s="46" t="s">
        <v>97</v>
      </c>
      <c r="E534" s="45">
        <f>(осн2!N274*осн2!$B$2)*осн2!$D$1+осн2!$A$2+((осн2!N274*осн2!$B$2)*осн2!$D$1+осн2!$A$2)*осн2!$E$2</f>
        <v>6616875.2519999994</v>
      </c>
      <c r="F534" s="45">
        <f>(осн2!O274*осн2!$B$2)*осн2!$D$1+осн2!$A$2+((осн2!O274*осн2!$B$2)*осн2!$D$1+осн2!$A$2)*осн2!$E$2</f>
        <v>6881549.7239999995</v>
      </c>
      <c r="G534" s="163"/>
      <c r="H534" s="164"/>
      <c r="I534" s="45">
        <f>(осн2!N274*осн2!$B$2)*осн2!$D$1+осн2!$A$2+((осн2!N274*осн2!$B$2)*осн2!$D$1+осн2!$A$2)*осн2!$E$2</f>
        <v>6616875.2519999994</v>
      </c>
      <c r="J534" s="45">
        <f>(осн2!O274*осн2!$B$2)*осн2!$D$1+осн2!$A$2+((осн2!O274*осн2!$B$2)*осн2!$D$1+осн2!$A$2)*осн2!$E$2</f>
        <v>6881549.7239999995</v>
      </c>
      <c r="K534" s="163"/>
      <c r="L534" s="164"/>
      <c r="M534" s="40">
        <f>(осн2!N274*осн2!$B$2)*осн2!$D$1+осн2!$A$2+((осн2!N274*осн2!$B$2)*осн2!$D$1+осн2!$A$2)*осн2!$E$2</f>
        <v>6616875.2519999994</v>
      </c>
      <c r="N534" s="40">
        <f>(осн2!O274*осн2!$B$2)*осн2!$D$1+осн2!$A$2+((осн2!O274*осн2!$B$2)*осн2!$D$1+осн2!$A$2)*осн2!$E$2</f>
        <v>6881549.7239999995</v>
      </c>
      <c r="O534" s="45">
        <f>осн2!N274*осн2!$B$2+осн2!$A$2+(осн2!N274*осн2!$B$2+осн2!$A$2)*осн2!$E$2</f>
        <v>3308437.6259999997</v>
      </c>
      <c r="P534" s="45">
        <f>осн2!O274*осн2!$B$2+осн2!$A$2+(осн2!O274*осн2!$B$2+осн2!$A$2)*осн2!$E$2</f>
        <v>3440774.8619999997</v>
      </c>
      <c r="Q534" s="40">
        <f t="shared" si="34"/>
        <v>6616875.2519999994</v>
      </c>
      <c r="R534" s="40">
        <f t="shared" si="35"/>
        <v>6881549.7239999995</v>
      </c>
      <c r="S534" s="40">
        <f t="shared" si="36"/>
        <v>3308437.6259999997</v>
      </c>
      <c r="T534" s="40">
        <f t="shared" si="37"/>
        <v>3440774.8619999997</v>
      </c>
      <c r="U534"/>
      <c r="V534"/>
      <c r="W534"/>
      <c r="X534"/>
      <c r="Y534"/>
    </row>
    <row r="535" spans="1:25" ht="15" hidden="1" customHeight="1" x14ac:dyDescent="0.3">
      <c r="A535" s="147"/>
      <c r="B535" s="189"/>
      <c r="C535" s="186"/>
      <c r="D535" s="46" t="s">
        <v>98</v>
      </c>
      <c r="E535" s="45">
        <f>(осн2!N275*осн2!$B$2)*осн2!$D$1+осн2!$A$2+((осн2!N275*осн2!$B$2)*осн2!$D$1+осн2!$A$2)*осн2!$E$2</f>
        <v>7890354.851999999</v>
      </c>
      <c r="F535" s="45">
        <f>(осн2!O275*осн2!$B$2)*осн2!$D$1+осн2!$A$2+((осн2!O275*осн2!$B$2)*осн2!$D$1+осн2!$A$2)*осн2!$E$2</f>
        <v>8205969.216</v>
      </c>
      <c r="G535" s="163"/>
      <c r="H535" s="164"/>
      <c r="I535" s="45">
        <f>(осн2!N275*осн2!$B$2)*осн2!$D$1+осн2!$A$2+((осн2!N275*осн2!$B$2)*осн2!$D$1+осн2!$A$2)*осн2!$E$2</f>
        <v>7890354.851999999</v>
      </c>
      <c r="J535" s="45">
        <f>(осн2!O275*осн2!$B$2)*осн2!$D$1+осн2!$A$2+((осн2!O275*осн2!$B$2)*осн2!$D$1+осн2!$A$2)*осн2!$E$2</f>
        <v>8205969.216</v>
      </c>
      <c r="K535" s="163"/>
      <c r="L535" s="164"/>
      <c r="M535" s="40">
        <f>(осн2!N275*осн2!$B$2)*осн2!$D$1+осн2!$A$2+((осн2!N275*осн2!$B$2)*осн2!$D$1+осн2!$A$2)*осн2!$E$2</f>
        <v>7890354.851999999</v>
      </c>
      <c r="N535" s="40">
        <f>(осн2!O275*осн2!$B$2)*осн2!$D$1+осн2!$A$2+((осн2!O275*осн2!$B$2)*осн2!$D$1+осн2!$A$2)*осн2!$E$2</f>
        <v>8205969.216</v>
      </c>
      <c r="O535" s="45">
        <f>осн2!N275*осн2!$B$2+осн2!$A$2+(осн2!N275*осн2!$B$2+осн2!$A$2)*осн2!$E$2</f>
        <v>3945177.4259999995</v>
      </c>
      <c r="P535" s="45">
        <f>осн2!O275*осн2!$B$2+осн2!$A$2+(осн2!O275*осн2!$B$2+осн2!$A$2)*осн2!$E$2</f>
        <v>4102984.608</v>
      </c>
      <c r="Q535" s="40">
        <f t="shared" si="34"/>
        <v>7890354.851999999</v>
      </c>
      <c r="R535" s="40">
        <f t="shared" si="35"/>
        <v>8205969.216</v>
      </c>
      <c r="S535" s="40">
        <f t="shared" si="36"/>
        <v>3945177.4259999995</v>
      </c>
      <c r="T535" s="40">
        <f t="shared" si="37"/>
        <v>4102984.608</v>
      </c>
      <c r="U535"/>
      <c r="V535"/>
      <c r="W535"/>
      <c r="X535"/>
      <c r="Y535"/>
    </row>
    <row r="536" spans="1:25" ht="15" hidden="1" customHeight="1" x14ac:dyDescent="0.3">
      <c r="A536" s="147"/>
      <c r="B536" s="189"/>
      <c r="C536" s="186"/>
      <c r="D536" s="46" t="s">
        <v>99</v>
      </c>
      <c r="E536" s="45">
        <f>(осн2!N276*осн2!$B$2)*осн2!$D$1+осн2!$A$2+((осн2!N276*осн2!$B$2)*осн2!$D$1+осн2!$A$2)*осн2!$E$2</f>
        <v>9521627.2079999987</v>
      </c>
      <c r="F536" s="45">
        <f>(осн2!O276*осн2!$B$2)*осн2!$D$1+осн2!$A$2+((осн2!O276*осн2!$B$2)*осн2!$D$1+осн2!$A$2)*осн2!$E$2</f>
        <v>9902492.2679999992</v>
      </c>
      <c r="G536" s="163"/>
      <c r="H536" s="164"/>
      <c r="I536" s="45">
        <f>(осн2!N276*осн2!$B$2)*осн2!$D$1+осн2!$A$2+((осн2!N276*осн2!$B$2)*осн2!$D$1+осн2!$A$2)*осн2!$E$2</f>
        <v>9521627.2079999987</v>
      </c>
      <c r="J536" s="45">
        <f>(осн2!O276*осн2!$B$2)*осн2!$D$1+осн2!$A$2+((осн2!O276*осн2!$B$2)*осн2!$D$1+осн2!$A$2)*осн2!$E$2</f>
        <v>9902492.2679999992</v>
      </c>
      <c r="K536" s="163"/>
      <c r="L536" s="164"/>
      <c r="M536" s="40">
        <f>(осн2!N276*осн2!$B$2)*осн2!$D$1+осн2!$A$2+((осн2!N276*осн2!$B$2)*осн2!$D$1+осн2!$A$2)*осн2!$E$2</f>
        <v>9521627.2079999987</v>
      </c>
      <c r="N536" s="40">
        <f>(осн2!O276*осн2!$B$2)*осн2!$D$1+осн2!$A$2+((осн2!O276*осн2!$B$2)*осн2!$D$1+осн2!$A$2)*осн2!$E$2</f>
        <v>9902492.2679999992</v>
      </c>
      <c r="O536" s="45">
        <f>осн2!N276*осн2!$B$2+осн2!$A$2+(осн2!N276*осн2!$B$2+осн2!$A$2)*осн2!$E$2</f>
        <v>4760813.6039999994</v>
      </c>
      <c r="P536" s="45">
        <f>осн2!O276*осн2!$B$2+осн2!$A$2+(осн2!O276*осн2!$B$2+осн2!$A$2)*осн2!$E$2</f>
        <v>4951246.1339999996</v>
      </c>
      <c r="Q536" s="40">
        <f t="shared" si="34"/>
        <v>9521627.2079999987</v>
      </c>
      <c r="R536" s="40">
        <f t="shared" si="35"/>
        <v>9902492.2679999992</v>
      </c>
      <c r="S536" s="40">
        <f t="shared" si="36"/>
        <v>4760813.6039999994</v>
      </c>
      <c r="T536" s="40">
        <f t="shared" si="37"/>
        <v>4951246.1339999996</v>
      </c>
      <c r="U536"/>
      <c r="V536"/>
      <c r="W536"/>
      <c r="X536"/>
      <c r="Y536"/>
    </row>
    <row r="537" spans="1:25" ht="15.75" hidden="1" customHeight="1" x14ac:dyDescent="0.3">
      <c r="A537" s="147"/>
      <c r="B537" s="189"/>
      <c r="C537" s="186"/>
      <c r="D537" s="46" t="s">
        <v>100</v>
      </c>
      <c r="E537" s="45">
        <f>(осн2!N277*осн2!$B$2)*осн2!$D$1+осн2!$A$2+((осн2!N277*осн2!$B$2)*осн2!$D$1+осн2!$A$2)*осн2!$E$2</f>
        <v>10795106.808</v>
      </c>
      <c r="F537" s="45">
        <f>(осн2!O277*осн2!$B$2)*осн2!$D$1+осн2!$A$2+((осн2!O277*осн2!$B$2)*осн2!$D$1+осн2!$A$2)*осн2!$E$2</f>
        <v>11226911.052000001</v>
      </c>
      <c r="G537" s="163"/>
      <c r="H537" s="164"/>
      <c r="I537" s="45">
        <f>(осн2!N277*осн2!$B$2)*осн2!$D$1+осн2!$A$2+((осн2!N277*осн2!$B$2)*осн2!$D$1+осн2!$A$2)*осн2!$E$2</f>
        <v>10795106.808</v>
      </c>
      <c r="J537" s="45">
        <f>(осн2!O277*осн2!$B$2)*осн2!$D$1+осн2!$A$2+((осн2!O277*осн2!$B$2)*осн2!$D$1+осн2!$A$2)*осн2!$E$2</f>
        <v>11226911.052000001</v>
      </c>
      <c r="K537" s="163"/>
      <c r="L537" s="164"/>
      <c r="M537" s="40">
        <f>(осн2!N277*осн2!$B$2)*осн2!$D$1+осн2!$A$2+((осн2!N277*осн2!$B$2)*осн2!$D$1+осн2!$A$2)*осн2!$E$2</f>
        <v>10795106.808</v>
      </c>
      <c r="N537" s="40">
        <f>(осн2!O277*осн2!$B$2)*осн2!$D$1+осн2!$A$2+((осн2!O277*осн2!$B$2)*осн2!$D$1+осн2!$A$2)*осн2!$E$2</f>
        <v>11226911.052000001</v>
      </c>
      <c r="O537" s="45">
        <f>осн2!N277*осн2!$B$2+осн2!$A$2+(осн2!N277*осн2!$B$2+осн2!$A$2)*осн2!$E$2</f>
        <v>5397553.4040000001</v>
      </c>
      <c r="P537" s="45">
        <f>осн2!O277*осн2!$B$2+осн2!$A$2+(осн2!O277*осн2!$B$2+осн2!$A$2)*осн2!$E$2</f>
        <v>5613455.5260000005</v>
      </c>
      <c r="Q537" s="40">
        <f t="shared" si="34"/>
        <v>10795106.808</v>
      </c>
      <c r="R537" s="40">
        <f t="shared" si="35"/>
        <v>11226911.052000001</v>
      </c>
      <c r="S537" s="40">
        <f t="shared" si="36"/>
        <v>5397553.4040000001</v>
      </c>
      <c r="T537" s="40">
        <f t="shared" si="37"/>
        <v>5613455.5260000005</v>
      </c>
      <c r="U537"/>
      <c r="V537"/>
      <c r="W537"/>
      <c r="X537"/>
      <c r="Y537"/>
    </row>
    <row r="538" spans="1:25" ht="63.75" customHeight="1" x14ac:dyDescent="0.3">
      <c r="A538" s="147"/>
      <c r="B538" s="189"/>
      <c r="C538" s="186"/>
      <c r="D538" s="41" t="s">
        <v>256</v>
      </c>
      <c r="E538" s="41" t="s">
        <v>10</v>
      </c>
      <c r="F538" s="41" t="s">
        <v>11</v>
      </c>
      <c r="G538" s="163"/>
      <c r="H538" s="164"/>
      <c r="I538" s="41" t="s">
        <v>10</v>
      </c>
      <c r="J538" s="41" t="s">
        <v>11</v>
      </c>
      <c r="K538" s="163"/>
      <c r="L538" s="164"/>
      <c r="M538" s="38" t="s">
        <v>10</v>
      </c>
      <c r="N538" s="38" t="s">
        <v>11</v>
      </c>
      <c r="O538" s="38" t="s">
        <v>10</v>
      </c>
      <c r="P538" s="38" t="s">
        <v>11</v>
      </c>
      <c r="Q538" s="41" t="s">
        <v>10</v>
      </c>
      <c r="R538" s="41" t="s">
        <v>11</v>
      </c>
      <c r="S538" s="41" t="s">
        <v>10</v>
      </c>
      <c r="T538" s="41" t="s">
        <v>11</v>
      </c>
      <c r="U538"/>
      <c r="V538"/>
      <c r="W538"/>
      <c r="X538"/>
      <c r="Y538"/>
    </row>
    <row r="539" spans="1:25" ht="15.75" customHeight="1" x14ac:dyDescent="0.3">
      <c r="A539" s="147"/>
      <c r="B539" s="189"/>
      <c r="C539" s="186"/>
      <c r="D539" s="117" t="s">
        <v>205</v>
      </c>
      <c r="E539" s="44">
        <f>(осн2!I279*осн2!$B$2)*осн2!$D$1+осн2!$A$2+((осн2!I279*осн2!$B$2)*осн2!$D$1+осн2!$A$2)*осн2!$E$2</f>
        <v>3171279.9720000001</v>
      </c>
      <c r="F539" s="44">
        <f>(осн2!J279*осн2!$B$2)*осн2!$D$1+осн2!$A$2+((осн2!J279*осн2!$B$2)*осн2!$D$1+осн2!$A$2)*осн2!$E$2</f>
        <v>3298130.9159999997</v>
      </c>
      <c r="G539" s="163"/>
      <c r="H539" s="164"/>
      <c r="I539" s="44">
        <f>(осн2!I279*осн2!$B$2)*осн2!$D$1+осн2!$A$2+((осн2!I279*осн2!$B$2)*осн2!$D$1+осн2!$A$2)*осн2!$E$2</f>
        <v>3171279.9720000001</v>
      </c>
      <c r="J539" s="44">
        <f>(осн2!J279*осн2!$B$2)*осн2!$D$1+осн2!$A$2+((осн2!J279*осн2!$B$2)*осн2!$D$1+осн2!$A$2)*осн2!$E$2</f>
        <v>3298130.9159999997</v>
      </c>
      <c r="K539" s="163"/>
      <c r="L539" s="164"/>
      <c r="M539" s="39">
        <f>I539</f>
        <v>3171279.9720000001</v>
      </c>
      <c r="N539" s="39">
        <f>J539</f>
        <v>3298130.9159999997</v>
      </c>
      <c r="O539" s="44">
        <f>осн2!I279*осн2!$B$2+осн2!$A$2+(осн2!I279*осн2!$B$2+осн2!$A$2)*осн2!$E$2</f>
        <v>1585639.986</v>
      </c>
      <c r="P539" s="44">
        <f>осн2!J279*осн2!$B$2+осн2!$A$2+(осн2!J279*осн2!$B$2+осн2!$A$2)*осн2!$E$2</f>
        <v>1649065.4579999999</v>
      </c>
      <c r="Q539" s="39">
        <f>M539</f>
        <v>3171279.9720000001</v>
      </c>
      <c r="R539" s="39">
        <f>N539</f>
        <v>3298130.9159999997</v>
      </c>
      <c r="S539" s="39">
        <f>O539</f>
        <v>1585639.986</v>
      </c>
      <c r="T539" s="39">
        <f>P539</f>
        <v>1649065.4579999999</v>
      </c>
      <c r="U539"/>
      <c r="V539"/>
      <c r="W539"/>
      <c r="X539"/>
      <c r="Y539"/>
    </row>
    <row r="540" spans="1:25" ht="48.75" customHeight="1" x14ac:dyDescent="0.3">
      <c r="A540" s="147"/>
      <c r="B540" s="189"/>
      <c r="C540" s="186"/>
      <c r="D540" s="41" t="s">
        <v>257</v>
      </c>
      <c r="E540" s="41" t="s">
        <v>10</v>
      </c>
      <c r="F540" s="41" t="s">
        <v>11</v>
      </c>
      <c r="G540" s="163"/>
      <c r="H540" s="164"/>
      <c r="I540" s="41" t="s">
        <v>10</v>
      </c>
      <c r="J540" s="41" t="s">
        <v>11</v>
      </c>
      <c r="K540" s="163"/>
      <c r="L540" s="164"/>
      <c r="M540" s="38" t="s">
        <v>10</v>
      </c>
      <c r="N540" s="38" t="s">
        <v>11</v>
      </c>
      <c r="O540" s="38" t="s">
        <v>10</v>
      </c>
      <c r="P540" s="38" t="s">
        <v>11</v>
      </c>
      <c r="Q540" s="41" t="s">
        <v>10</v>
      </c>
      <c r="R540" s="41" t="s">
        <v>11</v>
      </c>
      <c r="S540" s="41" t="s">
        <v>10</v>
      </c>
      <c r="T540" s="41" t="s">
        <v>11</v>
      </c>
      <c r="U540"/>
      <c r="V540"/>
      <c r="W540"/>
      <c r="X540"/>
      <c r="Y540"/>
    </row>
    <row r="541" spans="1:25" ht="15.75" customHeight="1" x14ac:dyDescent="0.3">
      <c r="A541" s="147"/>
      <c r="B541" s="189"/>
      <c r="C541" s="186"/>
      <c r="D541" s="117" t="s">
        <v>205</v>
      </c>
      <c r="E541" s="44">
        <f>(осн2!N279*осн2!$B$2)*осн2!$D$1+осн2!$A$2+((осн2!N279*осн2!$B$2)*осн2!$D$1+осн2!$A$2)*осн2!$E$2</f>
        <v>3016135.2239999999</v>
      </c>
      <c r="F541" s="44">
        <f>(осн2!O279*осн2!$B$2)*осн2!$D$1+осн2!$A$2+((осн2!O279*осн2!$B$2)*осн2!$D$1+осн2!$A$2)*осн2!$E$2</f>
        <v>3136780.548</v>
      </c>
      <c r="G541" s="163"/>
      <c r="H541" s="164"/>
      <c r="I541" s="44">
        <f>(осн2!N279*осн2!$B$2)*осн2!$D$1+осн2!$A$2+((осн2!N279*осн2!$B$2)*осн2!$D$1+осн2!$A$2)*осн2!$E$2</f>
        <v>3016135.2239999999</v>
      </c>
      <c r="J541" s="44">
        <f>(осн2!O279*осн2!$B$2)*осн2!$D$1+осн2!$A$2+((осн2!O279*осн2!$B$2)*осн2!$D$1+осн2!$A$2)*осн2!$E$2</f>
        <v>3136780.548</v>
      </c>
      <c r="K541" s="163"/>
      <c r="L541" s="164"/>
      <c r="M541" s="39">
        <f>I541</f>
        <v>3016135.2239999999</v>
      </c>
      <c r="N541" s="39">
        <f>J541</f>
        <v>3136780.548</v>
      </c>
      <c r="O541" s="44">
        <f>осн2!N279*осн2!$B$2+осн2!$A$2+(осн2!N279*осн2!$B$2+осн2!$A$2)*осн2!$E$2</f>
        <v>1508067.612</v>
      </c>
      <c r="P541" s="44">
        <f>осн2!O279*осн2!$B$2+осн2!$A$2+(осн2!O279*осн2!$B$2+осн2!$A$2)*осн2!$E$2</f>
        <v>1568390.274</v>
      </c>
      <c r="Q541" s="39">
        <f>M541</f>
        <v>3016135.2239999999</v>
      </c>
      <c r="R541" s="39">
        <f>N541</f>
        <v>3136780.548</v>
      </c>
      <c r="S541" s="39">
        <f>O541</f>
        <v>1508067.612</v>
      </c>
      <c r="T541" s="39">
        <f>P541</f>
        <v>1568390.274</v>
      </c>
      <c r="U541"/>
      <c r="V541"/>
      <c r="W541"/>
      <c r="X541"/>
      <c r="Y541"/>
    </row>
    <row r="542" spans="1:25" ht="51" customHeight="1" x14ac:dyDescent="0.3">
      <c r="A542" s="147"/>
      <c r="B542" s="189"/>
      <c r="C542" s="186"/>
      <c r="D542" s="41" t="s">
        <v>206</v>
      </c>
      <c r="E542" s="41" t="s">
        <v>10</v>
      </c>
      <c r="F542" s="41" t="s">
        <v>11</v>
      </c>
      <c r="G542" s="163"/>
      <c r="H542" s="164"/>
      <c r="I542" s="41" t="s">
        <v>10</v>
      </c>
      <c r="J542" s="41" t="s">
        <v>11</v>
      </c>
      <c r="K542" s="163"/>
      <c r="L542" s="164"/>
      <c r="M542" s="38" t="s">
        <v>10</v>
      </c>
      <c r="N542" s="38" t="s">
        <v>11</v>
      </c>
      <c r="O542" s="38" t="s">
        <v>10</v>
      </c>
      <c r="P542" s="38" t="s">
        <v>11</v>
      </c>
      <c r="Q542" s="41" t="s">
        <v>10</v>
      </c>
      <c r="R542" s="41" t="s">
        <v>11</v>
      </c>
      <c r="S542" s="41" t="s">
        <v>10</v>
      </c>
      <c r="T542" s="41" t="s">
        <v>11</v>
      </c>
      <c r="U542"/>
      <c r="V542"/>
      <c r="W542"/>
      <c r="X542"/>
      <c r="Y542"/>
    </row>
    <row r="543" spans="1:25" ht="33.75" customHeight="1" x14ac:dyDescent="0.3">
      <c r="A543" s="147"/>
      <c r="B543" s="189"/>
      <c r="C543" s="186"/>
      <c r="D543" s="115" t="s">
        <v>209</v>
      </c>
      <c r="E543" s="44">
        <f>осн2!I281*осн2!$B$2*осн2!$D$1+осн2!$A$2+(осн2!I281*осн2!$B$2*осн2!$D$1+осн2!$A$2)*осн2!$E$2</f>
        <v>7161849.0479999995</v>
      </c>
      <c r="F543" s="44">
        <f>осн2!J281*осн2!$B$2*осн2!$D$1+осн2!$A$2+(осн2!J281*осн2!$B$2*осн2!$D$1+осн2!$A$2)*осн2!$E$2</f>
        <v>7448323.5479999995</v>
      </c>
      <c r="G543" s="163"/>
      <c r="H543" s="164"/>
      <c r="I543" s="44">
        <f>осн2!I281*осн2!$B$2*осн2!$D$1+осн2!$A$2+(осн2!I281*осн2!$B$2*осн2!$D$1+осн2!$A$2)*осн2!$E$2</f>
        <v>7161849.0479999995</v>
      </c>
      <c r="J543" s="44">
        <f>осн2!J281*осн2!$B$2*осн2!$D$1+осн2!$A$2+(осн2!J281*осн2!$B$2*осн2!$D$1+осн2!$A$2)*осн2!$E$2</f>
        <v>7448323.5479999995</v>
      </c>
      <c r="K543" s="163"/>
      <c r="L543" s="164"/>
      <c r="M543" s="39">
        <f t="shared" ref="M543:N546" si="38">I543</f>
        <v>7161849.0479999995</v>
      </c>
      <c r="N543" s="39">
        <f t="shared" si="38"/>
        <v>7448323.5479999995</v>
      </c>
      <c r="O543" s="44">
        <f>(осн2!I281*осн2!$B$2+осн2!$A$2)+(осн2!I281*осн2!$B$2+осн2!$A$2)*осн2!$E$2</f>
        <v>3580924.5239999997</v>
      </c>
      <c r="P543" s="44">
        <f>(осн2!J281*осн2!$B$2+осн2!$A$2)+(осн2!J281*осн2!$B$2+осн2!$A$2)*осн2!$E$2</f>
        <v>3724161.7739999997</v>
      </c>
      <c r="Q543" s="39">
        <f t="shared" ref="Q543:T546" si="39">M543</f>
        <v>7161849.0479999995</v>
      </c>
      <c r="R543" s="39">
        <f t="shared" si="39"/>
        <v>7448323.5479999995</v>
      </c>
      <c r="S543" s="39">
        <f t="shared" si="39"/>
        <v>3580924.5239999997</v>
      </c>
      <c r="T543" s="39">
        <f t="shared" si="39"/>
        <v>3724161.7739999997</v>
      </c>
      <c r="U543"/>
      <c r="V543"/>
      <c r="W543"/>
      <c r="X543"/>
      <c r="Y543"/>
    </row>
    <row r="544" spans="1:25" ht="48" hidden="1" customHeight="1" x14ac:dyDescent="0.3">
      <c r="A544" s="147"/>
      <c r="B544" s="189"/>
      <c r="C544" s="186"/>
      <c r="D544" s="116" t="s">
        <v>210</v>
      </c>
      <c r="E544" s="45">
        <f>осн2!I282*осн2!$B$2*осн2!$D$1+осн2!$A$2+(осн2!I282*осн2!$B$2*осн2!$D$1+осн2!$A$2)*осн2!$E$2</f>
        <v>7795033.9800000004</v>
      </c>
      <c r="F544" s="40">
        <f>осн2!J282*осн2!$B$2*осн2!$D$1+осн2!$A$2+(осн2!J282*осн2!$B$2*осн2!$D$1+осн2!$A$2)*осн2!$E$2</f>
        <v>8106835.7639999995</v>
      </c>
      <c r="G544" s="163"/>
      <c r="H544" s="164"/>
      <c r="I544" s="45">
        <f>осн2!I282*осн2!$B$2*осн2!$D$1+осн2!$A$2+(осн2!I282*осн2!$B$2*осн2!$D$1+осн2!$A$2)*осн2!$E$2</f>
        <v>7795033.9800000004</v>
      </c>
      <c r="J544" s="45">
        <f>осн2!J282*осн2!$B$2*осн2!$D$1+осн2!$A$2+(осн2!J282*осн2!$B$2*осн2!$D$1+осн2!$A$2)*осн2!$E$2</f>
        <v>8106835.7639999995</v>
      </c>
      <c r="K544" s="163"/>
      <c r="L544" s="164"/>
      <c r="M544" s="40">
        <f t="shared" si="38"/>
        <v>7795033.9800000004</v>
      </c>
      <c r="N544" s="40">
        <f t="shared" si="38"/>
        <v>8106835.7639999995</v>
      </c>
      <c r="O544" s="45">
        <f>(осн2!I282*осн2!$B$2+осн2!$A$2)+(осн2!I282*осн2!$B$2+осн2!$A$2)*осн2!$E$2</f>
        <v>3897516.99</v>
      </c>
      <c r="P544" s="45">
        <f>(осн2!J282*осн2!$B$2+осн2!$A$2)+(осн2!J282*осн2!$B$2+осн2!$A$2)*осн2!$E$2</f>
        <v>4053417.8819999998</v>
      </c>
      <c r="Q544" s="40">
        <f t="shared" si="39"/>
        <v>7795033.9800000004</v>
      </c>
      <c r="R544" s="40">
        <f t="shared" si="39"/>
        <v>8106835.7639999995</v>
      </c>
      <c r="S544" s="40">
        <f t="shared" si="39"/>
        <v>3897516.99</v>
      </c>
      <c r="T544" s="40">
        <f t="shared" si="39"/>
        <v>4053417.8819999998</v>
      </c>
      <c r="U544"/>
      <c r="V544"/>
      <c r="W544"/>
      <c r="X544"/>
      <c r="Y544"/>
    </row>
    <row r="545" spans="1:25" ht="49.5" hidden="1" customHeight="1" x14ac:dyDescent="0.3">
      <c r="A545" s="147"/>
      <c r="B545" s="189"/>
      <c r="C545" s="186"/>
      <c r="D545" s="116" t="s">
        <v>211</v>
      </c>
      <c r="E545" s="45">
        <f>осн2!I283*осн2!$B$2*осн2!$D$1+осн2!$A$2+(осн2!I283*осн2!$B$2*осн2!$D$1+осн2!$A$2)*осн2!$E$2</f>
        <v>10790206.74</v>
      </c>
      <c r="F545" s="40">
        <f>осн2!J283*осн2!$B$2*осн2!$D$1+осн2!$A$2+(осн2!J283*осн2!$B$2*осн2!$D$1+осн2!$A$2)*осн2!$E$2</f>
        <v>11221815.575999999</v>
      </c>
      <c r="G545" s="163"/>
      <c r="H545" s="164"/>
      <c r="I545" s="45">
        <f>осн2!I283*осн2!$B$2*осн2!$D$1+осн2!$A$2+(осн2!I283*осн2!$B$2*осн2!$D$1+осн2!$A$2)*осн2!$E$2</f>
        <v>10790206.74</v>
      </c>
      <c r="J545" s="45">
        <f>осн2!J283*осн2!$B$2*осн2!$D$1+осн2!$A$2+(осн2!J283*осн2!$B$2*осн2!$D$1+осн2!$A$2)*осн2!$E$2</f>
        <v>11221815.575999999</v>
      </c>
      <c r="K545" s="163"/>
      <c r="L545" s="164"/>
      <c r="M545" s="40">
        <f t="shared" si="38"/>
        <v>10790206.74</v>
      </c>
      <c r="N545" s="40">
        <f t="shared" si="38"/>
        <v>11221815.575999999</v>
      </c>
      <c r="O545" s="45">
        <f>(осн2!I283*осн2!$B$2+осн2!$A$2)+(осн2!I283*осн2!$B$2+осн2!$A$2)*осн2!$E$2</f>
        <v>5395103.3700000001</v>
      </c>
      <c r="P545" s="45">
        <f>(осн2!J283*осн2!$B$2+осн2!$A$2)+(осн2!J283*осн2!$B$2+осн2!$A$2)*осн2!$E$2</f>
        <v>5610907.7879999997</v>
      </c>
      <c r="Q545" s="40">
        <f t="shared" si="39"/>
        <v>10790206.74</v>
      </c>
      <c r="R545" s="40">
        <f t="shared" si="39"/>
        <v>11221815.575999999</v>
      </c>
      <c r="S545" s="40">
        <f t="shared" si="39"/>
        <v>5395103.3700000001</v>
      </c>
      <c r="T545" s="40">
        <f t="shared" si="39"/>
        <v>5610907.7879999997</v>
      </c>
      <c r="U545"/>
      <c r="V545"/>
      <c r="W545"/>
      <c r="X545"/>
      <c r="Y545"/>
    </row>
    <row r="546" spans="1:25" ht="60" hidden="1" customHeight="1" x14ac:dyDescent="0.3">
      <c r="A546" s="147"/>
      <c r="B546" s="189"/>
      <c r="C546" s="186"/>
      <c r="D546" s="116" t="s">
        <v>212</v>
      </c>
      <c r="E546" s="45">
        <f>осн2!I284*осн2!$B$2*осн2!$D$1+осн2!$A$2+(осн2!I284*осн2!$B$2*осн2!$D$1+осн2!$A$2)*осн2!$E$2</f>
        <v>11360150.279999999</v>
      </c>
      <c r="F546" s="40">
        <f>осн2!J284*осн2!$B$2*осн2!$D$1+осн2!$A$2+(осн2!J284*осн2!$B$2*осн2!$D$1+осн2!$A$2)*осн2!$E$2</f>
        <v>11814556.715999998</v>
      </c>
      <c r="G546" s="163"/>
      <c r="H546" s="164"/>
      <c r="I546" s="45">
        <f>осн2!I284*осн2!$B$2*осн2!$D$1+осн2!$A$2+(осн2!I284*осн2!$B$2*осн2!$D$1+осн2!$A$2)*осн2!$E$2</f>
        <v>11360150.279999999</v>
      </c>
      <c r="J546" s="45">
        <f>осн2!J284*осн2!$B$2*осн2!$D$1+осн2!$A$2+(осн2!J284*осн2!$B$2*осн2!$D$1+осн2!$A$2)*осн2!$E$2</f>
        <v>11814556.715999998</v>
      </c>
      <c r="K546" s="163"/>
      <c r="L546" s="164"/>
      <c r="M546" s="40">
        <f t="shared" si="38"/>
        <v>11360150.279999999</v>
      </c>
      <c r="N546" s="40">
        <f t="shared" si="38"/>
        <v>11814556.715999998</v>
      </c>
      <c r="O546" s="45">
        <f>(осн2!I284*осн2!$B$2+осн2!$A$2)+(осн2!I284*осн2!$B$2+осн2!$A$2)*осн2!$E$2</f>
        <v>5680075.1399999997</v>
      </c>
      <c r="P546" s="45">
        <f>(осн2!J284*осн2!$B$2+осн2!$A$2)+(осн2!J284*осн2!$B$2+осн2!$A$2)*осн2!$E$2</f>
        <v>5907278.3579999991</v>
      </c>
      <c r="Q546" s="40">
        <f t="shared" si="39"/>
        <v>11360150.279999999</v>
      </c>
      <c r="R546" s="40">
        <f t="shared" si="39"/>
        <v>11814556.715999998</v>
      </c>
      <c r="S546" s="40">
        <f t="shared" si="39"/>
        <v>5680075.1399999997</v>
      </c>
      <c r="T546" s="40">
        <f t="shared" si="39"/>
        <v>5907278.3579999991</v>
      </c>
      <c r="U546"/>
      <c r="V546"/>
      <c r="W546"/>
      <c r="X546"/>
      <c r="Y546"/>
    </row>
    <row r="547" spans="1:25" ht="53.25" customHeight="1" x14ac:dyDescent="0.3">
      <c r="A547" s="147"/>
      <c r="B547" s="189"/>
      <c r="C547" s="186"/>
      <c r="D547" s="41" t="s">
        <v>213</v>
      </c>
      <c r="E547" s="41" t="s">
        <v>10</v>
      </c>
      <c r="F547" s="41" t="s">
        <v>11</v>
      </c>
      <c r="G547" s="163"/>
      <c r="H547" s="164"/>
      <c r="I547" s="41" t="s">
        <v>10</v>
      </c>
      <c r="J547" s="41" t="s">
        <v>11</v>
      </c>
      <c r="K547" s="163"/>
      <c r="L547" s="164"/>
      <c r="M547" s="38" t="s">
        <v>10</v>
      </c>
      <c r="N547" s="38" t="s">
        <v>11</v>
      </c>
      <c r="O547" s="38" t="s">
        <v>10</v>
      </c>
      <c r="P547" s="38" t="s">
        <v>11</v>
      </c>
      <c r="Q547" s="38" t="s">
        <v>10</v>
      </c>
      <c r="R547" s="38" t="s">
        <v>11</v>
      </c>
      <c r="S547" s="38" t="s">
        <v>10</v>
      </c>
      <c r="T547" s="38" t="s">
        <v>11</v>
      </c>
      <c r="U547"/>
      <c r="V547"/>
      <c r="W547"/>
      <c r="X547"/>
      <c r="Y547"/>
    </row>
    <row r="548" spans="1:25" ht="32.25" customHeight="1" thickBot="1" x14ac:dyDescent="0.35">
      <c r="A548" s="147"/>
      <c r="B548" s="189"/>
      <c r="C548" s="187"/>
      <c r="D548" s="115" t="s">
        <v>215</v>
      </c>
      <c r="E548" s="44">
        <f>(осн2!I285*осн2!$B$2)*осн2!$D$1+осн2!$A$2+((осн2!I285*осн2!$B$2)*осн2!$D$1+осн2!$A$2)*осн2!$E$2</f>
        <v>15319722.408</v>
      </c>
      <c r="F548" s="44">
        <f>(осн2!J285*осн2!$B$2)*осн2!$D$1+осн2!$A$2+((осн2!J285*осн2!$B$2)*осн2!$D$1+осн2!$A$2)*осн2!$E$2</f>
        <v>15932511.275999999</v>
      </c>
      <c r="G548" s="163"/>
      <c r="H548" s="164"/>
      <c r="I548" s="44">
        <f>(осн2!I285*осн2!$B$2)*осн2!$D$1+осн2!$A$2+((осн2!I285*осн2!$B$2)*осн2!$D$1+осн2!$A$2)*осн2!$E$2</f>
        <v>15319722.408</v>
      </c>
      <c r="J548" s="44">
        <f>(осн2!J285*осн2!$B$2)*осн2!$D$1+осн2!$A$2+((осн2!J285*осн2!$B$2)*осн2!$D$1+осн2!$A$2)*осн2!$E$2</f>
        <v>15932511.275999999</v>
      </c>
      <c r="K548" s="163"/>
      <c r="L548" s="164"/>
      <c r="M548" s="39">
        <f t="shared" ref="M548:N553" si="40">I548</f>
        <v>15319722.408</v>
      </c>
      <c r="N548" s="39">
        <f t="shared" si="40"/>
        <v>15932511.275999999</v>
      </c>
      <c r="O548" s="44">
        <f>осн2!I285*осн2!$B$2+осн2!$A$2+(осн2!I285*осн2!$B$2+осн2!$A$2)*осн2!$E$2</f>
        <v>7659861.2039999999</v>
      </c>
      <c r="P548" s="44">
        <f>осн2!J285*осн2!$B$2+осн2!$A$2+(осн2!J285*осн2!$B$2+осн2!$A$2)*осн2!$E$2</f>
        <v>7966255.6379999993</v>
      </c>
      <c r="Q548" s="48">
        <f t="shared" ref="Q548:T553" si="41">M548</f>
        <v>15319722.408</v>
      </c>
      <c r="R548" s="48">
        <f t="shared" si="41"/>
        <v>15932511.275999999</v>
      </c>
      <c r="S548" s="39">
        <f t="shared" si="41"/>
        <v>7659861.2039999999</v>
      </c>
      <c r="T548" s="39">
        <f t="shared" si="41"/>
        <v>7966255.6379999993</v>
      </c>
      <c r="U548"/>
      <c r="V548"/>
      <c r="W548"/>
      <c r="X548"/>
      <c r="Y548"/>
    </row>
    <row r="549" spans="1:25" ht="33.75" hidden="1" customHeight="1" x14ac:dyDescent="0.3">
      <c r="A549" s="147"/>
      <c r="B549" s="189"/>
      <c r="C549" s="58"/>
      <c r="D549" s="116" t="s">
        <v>216</v>
      </c>
      <c r="E549" s="45">
        <f>(осн2!I286*осн2!$B$2)*осн2!$D$1+осн2!$A$2+((осн2!I286*осн2!$B$2)*осн2!$D$1+осн2!$A$2)*осн2!$E$2</f>
        <v>32093572.031999998</v>
      </c>
      <c r="F549" s="45">
        <f>(осн2!J286*осн2!$B$2)*осн2!$D$1+осн2!$A$2+((осн2!J286*осн2!$B$2)*осн2!$D$1+осн2!$A$2)*осн2!$E$2</f>
        <v>33377314.800000001</v>
      </c>
      <c r="G549" s="163"/>
      <c r="H549" s="164"/>
      <c r="I549" s="45">
        <f>(осн2!I286*осн2!$B$2)*осн2!$D$1+осн2!$A$2+((осн2!I286*осн2!$B$2)*осн2!$D$1+осн2!$A$2)*осн2!$E$2</f>
        <v>32093572.031999998</v>
      </c>
      <c r="J549" s="45">
        <f>(осн2!J286*осн2!$B$2)*осн2!$D$1+осн2!$A$2+((осн2!J286*осн2!$B$2)*осн2!$D$1+осн2!$A$2)*осн2!$E$2</f>
        <v>33377314.800000001</v>
      </c>
      <c r="K549" s="163"/>
      <c r="L549" s="164"/>
      <c r="M549" s="40">
        <f t="shared" si="40"/>
        <v>32093572.031999998</v>
      </c>
      <c r="N549" s="40">
        <f t="shared" si="40"/>
        <v>33377314.800000001</v>
      </c>
      <c r="O549" s="45">
        <f>осн2!I286*осн2!$B$2+осн2!$A$2+(осн2!I286*осн2!$B$2+осн2!$A$2)*осн2!$E$2</f>
        <v>16046786.015999999</v>
      </c>
      <c r="P549" s="45">
        <f>осн2!J286*осн2!$B$2+осн2!$A$2+(осн2!J286*осн2!$B$2+осн2!$A$2)*осн2!$E$2</f>
        <v>16688657.4</v>
      </c>
      <c r="Q549" s="47">
        <f t="shared" si="41"/>
        <v>32093572.031999998</v>
      </c>
      <c r="R549" s="47">
        <f t="shared" si="41"/>
        <v>33377314.800000001</v>
      </c>
      <c r="S549" s="40">
        <f t="shared" si="41"/>
        <v>16046786.015999999</v>
      </c>
      <c r="T549" s="40">
        <f t="shared" si="41"/>
        <v>16688657.4</v>
      </c>
      <c r="U549"/>
      <c r="V549"/>
      <c r="W549"/>
      <c r="X549"/>
      <c r="Y549"/>
    </row>
    <row r="550" spans="1:25" ht="48.75" hidden="1" customHeight="1" x14ac:dyDescent="0.3">
      <c r="A550" s="147"/>
      <c r="B550" s="189"/>
      <c r="C550" s="56"/>
      <c r="D550" s="116" t="s">
        <v>217</v>
      </c>
      <c r="E550" s="45">
        <f>(осн2!I287*осн2!$B$2)*осн2!$D$1+осн2!$A$2+((осн2!I287*осн2!$B$2)*осн2!$D$1+осн2!$A$2)*осн2!$E$2</f>
        <v>39250310.736000001</v>
      </c>
      <c r="F550" s="45">
        <f>(осн2!J287*осн2!$B$2)*осн2!$D$1+осн2!$A$2+((осн2!J287*осн2!$B$2)*осн2!$D$1+осн2!$A$2)*осн2!$E$2</f>
        <v>40820323.391999997</v>
      </c>
      <c r="G550" s="163"/>
      <c r="H550" s="164"/>
      <c r="I550" s="45">
        <f>(осн2!I287*осн2!$B$2)*осн2!$D$1+осн2!$A$2+((осн2!I287*осн2!$B$2)*осн2!$D$1+осн2!$A$2)*осн2!$E$2</f>
        <v>39250310.736000001</v>
      </c>
      <c r="J550" s="45">
        <f>(осн2!J287*осн2!$B$2)*осн2!$D$1+осн2!$A$2+((осн2!J287*осн2!$B$2)*осн2!$D$1+осн2!$A$2)*осн2!$E$2</f>
        <v>40820323.391999997</v>
      </c>
      <c r="K550" s="163"/>
      <c r="L550" s="164"/>
      <c r="M550" s="40">
        <f t="shared" si="40"/>
        <v>39250310.736000001</v>
      </c>
      <c r="N550" s="40">
        <f t="shared" si="40"/>
        <v>40820323.391999997</v>
      </c>
      <c r="O550" s="45">
        <f>осн2!I287*осн2!$B$2+осн2!$A$2+(осн2!I287*осн2!$B$2+осн2!$A$2)*осн2!$E$2</f>
        <v>19625155.368000001</v>
      </c>
      <c r="P550" s="45">
        <f>осн2!J287*осн2!$B$2+осн2!$A$2+(осн2!J287*осн2!$B$2+осн2!$A$2)*осн2!$E$2</f>
        <v>20410161.695999999</v>
      </c>
      <c r="Q550" s="47">
        <f t="shared" si="41"/>
        <v>39250310.736000001</v>
      </c>
      <c r="R550" s="47">
        <f t="shared" si="41"/>
        <v>40820323.391999997</v>
      </c>
      <c r="S550" s="40">
        <f t="shared" si="41"/>
        <v>19625155.368000001</v>
      </c>
      <c r="T550" s="40">
        <f t="shared" si="41"/>
        <v>20410161.695999999</v>
      </c>
      <c r="U550"/>
      <c r="V550"/>
      <c r="W550"/>
      <c r="X550"/>
      <c r="Y550"/>
    </row>
    <row r="551" spans="1:25" ht="49.5" hidden="1" customHeight="1" x14ac:dyDescent="0.3">
      <c r="A551" s="147"/>
      <c r="B551" s="189"/>
      <c r="C551" s="56"/>
      <c r="D551" s="116" t="s">
        <v>218</v>
      </c>
      <c r="E551" s="45">
        <f>(осн2!I288*осн2!$B$2)*осн2!$D$1+осн2!$A$2+((осн2!I288*осн2!$B$2)*осн2!$D$1+осн2!$A$2)*осн2!$E$2</f>
        <v>18669817.691999998</v>
      </c>
      <c r="F551" s="45">
        <f>(осн2!J288*осн2!$B$2)*осн2!$D$1+осн2!$A$2+((осн2!J288*осн2!$B$2)*осн2!$D$1+осн2!$A$2)*осн2!$E$2</f>
        <v>19416610.427999999</v>
      </c>
      <c r="G551" s="163"/>
      <c r="H551" s="164"/>
      <c r="I551" s="45">
        <f>(осн2!I288*осн2!$B$2)*осн2!$D$1+осн2!$A$2+((осн2!I288*осн2!$B$2)*осн2!$D$1+осн2!$A$2)*осн2!$E$2</f>
        <v>18669817.691999998</v>
      </c>
      <c r="J551" s="45">
        <f>(осн2!J288*осн2!$B$2)*осн2!$D$1+осн2!$A$2+((осн2!J288*осн2!$B$2)*осн2!$D$1+осн2!$A$2)*осн2!$E$2</f>
        <v>19416610.427999999</v>
      </c>
      <c r="K551" s="163"/>
      <c r="L551" s="164"/>
      <c r="M551" s="40">
        <f t="shared" si="40"/>
        <v>18669817.691999998</v>
      </c>
      <c r="N551" s="40">
        <f t="shared" si="40"/>
        <v>19416610.427999999</v>
      </c>
      <c r="O551" s="45">
        <f>осн2!I288*осн2!$B$2+осн2!$A$2+(осн2!I288*осн2!$B$2+осн2!$A$2)*осн2!$E$2</f>
        <v>9334908.845999999</v>
      </c>
      <c r="P551" s="45">
        <f>осн2!J288*осн2!$B$2+осн2!$A$2+(осн2!J288*осн2!$B$2+осн2!$A$2)*осн2!$E$2</f>
        <v>9708305.2139999997</v>
      </c>
      <c r="Q551" s="47">
        <f t="shared" si="41"/>
        <v>18669817.691999998</v>
      </c>
      <c r="R551" s="47">
        <f t="shared" si="41"/>
        <v>19416610.427999999</v>
      </c>
      <c r="S551" s="40">
        <f t="shared" si="41"/>
        <v>9334908.845999999</v>
      </c>
      <c r="T551" s="40">
        <f t="shared" si="41"/>
        <v>9708305.2139999997</v>
      </c>
      <c r="U551"/>
      <c r="V551"/>
      <c r="W551"/>
      <c r="X551"/>
      <c r="Y551"/>
    </row>
    <row r="552" spans="1:25" ht="44.25" hidden="1" customHeight="1" x14ac:dyDescent="0.3">
      <c r="A552" s="147"/>
      <c r="B552" s="189"/>
      <c r="C552" s="57"/>
      <c r="D552" s="116" t="s">
        <v>219</v>
      </c>
      <c r="E552" s="45">
        <f>(осн2!I289*осн2!$B$2)*осн2!$D$1+осн2!$A$2+((осн2!I289*осн2!$B$2)*осн2!$D$1+осн2!$A$2)*осн2!$E$2</f>
        <v>34877685.035999998</v>
      </c>
      <c r="F552" s="45">
        <f>(осн2!J289*осн2!$B$2)*осн2!$D$1+осн2!$A$2+((осн2!J289*осн2!$B$2)*осн2!$D$1+осн2!$A$2)*осн2!$E$2</f>
        <v>36272791.956</v>
      </c>
      <c r="G552" s="163"/>
      <c r="H552" s="164"/>
      <c r="I552" s="45">
        <f>(осн2!I289*осн2!$B$2)*осн2!$D$1+осн2!$A$2+((осн2!I289*осн2!$B$2)*осн2!$D$1+осн2!$A$2)*осн2!$E$2</f>
        <v>34877685.035999998</v>
      </c>
      <c r="J552" s="45">
        <f>(осн2!J289*осн2!$B$2)*осн2!$D$1+осн2!$A$2+((осн2!J289*осн2!$B$2)*осн2!$D$1+осн2!$A$2)*осн2!$E$2</f>
        <v>36272791.956</v>
      </c>
      <c r="K552" s="163"/>
      <c r="L552" s="164"/>
      <c r="M552" s="40">
        <f t="shared" si="40"/>
        <v>34877685.035999998</v>
      </c>
      <c r="N552" s="40">
        <f t="shared" si="40"/>
        <v>36272791.956</v>
      </c>
      <c r="O552" s="45">
        <f>осн2!I289*осн2!$B$2+осн2!$A$2+(осн2!I289*осн2!$B$2+осн2!$A$2)*осн2!$E$2</f>
        <v>17438842.517999999</v>
      </c>
      <c r="P552" s="45">
        <f>осн2!J289*осн2!$B$2+осн2!$A$2+(осн2!J289*осн2!$B$2+осн2!$A$2)*осн2!$E$2</f>
        <v>18136395.978</v>
      </c>
      <c r="Q552" s="47">
        <f t="shared" si="41"/>
        <v>34877685.035999998</v>
      </c>
      <c r="R552" s="47">
        <f t="shared" si="41"/>
        <v>36272791.956</v>
      </c>
      <c r="S552" s="40">
        <f t="shared" si="41"/>
        <v>17438842.517999999</v>
      </c>
      <c r="T552" s="40">
        <f t="shared" si="41"/>
        <v>18136395.978</v>
      </c>
      <c r="U552"/>
      <c r="V552"/>
      <c r="W552"/>
      <c r="X552"/>
      <c r="Y552"/>
    </row>
    <row r="553" spans="1:25" ht="60" hidden="1" customHeight="1" x14ac:dyDescent="0.3">
      <c r="A553" s="147"/>
      <c r="B553" s="189"/>
      <c r="C553" s="185" t="s">
        <v>172</v>
      </c>
      <c r="D553" s="116" t="s">
        <v>220</v>
      </c>
      <c r="E553" s="45">
        <f>(осн2!I290*осн2!$B$2)*осн2!$D$1+осн2!$A$2+((осн2!I290*осн2!$B$2)*осн2!$D$1+осн2!$A$2)*осн2!$E$2</f>
        <v>41207634.083999999</v>
      </c>
      <c r="F553" s="45">
        <f>(осн2!J290*осн2!$B$2)*осн2!$D$1+осн2!$A$2+((осн2!J290*осн2!$B$2)*осн2!$D$1+осн2!$A$2)*осн2!$E$2</f>
        <v>42855939.503999993</v>
      </c>
      <c r="G553" s="163"/>
      <c r="H553" s="164"/>
      <c r="I553" s="45">
        <f>(осн2!I290*осн2!$B$2)*осн2!$D$1+осн2!$A$2+((осн2!I290*осн2!$B$2)*осн2!$D$1+осн2!$A$2)*осн2!$E$2</f>
        <v>41207634.083999999</v>
      </c>
      <c r="J553" s="45">
        <f>(осн2!J290*осн2!$B$2)*осн2!$D$1+осн2!$A$2+((осн2!J290*осн2!$B$2)*осн2!$D$1+осн2!$A$2)*осн2!$E$2</f>
        <v>42855939.503999993</v>
      </c>
      <c r="K553" s="163"/>
      <c r="L553" s="164"/>
      <c r="M553" s="40">
        <f t="shared" si="40"/>
        <v>41207634.083999999</v>
      </c>
      <c r="N553" s="40">
        <f t="shared" si="40"/>
        <v>42855939.503999993</v>
      </c>
      <c r="O553" s="45">
        <f>осн2!I290*осн2!$B$2+осн2!$A$2+(осн2!I290*осн2!$B$2+осн2!$A$2)*осн2!$E$2</f>
        <v>20603817.041999999</v>
      </c>
      <c r="P553" s="45">
        <f>осн2!J290*осн2!$B$2+осн2!$A$2+(осн2!J290*осн2!$B$2+осн2!$A$2)*осн2!$E$2</f>
        <v>21427969.751999997</v>
      </c>
      <c r="Q553" s="47">
        <f t="shared" si="41"/>
        <v>41207634.083999999</v>
      </c>
      <c r="R553" s="47">
        <f t="shared" si="41"/>
        <v>42855939.503999993</v>
      </c>
      <c r="S553" s="40">
        <f t="shared" si="41"/>
        <v>20603817.041999999</v>
      </c>
      <c r="T553" s="40">
        <f t="shared" si="41"/>
        <v>21427969.751999997</v>
      </c>
      <c r="U553"/>
      <c r="V553"/>
      <c r="W553"/>
      <c r="X553"/>
      <c r="Y553"/>
    </row>
    <row r="554" spans="1:25" ht="60" customHeight="1" x14ac:dyDescent="0.3">
      <c r="A554" s="147"/>
      <c r="B554" s="189"/>
      <c r="C554" s="186"/>
      <c r="D554" s="41" t="s">
        <v>258</v>
      </c>
      <c r="E554" s="41" t="s">
        <v>10</v>
      </c>
      <c r="F554" s="41" t="s">
        <v>11</v>
      </c>
      <c r="G554" s="163"/>
      <c r="H554" s="164"/>
      <c r="I554" s="41" t="s">
        <v>10</v>
      </c>
      <c r="J554" s="41" t="s">
        <v>11</v>
      </c>
      <c r="K554" s="163"/>
      <c r="L554" s="164"/>
      <c r="M554" s="41" t="s">
        <v>10</v>
      </c>
      <c r="N554" s="41" t="s">
        <v>11</v>
      </c>
      <c r="O554" s="41" t="s">
        <v>10</v>
      </c>
      <c r="P554" s="41" t="s">
        <v>11</v>
      </c>
      <c r="Q554" s="41" t="s">
        <v>10</v>
      </c>
      <c r="R554" s="41" t="s">
        <v>11</v>
      </c>
      <c r="S554" s="41" t="s">
        <v>10</v>
      </c>
      <c r="T554" s="41" t="s">
        <v>11</v>
      </c>
      <c r="U554"/>
      <c r="V554"/>
      <c r="W554"/>
      <c r="X554"/>
      <c r="Y554"/>
    </row>
    <row r="555" spans="1:25" ht="30" customHeight="1" x14ac:dyDescent="0.3">
      <c r="A555" s="147"/>
      <c r="B555" s="189"/>
      <c r="C555" s="186"/>
      <c r="D555" s="115" t="s">
        <v>173</v>
      </c>
      <c r="E555" s="44">
        <f>(осн2!I291*осн2!$B$2)*осн2!$D$1+осн2!$A$2+((осн2!I291*осн2!$B$2)*осн2!$D$1+осн2!$A$2)*осн2!$E$2</f>
        <v>704203.70399999991</v>
      </c>
      <c r="F555" s="44">
        <f>(осн2!J291*осн2!$B$2)*осн2!$D$1+осн2!$A$2+((осн2!J291*осн2!$B$2)*осн2!$D$1+осн2!$A$2)*осн2!$E$2</f>
        <v>732372.19200000004</v>
      </c>
      <c r="G555" s="163"/>
      <c r="H555" s="164"/>
      <c r="I555" s="44">
        <f>(осн2!I291*осн2!$B$2)*осн2!$D$1+осн2!$A$2+((осн2!I291*осн2!$B$2)*осн2!$D$1+осн2!$A$2)*осн2!$E$2</f>
        <v>704203.70399999991</v>
      </c>
      <c r="J555" s="44">
        <f>(осн2!J291*осн2!$B$2)*осн2!$D$1+осн2!$A$2+((осн2!J291*осн2!$B$2)*осн2!$D$1+осн2!$A$2)*осн2!$E$2</f>
        <v>732372.19200000004</v>
      </c>
      <c r="K555" s="163"/>
      <c r="L555" s="164"/>
      <c r="M555" s="48">
        <f t="shared" ref="M555:M574" si="42">I555</f>
        <v>704203.70399999991</v>
      </c>
      <c r="N555" s="48">
        <f t="shared" ref="N555:N574" si="43">J555</f>
        <v>732372.19200000004</v>
      </c>
      <c r="O555" s="44">
        <f>осн2!I291*осн2!$B$2+осн2!$A$2+(осн2!I291*осн2!$B$2+осн2!$A$2)*осн2!$E$2</f>
        <v>352101.85199999996</v>
      </c>
      <c r="P555" s="44">
        <f>осн2!J291*осн2!$B$2+осн2!$A$2+(осн2!J291*осн2!$B$2+осн2!$A$2)*осн2!$E$2</f>
        <v>366186.09600000002</v>
      </c>
      <c r="Q555" s="48">
        <f t="shared" ref="Q555:Q574" si="44">M555</f>
        <v>704203.70399999991</v>
      </c>
      <c r="R555" s="48">
        <f t="shared" ref="R555:R574" si="45">N555</f>
        <v>732372.19200000004</v>
      </c>
      <c r="S555" s="39">
        <f t="shared" ref="S555:S574" si="46">O555</f>
        <v>352101.85199999996</v>
      </c>
      <c r="T555" s="39">
        <f t="shared" ref="T555:T574" si="47">P555</f>
        <v>366186.09600000002</v>
      </c>
      <c r="U555"/>
      <c r="V555"/>
      <c r="W555"/>
      <c r="X555"/>
      <c r="Y555"/>
    </row>
    <row r="556" spans="1:25" ht="30" hidden="1" customHeight="1" x14ac:dyDescent="0.3">
      <c r="A556" s="147"/>
      <c r="B556" s="189"/>
      <c r="C556" s="186"/>
      <c r="D556" s="116" t="s">
        <v>174</v>
      </c>
      <c r="E556" s="45">
        <f>(осн2!I292*осн2!$B$2)*осн2!$D$1+осн2!$A$2+((осн2!I292*осн2!$B$2)*осн2!$D$1+осн2!$A$2)*осн2!$E$2</f>
        <v>1009788.54</v>
      </c>
      <c r="F556" s="45">
        <f>(осн2!J292*осн2!$B$2)*осн2!$D$1+осн2!$A$2+((осн2!J292*осн2!$B$2)*осн2!$D$1+осн2!$A$2)*осн2!$E$2</f>
        <v>1050180.648</v>
      </c>
      <c r="G556" s="163"/>
      <c r="H556" s="164"/>
      <c r="I556" s="45">
        <f>(осн2!I292*осн2!$B$2)*осн2!$D$1+осн2!$A$2+((осн2!I292*осн2!$B$2)*осн2!$D$1+осн2!$A$2)*осн2!$E$2</f>
        <v>1009788.54</v>
      </c>
      <c r="J556" s="45">
        <f>(осн2!J292*осн2!$B$2)*осн2!$D$1+осн2!$A$2+((осн2!J292*осн2!$B$2)*осн2!$D$1+осн2!$A$2)*осн2!$E$2</f>
        <v>1050180.648</v>
      </c>
      <c r="K556" s="163"/>
      <c r="L556" s="164"/>
      <c r="M556" s="47">
        <f t="shared" si="42"/>
        <v>1009788.54</v>
      </c>
      <c r="N556" s="47">
        <f t="shared" si="43"/>
        <v>1050180.648</v>
      </c>
      <c r="O556" s="45">
        <f>осн2!I292*осн2!$B$2+осн2!$A$2+(осн2!I292*осн2!$B$2+осн2!$A$2)*осн2!$E$2</f>
        <v>504894.27</v>
      </c>
      <c r="P556" s="45">
        <f>осн2!J292*осн2!$B$2+осн2!$A$2+(осн2!J292*осн2!$B$2+осн2!$A$2)*осн2!$E$2</f>
        <v>525090.32400000002</v>
      </c>
      <c r="Q556" s="47">
        <f t="shared" si="44"/>
        <v>1009788.54</v>
      </c>
      <c r="R556" s="47">
        <f t="shared" si="45"/>
        <v>1050180.648</v>
      </c>
      <c r="S556" s="40">
        <f t="shared" si="46"/>
        <v>504894.27</v>
      </c>
      <c r="T556" s="40">
        <f t="shared" si="47"/>
        <v>525090.32400000002</v>
      </c>
      <c r="U556"/>
      <c r="V556"/>
      <c r="W556"/>
      <c r="X556"/>
      <c r="Y556"/>
    </row>
    <row r="557" spans="1:25" ht="30" hidden="1" customHeight="1" x14ac:dyDescent="0.3">
      <c r="A557" s="147"/>
      <c r="B557" s="189"/>
      <c r="C557" s="186"/>
      <c r="D557" s="115" t="s">
        <v>175</v>
      </c>
      <c r="E557" s="44">
        <f>(осн2!I293*осн2!$B$2)*осн2!$D$1+осн2!$A$2+((осн2!I293*осн2!$B$2)*осн2!$D$1+осн2!$A$2)*осн2!$E$2</f>
        <v>755809.82399999991</v>
      </c>
      <c r="F557" s="44">
        <f>(осн2!J293*осн2!$B$2)*осн2!$D$1+осн2!$A$2+((осн2!J293*осн2!$B$2)*осн2!$D$1+осн2!$A$2)*осн2!$E$2</f>
        <v>786042.13199999998</v>
      </c>
      <c r="G557" s="163"/>
      <c r="H557" s="164"/>
      <c r="I557" s="44">
        <f>(осн2!I293*осн2!$B$2)*осн2!$D$1+осн2!$A$2+((осн2!I293*осн2!$B$2)*осн2!$D$1+осн2!$A$2)*осн2!$E$2</f>
        <v>755809.82399999991</v>
      </c>
      <c r="J557" s="44">
        <f>(осн2!J293*осн2!$B$2)*осн2!$D$1+осн2!$A$2+((осн2!J293*осн2!$B$2)*осн2!$D$1+осн2!$A$2)*осн2!$E$2</f>
        <v>786042.13199999998</v>
      </c>
      <c r="K557" s="163"/>
      <c r="L557" s="164"/>
      <c r="M557" s="48">
        <f t="shared" si="42"/>
        <v>755809.82399999991</v>
      </c>
      <c r="N557" s="48">
        <f t="shared" si="43"/>
        <v>786042.13199999998</v>
      </c>
      <c r="O557" s="44">
        <f>осн2!I293*осн2!$B$2+осн2!$A$2+(осн2!I293*осн2!$B$2+осн2!$A$2)*осн2!$E$2</f>
        <v>377904.91199999995</v>
      </c>
      <c r="P557" s="44">
        <f>осн2!J293*осн2!$B$2+осн2!$A$2+(осн2!J293*осн2!$B$2+осн2!$A$2)*осн2!$E$2</f>
        <v>393021.06599999999</v>
      </c>
      <c r="Q557" s="48">
        <f t="shared" si="44"/>
        <v>755809.82399999991</v>
      </c>
      <c r="R557" s="48">
        <f t="shared" si="45"/>
        <v>786042.13199999998</v>
      </c>
      <c r="S557" s="39">
        <f t="shared" si="46"/>
        <v>377904.91199999995</v>
      </c>
      <c r="T557" s="39">
        <f t="shared" si="47"/>
        <v>393021.06599999999</v>
      </c>
      <c r="U557"/>
      <c r="V557"/>
      <c r="W557"/>
      <c r="X557"/>
      <c r="Y557"/>
    </row>
    <row r="558" spans="1:25" ht="30" hidden="1" customHeight="1" x14ac:dyDescent="0.3">
      <c r="A558" s="147"/>
      <c r="B558" s="189"/>
      <c r="C558" s="186"/>
      <c r="D558" s="116" t="s">
        <v>176</v>
      </c>
      <c r="E558" s="45">
        <f>(осн2!I294*осн2!$B$2)*осн2!$D$1+осн2!$A$2+((осн2!I294*осн2!$B$2)*осн2!$D$1+осн2!$A$2)*осн2!$E$2</f>
        <v>1070771.412</v>
      </c>
      <c r="F558" s="45">
        <f>(осн2!J294*осн2!$B$2)*осн2!$D$1+осн2!$A$2+((осн2!J294*осн2!$B$2)*осн2!$D$1+осн2!$A$2)*осн2!$E$2</f>
        <v>1113601.872</v>
      </c>
      <c r="G558" s="163"/>
      <c r="H558" s="164"/>
      <c r="I558" s="45">
        <f>(осн2!I294*осн2!$B$2)*осн2!$D$1+осн2!$A$2+((осн2!I294*осн2!$B$2)*осн2!$D$1+осн2!$A$2)*осн2!$E$2</f>
        <v>1070771.412</v>
      </c>
      <c r="J558" s="45">
        <f>(осн2!J294*осн2!$B$2)*осн2!$D$1+осн2!$A$2+((осн2!J294*осн2!$B$2)*осн2!$D$1+осн2!$A$2)*осн2!$E$2</f>
        <v>1113601.872</v>
      </c>
      <c r="K558" s="163"/>
      <c r="L558" s="164"/>
      <c r="M558" s="47">
        <f t="shared" si="42"/>
        <v>1070771.412</v>
      </c>
      <c r="N558" s="47">
        <f t="shared" si="43"/>
        <v>1113601.872</v>
      </c>
      <c r="O558" s="45">
        <f>осн2!I294*осн2!$B$2+осн2!$A$2+(осн2!I294*осн2!$B$2+осн2!$A$2)*осн2!$E$2</f>
        <v>535385.70600000001</v>
      </c>
      <c r="P558" s="45">
        <f>осн2!J294*осн2!$B$2+осн2!$A$2+(осн2!J294*осн2!$B$2+осн2!$A$2)*осн2!$E$2</f>
        <v>556800.93599999999</v>
      </c>
      <c r="Q558" s="47">
        <f t="shared" si="44"/>
        <v>1070771.412</v>
      </c>
      <c r="R558" s="47">
        <f t="shared" si="45"/>
        <v>1113601.872</v>
      </c>
      <c r="S558" s="40">
        <f t="shared" si="46"/>
        <v>535385.70600000001</v>
      </c>
      <c r="T558" s="40">
        <f t="shared" si="47"/>
        <v>556800.93599999999</v>
      </c>
      <c r="U558"/>
      <c r="V558"/>
      <c r="W558"/>
      <c r="X558"/>
      <c r="Y558"/>
    </row>
    <row r="559" spans="1:25" ht="30" hidden="1" customHeight="1" x14ac:dyDescent="0.3">
      <c r="A559" s="147"/>
      <c r="B559" s="189"/>
      <c r="C559" s="186"/>
      <c r="D559" s="115" t="s">
        <v>177</v>
      </c>
      <c r="E559" s="44">
        <f>(осн2!I295*осн2!$B$2)*осн2!$D$1+осн2!$A$2+((осн2!I295*осн2!$B$2)*осн2!$D$1+осн2!$A$2)*осн2!$E$2</f>
        <v>785298.02399999998</v>
      </c>
      <c r="F559" s="44">
        <f>(осн2!J295*осн2!$B$2)*осн2!$D$1+осн2!$A$2+((осн2!J295*осн2!$B$2)*осн2!$D$1+осн2!$A$2)*осн2!$E$2</f>
        <v>816710.56799999997</v>
      </c>
      <c r="G559" s="163"/>
      <c r="H559" s="164"/>
      <c r="I559" s="44">
        <f>(осн2!I295*осн2!$B$2)*осн2!$D$1+осн2!$A$2+((осн2!I295*осн2!$B$2)*осн2!$D$1+осн2!$A$2)*осн2!$E$2</f>
        <v>785298.02399999998</v>
      </c>
      <c r="J559" s="44">
        <f>(осн2!J295*осн2!$B$2)*осн2!$D$1+осн2!$A$2+((осн2!J295*осн2!$B$2)*осн2!$D$1+осн2!$A$2)*осн2!$E$2</f>
        <v>816710.56799999997</v>
      </c>
      <c r="K559" s="163"/>
      <c r="L559" s="164"/>
      <c r="M559" s="48">
        <f t="shared" si="42"/>
        <v>785298.02399999998</v>
      </c>
      <c r="N559" s="48">
        <f t="shared" si="43"/>
        <v>816710.56799999997</v>
      </c>
      <c r="O559" s="44">
        <f>осн2!I295*осн2!$B$2+осн2!$A$2+(осн2!I295*осн2!$B$2+осн2!$A$2)*осн2!$E$2</f>
        <v>392649.01199999999</v>
      </c>
      <c r="P559" s="44">
        <f>осн2!J295*осн2!$B$2+осн2!$A$2+(осн2!J295*осн2!$B$2+осн2!$A$2)*осн2!$E$2</f>
        <v>408355.28399999999</v>
      </c>
      <c r="Q559" s="48">
        <f t="shared" si="44"/>
        <v>785298.02399999998</v>
      </c>
      <c r="R559" s="48">
        <f t="shared" si="45"/>
        <v>816710.56799999997</v>
      </c>
      <c r="S559" s="39">
        <f t="shared" si="46"/>
        <v>392649.01199999999</v>
      </c>
      <c r="T559" s="39">
        <f t="shared" si="47"/>
        <v>408355.28399999999</v>
      </c>
      <c r="U559"/>
      <c r="V559"/>
      <c r="W559"/>
      <c r="X559"/>
      <c r="Y559"/>
    </row>
    <row r="560" spans="1:25" ht="30" hidden="1" customHeight="1" x14ac:dyDescent="0.3">
      <c r="A560" s="147"/>
      <c r="B560" s="189"/>
      <c r="C560" s="186"/>
      <c r="D560" s="116" t="s">
        <v>178</v>
      </c>
      <c r="E560" s="45">
        <f>(осн2!I296*осн2!$B$2)*осн2!$D$1+осн2!$A$2+((осн2!I296*осн2!$B$2)*осн2!$D$1+осн2!$A$2)*осн2!$E$2</f>
        <v>1107625.6439999999</v>
      </c>
      <c r="F560" s="45">
        <f>(осн2!J296*осн2!$B$2)*осн2!$D$1+осн2!$A$2+((осн2!J296*осн2!$B$2)*осн2!$D$1+осн2!$A$2)*осн2!$E$2</f>
        <v>1151930.868</v>
      </c>
      <c r="G560" s="163"/>
      <c r="H560" s="164"/>
      <c r="I560" s="45">
        <f>(осн2!I296*осн2!$B$2)*осн2!$D$1+осн2!$A$2+((осн2!I296*осн2!$B$2)*осн2!$D$1+осн2!$A$2)*осн2!$E$2</f>
        <v>1107625.6439999999</v>
      </c>
      <c r="J560" s="45">
        <f>(осн2!J296*осн2!$B$2)*осн2!$D$1+осн2!$A$2+((осн2!J296*осн2!$B$2)*осн2!$D$1+осн2!$A$2)*осн2!$E$2</f>
        <v>1151930.868</v>
      </c>
      <c r="K560" s="163"/>
      <c r="L560" s="164"/>
      <c r="M560" s="47">
        <f t="shared" si="42"/>
        <v>1107625.6439999999</v>
      </c>
      <c r="N560" s="47">
        <f t="shared" si="43"/>
        <v>1151930.868</v>
      </c>
      <c r="O560" s="45">
        <f>осн2!I296*осн2!$B$2+осн2!$A$2+(осн2!I296*осн2!$B$2+осн2!$A$2)*осн2!$E$2</f>
        <v>553812.82199999993</v>
      </c>
      <c r="P560" s="45">
        <f>осн2!J296*осн2!$B$2+осн2!$A$2+(осн2!J296*осн2!$B$2+осн2!$A$2)*осн2!$E$2</f>
        <v>575965.43400000001</v>
      </c>
      <c r="Q560" s="47">
        <f t="shared" si="44"/>
        <v>1107625.6439999999</v>
      </c>
      <c r="R560" s="47">
        <f t="shared" si="45"/>
        <v>1151930.868</v>
      </c>
      <c r="S560" s="40">
        <f t="shared" si="46"/>
        <v>553812.82199999993</v>
      </c>
      <c r="T560" s="40">
        <f t="shared" si="47"/>
        <v>575965.43400000001</v>
      </c>
      <c r="U560"/>
      <c r="V560"/>
      <c r="W560"/>
      <c r="X560"/>
      <c r="Y560"/>
    </row>
    <row r="561" spans="1:25" ht="30" hidden="1" customHeight="1" x14ac:dyDescent="0.3">
      <c r="A561" s="147"/>
      <c r="B561" s="189"/>
      <c r="C561" s="186"/>
      <c r="D561" s="115" t="s">
        <v>180</v>
      </c>
      <c r="E561" s="44">
        <f>(осн2!I297*осн2!$B$2)*осн2!$D$1+осн2!$A$2+((осн2!I297*осн2!$B$2)*осн2!$D$1+осн2!$A$2)*осн2!$E$2</f>
        <v>1454758.7519999999</v>
      </c>
      <c r="F561" s="44">
        <f>(осн2!J297*осн2!$B$2)*осн2!$D$1+осн2!$A$2+((осн2!J297*осн2!$B$2)*осн2!$D$1+осн2!$A$2)*осн2!$E$2</f>
        <v>1512948.564</v>
      </c>
      <c r="G561" s="163"/>
      <c r="H561" s="164"/>
      <c r="I561" s="44">
        <f>(осн2!I297*осн2!$B$2)*осн2!$D$1+осн2!$A$2+((осн2!I297*осн2!$B$2)*осн2!$D$1+осн2!$A$2)*осн2!$E$2</f>
        <v>1454758.7519999999</v>
      </c>
      <c r="J561" s="44">
        <f>(осн2!J297*осн2!$B$2)*осн2!$D$1+осн2!$A$2+((осн2!J297*осн2!$B$2)*осн2!$D$1+осн2!$A$2)*осн2!$E$2</f>
        <v>1512948.564</v>
      </c>
      <c r="K561" s="163"/>
      <c r="L561" s="164"/>
      <c r="M561" s="48">
        <f t="shared" si="42"/>
        <v>1454758.7519999999</v>
      </c>
      <c r="N561" s="48">
        <f t="shared" si="43"/>
        <v>1512948.564</v>
      </c>
      <c r="O561" s="44">
        <f>осн2!I297*осн2!$B$2+осн2!$A$2+(осн2!I297*осн2!$B$2+осн2!$A$2)*осн2!$E$2</f>
        <v>727379.37599999993</v>
      </c>
      <c r="P561" s="44">
        <f>осн2!J297*осн2!$B$2+осн2!$A$2+(осн2!J297*осн2!$B$2+осн2!$A$2)*осн2!$E$2</f>
        <v>756474.28200000001</v>
      </c>
      <c r="Q561" s="48">
        <f t="shared" si="44"/>
        <v>1454758.7519999999</v>
      </c>
      <c r="R561" s="48">
        <f t="shared" si="45"/>
        <v>1512948.564</v>
      </c>
      <c r="S561" s="39">
        <f t="shared" si="46"/>
        <v>727379.37599999993</v>
      </c>
      <c r="T561" s="39">
        <f t="shared" si="47"/>
        <v>756474.28200000001</v>
      </c>
      <c r="U561"/>
      <c r="V561"/>
      <c r="W561"/>
      <c r="X561"/>
      <c r="Y561"/>
    </row>
    <row r="562" spans="1:25" ht="30" hidden="1" customHeight="1" x14ac:dyDescent="0.3">
      <c r="A562" s="147"/>
      <c r="B562" s="189"/>
      <c r="C562" s="186"/>
      <c r="D562" s="116" t="s">
        <v>179</v>
      </c>
      <c r="E562" s="45">
        <f>(осн2!I298*осн2!$B$2)*осн2!$D$1+осн2!$A$2+((осн2!I298*осн2!$B$2)*осн2!$D$1+осн2!$A$2)*осн2!$E$2</f>
        <v>1599898.7519999999</v>
      </c>
      <c r="F562" s="45">
        <f>(осн2!J298*осн2!$B$2)*осн2!$D$1+осн2!$A$2+((осн2!J298*осн2!$B$2)*осн2!$D$1+осн2!$A$2)*осн2!$E$2</f>
        <v>1663894.1640000001</v>
      </c>
      <c r="G562" s="163"/>
      <c r="H562" s="164"/>
      <c r="I562" s="45">
        <f>(осн2!I298*осн2!$B$2)*осн2!$D$1+осн2!$A$2+((осн2!I298*осн2!$B$2)*осн2!$D$1+осн2!$A$2)*осн2!$E$2</f>
        <v>1599898.7519999999</v>
      </c>
      <c r="J562" s="45">
        <f>(осн2!J298*осн2!$B$2)*осн2!$D$1+осн2!$A$2+((осн2!J298*осн2!$B$2)*осн2!$D$1+осн2!$A$2)*осн2!$E$2</f>
        <v>1663894.1640000001</v>
      </c>
      <c r="K562" s="163"/>
      <c r="L562" s="164"/>
      <c r="M562" s="47">
        <f t="shared" si="42"/>
        <v>1599898.7519999999</v>
      </c>
      <c r="N562" s="47">
        <f t="shared" si="43"/>
        <v>1663894.1640000001</v>
      </c>
      <c r="O562" s="45">
        <f>осн2!I298*осн2!$B$2+осн2!$A$2+(осн2!I298*осн2!$B$2+осн2!$A$2)*осн2!$E$2</f>
        <v>799949.37599999993</v>
      </c>
      <c r="P562" s="45">
        <f>осн2!J298*осн2!$B$2+осн2!$A$2+(осн2!J298*осн2!$B$2+осн2!$A$2)*осн2!$E$2</f>
        <v>831947.08200000005</v>
      </c>
      <c r="Q562" s="47">
        <f t="shared" si="44"/>
        <v>1599898.7519999999</v>
      </c>
      <c r="R562" s="47">
        <f t="shared" si="45"/>
        <v>1663894.1640000001</v>
      </c>
      <c r="S562" s="40">
        <f t="shared" si="46"/>
        <v>799949.37599999993</v>
      </c>
      <c r="T562" s="40">
        <f t="shared" si="47"/>
        <v>831947.08200000005</v>
      </c>
      <c r="U562"/>
      <c r="V562"/>
      <c r="W562"/>
      <c r="X562"/>
      <c r="Y562"/>
    </row>
    <row r="563" spans="1:25" ht="30" hidden="1" customHeight="1" x14ac:dyDescent="0.3">
      <c r="A563" s="147"/>
      <c r="B563" s="189"/>
      <c r="C563" s="186"/>
      <c r="D563" s="115" t="s">
        <v>185</v>
      </c>
      <c r="E563" s="44">
        <f>(осн2!I299*осн2!$B$2)*осн2!$D$1+осн2!$A$2+((осн2!I299*осн2!$B$2)*осн2!$D$1+осн2!$A$2)*осн2!$E$2</f>
        <v>1650427.2959999999</v>
      </c>
      <c r="F563" s="44">
        <f>(осн2!J299*осн2!$B$2)*осн2!$D$1+осн2!$A$2+((осн2!J299*осн2!$B$2)*осн2!$D$1+осн2!$A$2)*осн2!$E$2</f>
        <v>1716444.7560000001</v>
      </c>
      <c r="G563" s="163"/>
      <c r="H563" s="164"/>
      <c r="I563" s="44">
        <f>(осн2!I299*осн2!$B$2)*осн2!$D$1+осн2!$A$2+((осн2!I299*осн2!$B$2)*осн2!$D$1+осн2!$A$2)*осн2!$E$2</f>
        <v>1650427.2959999999</v>
      </c>
      <c r="J563" s="44">
        <f>(осн2!J299*осн2!$B$2)*осн2!$D$1+осн2!$A$2+((осн2!J299*осн2!$B$2)*осн2!$D$1+осн2!$A$2)*осн2!$E$2</f>
        <v>1716444.7560000001</v>
      </c>
      <c r="K563" s="163"/>
      <c r="L563" s="164"/>
      <c r="M563" s="48">
        <f t="shared" si="42"/>
        <v>1650427.2959999999</v>
      </c>
      <c r="N563" s="48">
        <f t="shared" si="43"/>
        <v>1716444.7560000001</v>
      </c>
      <c r="O563" s="44">
        <f>осн2!I299*осн2!$B$2+осн2!$A$2+(осн2!I299*осн2!$B$2+осн2!$A$2)*осн2!$E$2</f>
        <v>825213.64799999993</v>
      </c>
      <c r="P563" s="44">
        <f>осн2!J299*осн2!$B$2+осн2!$A$2+(осн2!J299*осн2!$B$2+осн2!$A$2)*осн2!$E$2</f>
        <v>858222.37800000003</v>
      </c>
      <c r="Q563" s="48">
        <f t="shared" si="44"/>
        <v>1650427.2959999999</v>
      </c>
      <c r="R563" s="48">
        <f t="shared" si="45"/>
        <v>1716444.7560000001</v>
      </c>
      <c r="S563" s="39">
        <f t="shared" si="46"/>
        <v>825213.64799999993</v>
      </c>
      <c r="T563" s="39">
        <f t="shared" si="47"/>
        <v>858222.37800000003</v>
      </c>
      <c r="U563"/>
      <c r="V563"/>
      <c r="W563"/>
      <c r="X563"/>
      <c r="Y563"/>
    </row>
    <row r="564" spans="1:25" ht="30" hidden="1" customHeight="1" x14ac:dyDescent="0.3">
      <c r="A564" s="147"/>
      <c r="B564" s="189"/>
      <c r="C564" s="186"/>
      <c r="D564" s="116" t="s">
        <v>186</v>
      </c>
      <c r="E564" s="45">
        <f>(осн2!I300*осн2!$B$2)*осн2!$D$1+осн2!$A$2+((осн2!I300*осн2!$B$2)*осн2!$D$1+осн2!$A$2)*осн2!$E$2</f>
        <v>2503500.0359999998</v>
      </c>
      <c r="F564" s="45">
        <f>(осн2!J300*осн2!$B$2)*осн2!$D$1+осн2!$A$2+((осн2!J300*осн2!$B$2)*осн2!$D$1+осн2!$A$2)*осн2!$E$2</f>
        <v>2603640.264</v>
      </c>
      <c r="G564" s="163"/>
      <c r="H564" s="164"/>
      <c r="I564" s="45">
        <f>(осн2!I300*осн2!$B$2)*осн2!$D$1+осн2!$A$2+((осн2!I300*осн2!$B$2)*осн2!$D$1+осн2!$A$2)*осн2!$E$2</f>
        <v>2503500.0359999998</v>
      </c>
      <c r="J564" s="45">
        <f>(осн2!J300*осн2!$B$2)*осн2!$D$1+осн2!$A$2+((осн2!J300*осн2!$B$2)*осн2!$D$1+осн2!$A$2)*осн2!$E$2</f>
        <v>2603640.264</v>
      </c>
      <c r="K564" s="163"/>
      <c r="L564" s="164"/>
      <c r="M564" s="47">
        <f t="shared" si="42"/>
        <v>2503500.0359999998</v>
      </c>
      <c r="N564" s="47">
        <f t="shared" si="43"/>
        <v>2603640.264</v>
      </c>
      <c r="O564" s="45">
        <f>осн2!I300*осн2!$B$2+осн2!$A$2+(осн2!I300*осн2!$B$2+осн2!$A$2)*осн2!$E$2</f>
        <v>1251750.0179999999</v>
      </c>
      <c r="P564" s="45">
        <f>осн2!J300*осн2!$B$2+осн2!$A$2+(осн2!J300*осн2!$B$2+осн2!$A$2)*осн2!$E$2</f>
        <v>1301820.132</v>
      </c>
      <c r="Q564" s="47">
        <f t="shared" si="44"/>
        <v>2503500.0359999998</v>
      </c>
      <c r="R564" s="47">
        <f t="shared" si="45"/>
        <v>2603640.264</v>
      </c>
      <c r="S564" s="40">
        <f t="shared" si="46"/>
        <v>1251750.0179999999</v>
      </c>
      <c r="T564" s="40">
        <f t="shared" si="47"/>
        <v>1301820.132</v>
      </c>
      <c r="U564"/>
      <c r="V564"/>
      <c r="W564"/>
      <c r="X564"/>
      <c r="Y564"/>
    </row>
    <row r="565" spans="1:25" ht="30" hidden="1" customHeight="1" x14ac:dyDescent="0.3">
      <c r="A565" s="147"/>
      <c r="B565" s="189"/>
      <c r="C565" s="186"/>
      <c r="D565" s="115" t="s">
        <v>187</v>
      </c>
      <c r="E565" s="44">
        <f>(осн2!I301*осн2!$B$2)*осн2!$D$1+осн2!$A$2+((осн2!I301*осн2!$B$2)*осн2!$D$1+осн2!$A$2)*осн2!$E$2</f>
        <v>1539190.584</v>
      </c>
      <c r="F565" s="44">
        <f>(осн2!J301*осн2!$B$2)*осн2!$D$1+осн2!$A$2+((осн2!J301*осн2!$B$2)*осн2!$D$1+осн2!$A$2)*осн2!$E$2</f>
        <v>1600758.264</v>
      </c>
      <c r="G565" s="163"/>
      <c r="H565" s="164"/>
      <c r="I565" s="44">
        <f>(осн2!I301*осн2!$B$2)*осн2!$D$1+осн2!$A$2+((осн2!I301*осн2!$B$2)*осн2!$D$1+осн2!$A$2)*осн2!$E$2</f>
        <v>1539190.584</v>
      </c>
      <c r="J565" s="44">
        <f>(осн2!J301*осн2!$B$2)*осн2!$D$1+осн2!$A$2+((осн2!J301*осн2!$B$2)*осн2!$D$1+осн2!$A$2)*осн2!$E$2</f>
        <v>1600758.264</v>
      </c>
      <c r="K565" s="163"/>
      <c r="L565" s="164"/>
      <c r="M565" s="48">
        <f t="shared" si="42"/>
        <v>1539190.584</v>
      </c>
      <c r="N565" s="48">
        <f t="shared" si="43"/>
        <v>1600758.264</v>
      </c>
      <c r="O565" s="44">
        <f>осн2!I301*осн2!$B$2+осн2!$A$2+(осн2!I301*осн2!$B$2+осн2!$A$2)*осн2!$E$2</f>
        <v>769595.29200000002</v>
      </c>
      <c r="P565" s="44">
        <f>осн2!J301*осн2!$B$2+осн2!$A$2+(осн2!J301*осн2!$B$2+осн2!$A$2)*осн2!$E$2</f>
        <v>800379.13199999998</v>
      </c>
      <c r="Q565" s="48">
        <f t="shared" si="44"/>
        <v>1539190.584</v>
      </c>
      <c r="R565" s="48">
        <f t="shared" si="45"/>
        <v>1600758.264</v>
      </c>
      <c r="S565" s="39">
        <f t="shared" si="46"/>
        <v>769595.29200000002</v>
      </c>
      <c r="T565" s="39">
        <f t="shared" si="47"/>
        <v>800379.13199999998</v>
      </c>
      <c r="U565"/>
      <c r="V565"/>
      <c r="W565"/>
      <c r="X565"/>
      <c r="Y565"/>
    </row>
    <row r="566" spans="1:25" ht="45" hidden="1" customHeight="1" x14ac:dyDescent="0.3">
      <c r="A566" s="147"/>
      <c r="B566" s="189"/>
      <c r="C566" s="186"/>
      <c r="D566" s="116" t="s">
        <v>188</v>
      </c>
      <c r="E566" s="45">
        <f>(осн2!I302*осн2!$B$2)*осн2!$D$1+осн2!$A$2+((осн2!I302*осн2!$B$2)*осн2!$D$1+осн2!$A$2)*осн2!$E$2</f>
        <v>2656966.824</v>
      </c>
      <c r="F566" s="45">
        <f>(осн2!J302*осн2!$B$2)*осн2!$D$1+осн2!$A$2+((осн2!J302*осн2!$B$2)*осн2!$D$1+осн2!$A$2)*осн2!$E$2</f>
        <v>2763246.12</v>
      </c>
      <c r="G566" s="163"/>
      <c r="H566" s="164"/>
      <c r="I566" s="45">
        <f>(осн2!I302*осн2!$B$2)*осн2!$D$1+осн2!$A$2+((осн2!I302*осн2!$B$2)*осн2!$D$1+осн2!$A$2)*осн2!$E$2</f>
        <v>2656966.824</v>
      </c>
      <c r="J566" s="45">
        <f>(осн2!J302*осн2!$B$2)*осн2!$D$1+осн2!$A$2+((осн2!J302*осн2!$B$2)*осн2!$D$1+осн2!$A$2)*осн2!$E$2</f>
        <v>2763246.12</v>
      </c>
      <c r="K566" s="163"/>
      <c r="L566" s="164"/>
      <c r="M566" s="47">
        <f t="shared" si="42"/>
        <v>2656966.824</v>
      </c>
      <c r="N566" s="47">
        <f t="shared" si="43"/>
        <v>2763246.12</v>
      </c>
      <c r="O566" s="45">
        <f>осн2!I302*осн2!$B$2+осн2!$A$2+(осн2!I302*осн2!$B$2+осн2!$A$2)*осн2!$E$2</f>
        <v>1328483.412</v>
      </c>
      <c r="P566" s="45">
        <f>осн2!J302*осн2!$B$2+осн2!$A$2+(осн2!J302*осн2!$B$2+осн2!$A$2)*осн2!$E$2</f>
        <v>1381623.06</v>
      </c>
      <c r="Q566" s="47">
        <f t="shared" si="44"/>
        <v>2656966.824</v>
      </c>
      <c r="R566" s="47">
        <f t="shared" si="45"/>
        <v>2763246.12</v>
      </c>
      <c r="S566" s="40">
        <f t="shared" si="46"/>
        <v>1328483.412</v>
      </c>
      <c r="T566" s="40">
        <f t="shared" si="47"/>
        <v>1381623.06</v>
      </c>
      <c r="U566"/>
      <c r="V566"/>
      <c r="W566"/>
      <c r="X566"/>
      <c r="Y566"/>
    </row>
    <row r="567" spans="1:25" ht="45" hidden="1" customHeight="1" x14ac:dyDescent="0.3">
      <c r="A567" s="147"/>
      <c r="B567" s="189"/>
      <c r="C567" s="186"/>
      <c r="D567" s="115" t="s">
        <v>189</v>
      </c>
      <c r="E567" s="44">
        <f>(осн2!I303*осн2!$B$2)*осн2!$D$1+осн2!$A$2+((осн2!I303*осн2!$B$2)*осн2!$D$1+осн2!$A$2)*осн2!$E$2</f>
        <v>2031640.6919999998</v>
      </c>
      <c r="F567" s="44">
        <f>(осн2!J303*осн2!$B$2)*осн2!$D$1+осн2!$A$2+((осн2!J303*осн2!$B$2)*осн2!$D$1+осн2!$A$2)*осн2!$E$2</f>
        <v>2112905.64</v>
      </c>
      <c r="G567" s="163"/>
      <c r="H567" s="164"/>
      <c r="I567" s="44">
        <f>(осн2!I303*осн2!$B$2)*осн2!$D$1+осн2!$A$2+((осн2!I303*осн2!$B$2)*осн2!$D$1+осн2!$A$2)*осн2!$E$2</f>
        <v>2031640.6919999998</v>
      </c>
      <c r="J567" s="44">
        <f>(осн2!J303*осн2!$B$2)*осн2!$D$1+осн2!$A$2+((осн2!J303*осн2!$B$2)*осн2!$D$1+осн2!$A$2)*осн2!$E$2</f>
        <v>2112905.64</v>
      </c>
      <c r="K567" s="163"/>
      <c r="L567" s="164"/>
      <c r="M567" s="48">
        <f t="shared" si="42"/>
        <v>2031640.6919999998</v>
      </c>
      <c r="N567" s="48">
        <f t="shared" si="43"/>
        <v>2112905.64</v>
      </c>
      <c r="O567" s="44">
        <f>осн2!I303*осн2!$B$2+осн2!$A$2+(осн2!I303*осн2!$B$2+осн2!$A$2)*осн2!$E$2</f>
        <v>1015820.3459999999</v>
      </c>
      <c r="P567" s="44">
        <f>осн2!J303*осн2!$B$2+осн2!$A$2+(осн2!J303*осн2!$B$2+осн2!$A$2)*осн2!$E$2</f>
        <v>1056452.82</v>
      </c>
      <c r="Q567" s="48">
        <f t="shared" si="44"/>
        <v>2031640.6919999998</v>
      </c>
      <c r="R567" s="48">
        <f t="shared" si="45"/>
        <v>2112905.64</v>
      </c>
      <c r="S567" s="39">
        <f t="shared" si="46"/>
        <v>1015820.3459999999</v>
      </c>
      <c r="T567" s="39">
        <f t="shared" si="47"/>
        <v>1056452.82</v>
      </c>
      <c r="U567"/>
      <c r="V567"/>
      <c r="W567"/>
      <c r="X567"/>
      <c r="Y567"/>
    </row>
    <row r="568" spans="1:25" ht="45" hidden="1" customHeight="1" x14ac:dyDescent="0.3">
      <c r="A568" s="147"/>
      <c r="B568" s="189"/>
      <c r="C568" s="186"/>
      <c r="D568" s="116" t="s">
        <v>190</v>
      </c>
      <c r="E568" s="45">
        <f>(осн2!I304*осн2!$B$2)*осн2!$D$1+осн2!$A$2+((осн2!I304*осн2!$B$2)*осн2!$D$1+осн2!$A$2)*осн2!$E$2</f>
        <v>2127921.6119999997</v>
      </c>
      <c r="F568" s="45">
        <f>(осн2!J304*осн2!$B$2)*осн2!$D$1+осн2!$A$2+((осн2!J304*осн2!$B$2)*осн2!$D$1+осн2!$A$2)*осн2!$E$2</f>
        <v>2213038.0800000001</v>
      </c>
      <c r="G568" s="163"/>
      <c r="H568" s="164"/>
      <c r="I568" s="45">
        <f>(осн2!I304*осн2!$B$2)*осн2!$D$1+осн2!$A$2+((осн2!I304*осн2!$B$2)*осн2!$D$1+осн2!$A$2)*осн2!$E$2</f>
        <v>2127921.6119999997</v>
      </c>
      <c r="J568" s="45">
        <f>(осн2!J304*осн2!$B$2)*осн2!$D$1+осн2!$A$2+((осн2!J304*осн2!$B$2)*осн2!$D$1+осн2!$A$2)*осн2!$E$2</f>
        <v>2213038.0800000001</v>
      </c>
      <c r="K568" s="163"/>
      <c r="L568" s="164"/>
      <c r="M568" s="47">
        <f t="shared" si="42"/>
        <v>2127921.6119999997</v>
      </c>
      <c r="N568" s="47">
        <f t="shared" si="43"/>
        <v>2213038.0800000001</v>
      </c>
      <c r="O568" s="45">
        <f>осн2!I304*осн2!$B$2+осн2!$A$2+(осн2!I304*осн2!$B$2+осн2!$A$2)*осн2!$E$2</f>
        <v>1063960.8059999999</v>
      </c>
      <c r="P568" s="45">
        <f>осн2!J304*осн2!$B$2+осн2!$A$2+(осн2!J304*осн2!$B$2+осн2!$A$2)*осн2!$E$2</f>
        <v>1106519.04</v>
      </c>
      <c r="Q568" s="47">
        <f t="shared" si="44"/>
        <v>2127921.6119999997</v>
      </c>
      <c r="R568" s="47">
        <f t="shared" si="45"/>
        <v>2213038.0800000001</v>
      </c>
      <c r="S568" s="40">
        <f t="shared" si="46"/>
        <v>1063960.8059999999</v>
      </c>
      <c r="T568" s="40">
        <f t="shared" si="47"/>
        <v>1106519.04</v>
      </c>
      <c r="U568"/>
      <c r="V568"/>
      <c r="W568"/>
      <c r="X568"/>
      <c r="Y568"/>
    </row>
    <row r="569" spans="1:25" ht="28.5" hidden="1" customHeight="1" x14ac:dyDescent="0.3">
      <c r="A569" s="147"/>
      <c r="B569" s="189"/>
      <c r="C569" s="186"/>
      <c r="D569" s="116" t="s">
        <v>191</v>
      </c>
      <c r="E569" s="45">
        <f>(осн2!I305*осн2!$B$2)*осн2!$D$1+осн2!$A$2+((осн2!I305*осн2!$B$2)*осн2!$D$1+осн2!$A$2)*осн2!$E$2</f>
        <v>2831734.5</v>
      </c>
      <c r="F569" s="45">
        <f>(осн2!J305*осн2!$B$2)*осн2!$D$1+осн2!$A$2+((осн2!J305*осн2!$B$2)*осн2!$D$1+осн2!$A$2)*осн2!$E$2</f>
        <v>2945003.88</v>
      </c>
      <c r="G569" s="163"/>
      <c r="H569" s="164"/>
      <c r="I569" s="45">
        <f>(осн2!I305*осн2!$B$2)*осн2!$D$1+осн2!$A$2+((осн2!I305*осн2!$B$2)*осн2!$D$1+осн2!$A$2)*осн2!$E$2</f>
        <v>2831734.5</v>
      </c>
      <c r="J569" s="45">
        <f>(осн2!J305*осн2!$B$2)*осн2!$D$1+осн2!$A$2+((осн2!J305*осн2!$B$2)*осн2!$D$1+осн2!$A$2)*осн2!$E$2</f>
        <v>2945003.88</v>
      </c>
      <c r="K569" s="163"/>
      <c r="L569" s="164"/>
      <c r="M569" s="47">
        <f t="shared" si="42"/>
        <v>2831734.5</v>
      </c>
      <c r="N569" s="47">
        <f t="shared" si="43"/>
        <v>2945003.88</v>
      </c>
      <c r="O569" s="45">
        <f>осн2!I305*осн2!$B$2+осн2!$A$2+(осн2!I305*осн2!$B$2+осн2!$A$2)*осн2!$E$2</f>
        <v>1415867.25</v>
      </c>
      <c r="P569" s="45">
        <f>осн2!J305*осн2!$B$2+осн2!$A$2+(осн2!J305*осн2!$B$2+осн2!$A$2)*осн2!$E$2</f>
        <v>1472501.94</v>
      </c>
      <c r="Q569" s="47">
        <f t="shared" si="44"/>
        <v>2831734.5</v>
      </c>
      <c r="R569" s="47">
        <f t="shared" si="45"/>
        <v>2945003.88</v>
      </c>
      <c r="S569" s="40">
        <f t="shared" si="46"/>
        <v>1415867.25</v>
      </c>
      <c r="T569" s="40">
        <f t="shared" si="47"/>
        <v>1472501.94</v>
      </c>
      <c r="U569"/>
      <c r="V569"/>
      <c r="W569"/>
      <c r="X569"/>
      <c r="Y569"/>
    </row>
    <row r="570" spans="1:25" ht="30" hidden="1" customHeight="1" x14ac:dyDescent="0.3">
      <c r="A570" s="147"/>
      <c r="B570" s="189"/>
      <c r="C570" s="186"/>
      <c r="D570" s="116" t="s">
        <v>192</v>
      </c>
      <c r="E570" s="45">
        <f>(осн2!I306*осн2!$B$2)*осн2!$D$1+осн2!$A$2+((осн2!I306*осн2!$B$2)*осн2!$D$1+осн2!$A$2)*осн2!$E$2</f>
        <v>3257366.4</v>
      </c>
      <c r="F570" s="45">
        <f>(осн2!J306*осн2!$B$2)*осн2!$D$1+осн2!$A$2+((осн2!J306*осн2!$B$2)*осн2!$D$1+осн2!$A$2)*осн2!$E$2</f>
        <v>3387661.0559999999</v>
      </c>
      <c r="G570" s="163"/>
      <c r="H570" s="164"/>
      <c r="I570" s="45">
        <f>(осн2!I306*осн2!$B$2)*осн2!$D$1+осн2!$A$2+((осн2!I306*осн2!$B$2)*осн2!$D$1+осн2!$A$2)*осн2!$E$2</f>
        <v>3257366.4</v>
      </c>
      <c r="J570" s="45">
        <f>(осн2!J306*осн2!$B$2)*осн2!$D$1+осн2!$A$2+((осн2!J306*осн2!$B$2)*осн2!$D$1+осн2!$A$2)*осн2!$E$2</f>
        <v>3387661.0559999999</v>
      </c>
      <c r="K570" s="163"/>
      <c r="L570" s="164"/>
      <c r="M570" s="47">
        <f t="shared" si="42"/>
        <v>3257366.4</v>
      </c>
      <c r="N570" s="47">
        <f t="shared" si="43"/>
        <v>3387661.0559999999</v>
      </c>
      <c r="O570" s="45">
        <f>осн2!I306*осн2!$B$2+осн2!$A$2+(осн2!I306*осн2!$B$2+осн2!$A$2)*осн2!$E$2</f>
        <v>1628683.2</v>
      </c>
      <c r="P570" s="45">
        <f>осн2!J306*осн2!$B$2+осн2!$A$2+(осн2!J306*осн2!$B$2+осн2!$A$2)*осн2!$E$2</f>
        <v>1693830.5279999999</v>
      </c>
      <c r="Q570" s="47">
        <f t="shared" si="44"/>
        <v>3257366.4</v>
      </c>
      <c r="R570" s="47">
        <f t="shared" si="45"/>
        <v>3387661.0559999999</v>
      </c>
      <c r="S570" s="40">
        <f t="shared" si="46"/>
        <v>1628683.2</v>
      </c>
      <c r="T570" s="40">
        <f t="shared" si="47"/>
        <v>1693830.5279999999</v>
      </c>
      <c r="U570"/>
      <c r="V570"/>
      <c r="W570"/>
      <c r="X570"/>
      <c r="Y570"/>
    </row>
    <row r="571" spans="1:25" ht="30" hidden="1" customHeight="1" x14ac:dyDescent="0.3">
      <c r="A571" s="147"/>
      <c r="B571" s="189"/>
      <c r="C571" s="186"/>
      <c r="D571" s="115" t="s">
        <v>194</v>
      </c>
      <c r="E571" s="44">
        <f>(осн2!I307*осн2!$B$2)*осн2!$D$1+осн2!$A$2+((осн2!I307*осн2!$B$2)*осн2!$D$1+осн2!$A$2)*осн2!$E$2</f>
        <v>5511273.0719999997</v>
      </c>
      <c r="F571" s="44">
        <f>(осн2!J307*осн2!$B$2)*осн2!$D$1+осн2!$A$2+((осн2!J307*осн2!$B$2)*осн2!$D$1+осн2!$A$2)*осн2!$E$2</f>
        <v>5731723.7400000002</v>
      </c>
      <c r="G571" s="163"/>
      <c r="H571" s="164"/>
      <c r="I571" s="44">
        <f>(осн2!I307*осн2!$B$2)*осн2!$D$1+осн2!$A$2+((осн2!I307*осн2!$B$2)*осн2!$D$1+осн2!$A$2)*осн2!$E$2</f>
        <v>5511273.0719999997</v>
      </c>
      <c r="J571" s="44">
        <f>(осн2!J307*осн2!$B$2)*осн2!$D$1+осн2!$A$2+((осн2!J307*осн2!$B$2)*осн2!$D$1+осн2!$A$2)*осн2!$E$2</f>
        <v>5731723.7400000002</v>
      </c>
      <c r="K571" s="163"/>
      <c r="L571" s="164"/>
      <c r="M571" s="48">
        <f t="shared" si="42"/>
        <v>5511273.0719999997</v>
      </c>
      <c r="N571" s="48">
        <f t="shared" si="43"/>
        <v>5731723.7400000002</v>
      </c>
      <c r="O571" s="44">
        <f>осн2!I307*осн2!$B$2+осн2!$A$2+(осн2!I307*осн2!$B$2+осн2!$A$2)*осн2!$E$2</f>
        <v>2755636.5359999998</v>
      </c>
      <c r="P571" s="44">
        <f>осн2!J307*осн2!$B$2+осн2!$A$2+(осн2!J307*осн2!$B$2+осн2!$A$2)*осн2!$E$2</f>
        <v>2865861.87</v>
      </c>
      <c r="Q571" s="48">
        <f t="shared" si="44"/>
        <v>5511273.0719999997</v>
      </c>
      <c r="R571" s="48">
        <f t="shared" si="45"/>
        <v>5731723.7400000002</v>
      </c>
      <c r="S571" s="39">
        <f t="shared" si="46"/>
        <v>2755636.5359999998</v>
      </c>
      <c r="T571" s="39">
        <f t="shared" si="47"/>
        <v>2865861.87</v>
      </c>
      <c r="U571"/>
      <c r="V571"/>
      <c r="W571"/>
      <c r="X571"/>
      <c r="Y571"/>
    </row>
    <row r="572" spans="1:25" ht="30" hidden="1" customHeight="1" x14ac:dyDescent="0.3">
      <c r="A572" s="147"/>
      <c r="B572" s="189"/>
      <c r="C572" s="186"/>
      <c r="D572" s="116" t="s">
        <v>193</v>
      </c>
      <c r="E572" s="45">
        <f>(осн2!I308*осн2!$B$2)*осн2!$D$1+осн2!$A$2+((осн2!I308*осн2!$B$2)*осн2!$D$1+осн2!$A$2)*осн2!$E$2</f>
        <v>5948777.4239999996</v>
      </c>
      <c r="F572" s="45">
        <f>(осн2!J308*осн2!$B$2)*осн2!$D$1+осн2!$A$2+((осн2!J308*осн2!$B$2)*осн2!$D$1+осн2!$A$2)*осн2!$E$2</f>
        <v>6186728.4360000007</v>
      </c>
      <c r="G572" s="163"/>
      <c r="H572" s="164"/>
      <c r="I572" s="45">
        <f>(осн2!I308*осн2!$B$2)*осн2!$D$1+осн2!$A$2+((осн2!I308*осн2!$B$2)*осн2!$D$1+осн2!$A$2)*осн2!$E$2</f>
        <v>5948777.4239999996</v>
      </c>
      <c r="J572" s="45">
        <f>(осн2!J308*осн2!$B$2)*осн2!$D$1+осн2!$A$2+((осн2!J308*осн2!$B$2)*осн2!$D$1+осн2!$A$2)*осн2!$E$2</f>
        <v>6186728.4360000007</v>
      </c>
      <c r="K572" s="163"/>
      <c r="L572" s="164"/>
      <c r="M572" s="47">
        <f t="shared" si="42"/>
        <v>5948777.4239999996</v>
      </c>
      <c r="N572" s="47">
        <f t="shared" si="43"/>
        <v>6186728.4360000007</v>
      </c>
      <c r="O572" s="45">
        <f>осн2!I308*осн2!$B$2+осн2!$A$2+(осн2!I308*осн2!$B$2+осн2!$A$2)*осн2!$E$2</f>
        <v>2974388.7119999998</v>
      </c>
      <c r="P572" s="45">
        <f>осн2!J308*осн2!$B$2+осн2!$A$2+(осн2!J308*осн2!$B$2+осн2!$A$2)*осн2!$E$2</f>
        <v>3093364.2180000003</v>
      </c>
      <c r="Q572" s="47">
        <f t="shared" si="44"/>
        <v>5948777.4239999996</v>
      </c>
      <c r="R572" s="47">
        <f t="shared" si="45"/>
        <v>6186728.4360000007</v>
      </c>
      <c r="S572" s="40">
        <f t="shared" si="46"/>
        <v>2974388.7119999998</v>
      </c>
      <c r="T572" s="40">
        <f t="shared" si="47"/>
        <v>3093364.2180000003</v>
      </c>
      <c r="U572"/>
      <c r="V572"/>
      <c r="W572"/>
      <c r="X572"/>
      <c r="Y572"/>
    </row>
    <row r="573" spans="1:25" ht="30" hidden="1" customHeight="1" x14ac:dyDescent="0.3">
      <c r="A573" s="147"/>
      <c r="B573" s="189"/>
      <c r="C573" s="186"/>
      <c r="D573" s="116" t="s">
        <v>195</v>
      </c>
      <c r="E573" s="45">
        <f>(осн2!I309*осн2!$B$2)*осн2!$D$1+осн2!$A$2+((осн2!I309*осн2!$B$2)*осн2!$D$1+осн2!$A$2)*осн2!$E$2</f>
        <v>5931173.7119999994</v>
      </c>
      <c r="F573" s="45">
        <f>(осн2!J309*осн2!$B$2)*осн2!$D$1+осн2!$A$2+((осн2!J309*осн2!$B$2)*осн2!$D$1+осн2!$A$2)*осн2!$E$2</f>
        <v>6168420.2639999995</v>
      </c>
      <c r="G573" s="163"/>
      <c r="H573" s="164"/>
      <c r="I573" s="45">
        <f>(осн2!I309*осн2!$B$2)*осн2!$D$1+осн2!$A$2+((осн2!I309*осн2!$B$2)*осн2!$D$1+осн2!$A$2)*осн2!$E$2</f>
        <v>5931173.7119999994</v>
      </c>
      <c r="J573" s="45">
        <f>(осн2!J309*осн2!$B$2)*осн2!$D$1+осн2!$A$2+((осн2!J309*осн2!$B$2)*осн2!$D$1+осн2!$A$2)*осн2!$E$2</f>
        <v>6168420.2639999995</v>
      </c>
      <c r="K573" s="163"/>
      <c r="L573" s="164"/>
      <c r="M573" s="47">
        <f t="shared" si="42"/>
        <v>5931173.7119999994</v>
      </c>
      <c r="N573" s="47">
        <f t="shared" si="43"/>
        <v>6168420.2639999995</v>
      </c>
      <c r="O573" s="45">
        <f>осн2!I309*осн2!$B$2+осн2!$A$2+(осн2!I309*осн2!$B$2+осн2!$A$2)*осн2!$E$2</f>
        <v>2965586.8559999997</v>
      </c>
      <c r="P573" s="45">
        <f>осн2!J309*осн2!$B$2+осн2!$A$2+(осн2!J309*осн2!$B$2+осн2!$A$2)*осн2!$E$2</f>
        <v>3084210.1319999998</v>
      </c>
      <c r="Q573" s="47">
        <f t="shared" si="44"/>
        <v>5931173.7119999994</v>
      </c>
      <c r="R573" s="47">
        <f t="shared" si="45"/>
        <v>6168420.2639999995</v>
      </c>
      <c r="S573" s="40">
        <f t="shared" si="46"/>
        <v>2965586.8559999997</v>
      </c>
      <c r="T573" s="40">
        <f t="shared" si="47"/>
        <v>3084210.1319999998</v>
      </c>
      <c r="U573"/>
      <c r="V573"/>
      <c r="W573"/>
      <c r="X573"/>
      <c r="Y573"/>
    </row>
    <row r="574" spans="1:25" ht="30" hidden="1" customHeight="1" x14ac:dyDescent="0.3">
      <c r="A574" s="147"/>
      <c r="B574" s="189"/>
      <c r="C574" s="186"/>
      <c r="D574" s="116" t="s">
        <v>196</v>
      </c>
      <c r="E574" s="45">
        <f>(осн2!I310*осн2!$B$2)*осн2!$D$1+осн2!$A$2+((осн2!I310*осн2!$B$2)*осн2!$D$1+осн2!$A$2)*осн2!$E$2</f>
        <v>6356805.6119999997</v>
      </c>
      <c r="F574" s="45">
        <f>(осн2!J310*осн2!$B$2)*осн2!$D$1+осн2!$A$2+((осн2!J310*осн2!$B$2)*осн2!$D$1+осн2!$A$2)*осн2!$E$2</f>
        <v>6611077.4399999995</v>
      </c>
      <c r="G574" s="163"/>
      <c r="H574" s="164"/>
      <c r="I574" s="45">
        <f>(осн2!I310*осн2!$B$2)*осн2!$D$1+осн2!$A$2+((осн2!I310*осн2!$B$2)*осн2!$D$1+осн2!$A$2)*осн2!$E$2</f>
        <v>6356805.6119999997</v>
      </c>
      <c r="J574" s="45">
        <f>(осн2!J310*осн2!$B$2)*осн2!$D$1+осн2!$A$2+((осн2!J310*осн2!$B$2)*осн2!$D$1+осн2!$A$2)*осн2!$E$2</f>
        <v>6611077.4399999995</v>
      </c>
      <c r="K574" s="163"/>
      <c r="L574" s="164"/>
      <c r="M574" s="47">
        <f t="shared" si="42"/>
        <v>6356805.6119999997</v>
      </c>
      <c r="N574" s="47">
        <f t="shared" si="43"/>
        <v>6611077.4399999995</v>
      </c>
      <c r="O574" s="45">
        <f>осн2!I310*осн2!$B$2+осн2!$A$2+(осн2!I310*осн2!$B$2+осн2!$A$2)*осн2!$E$2</f>
        <v>3178402.8059999999</v>
      </c>
      <c r="P574" s="45">
        <f>осн2!J310*осн2!$B$2+осн2!$A$2+(осн2!J310*осн2!$B$2+осн2!$A$2)*осн2!$E$2</f>
        <v>3305538.7199999997</v>
      </c>
      <c r="Q574" s="47">
        <f t="shared" si="44"/>
        <v>6356805.6119999997</v>
      </c>
      <c r="R574" s="47">
        <f t="shared" si="45"/>
        <v>6611077.4399999995</v>
      </c>
      <c r="S574" s="40">
        <f t="shared" si="46"/>
        <v>3178402.8059999999</v>
      </c>
      <c r="T574" s="40">
        <f t="shared" si="47"/>
        <v>3305538.7199999997</v>
      </c>
      <c r="U574"/>
      <c r="V574"/>
      <c r="W574"/>
      <c r="X574"/>
      <c r="Y574"/>
    </row>
    <row r="575" spans="1:25" ht="54" customHeight="1" x14ac:dyDescent="0.3">
      <c r="A575" s="147"/>
      <c r="B575" s="189"/>
      <c r="C575" s="186"/>
      <c r="D575" s="41" t="s">
        <v>259</v>
      </c>
      <c r="E575" s="41" t="s">
        <v>10</v>
      </c>
      <c r="F575" s="41" t="s">
        <v>11</v>
      </c>
      <c r="G575" s="163"/>
      <c r="H575" s="164"/>
      <c r="I575" s="41" t="s">
        <v>10</v>
      </c>
      <c r="J575" s="41" t="s">
        <v>11</v>
      </c>
      <c r="K575" s="163"/>
      <c r="L575" s="164"/>
      <c r="M575" s="41" t="s">
        <v>10</v>
      </c>
      <c r="N575" s="41" t="s">
        <v>11</v>
      </c>
      <c r="O575" s="41" t="s">
        <v>10</v>
      </c>
      <c r="P575" s="41" t="s">
        <v>11</v>
      </c>
      <c r="Q575" s="41" t="s">
        <v>10</v>
      </c>
      <c r="R575" s="41" t="s">
        <v>11</v>
      </c>
      <c r="S575" s="41" t="s">
        <v>10</v>
      </c>
      <c r="T575" s="41" t="s">
        <v>11</v>
      </c>
      <c r="U575"/>
      <c r="V575"/>
      <c r="W575"/>
      <c r="X575"/>
      <c r="Y575"/>
    </row>
    <row r="576" spans="1:25" ht="30" customHeight="1" x14ac:dyDescent="0.3">
      <c r="A576" s="147"/>
      <c r="B576" s="189"/>
      <c r="C576" s="186"/>
      <c r="D576" s="115" t="s">
        <v>173</v>
      </c>
      <c r="E576" s="44">
        <f>(осн2!N291*осн2!$B$2)*осн2!$D$1+осн2!$A$2+((осн2!N291*осн2!$B$2)*осн2!$D$1+осн2!$A$2)*осн2!$E$2</f>
        <v>1090868.7</v>
      </c>
      <c r="F576" s="44">
        <f>(осн2!O291*осн2!$B$2)*осн2!$D$1+осн2!$A$2+((осн2!O291*осн2!$B$2)*осн2!$D$1+осн2!$A$2)*осн2!$E$2</f>
        <v>1134503.4479999999</v>
      </c>
      <c r="G576" s="163"/>
      <c r="H576" s="164"/>
      <c r="I576" s="44">
        <f>(осн2!N291*осн2!$B$2)*осн2!$D$1+осн2!$A$2+((осн2!N291*осн2!$B$2)*осн2!$D$1+осн2!$A$2)*осн2!$E$2</f>
        <v>1090868.7</v>
      </c>
      <c r="J576" s="44">
        <f>(осн2!O291*осн2!$B$2)*осн2!$D$1+осн2!$A$2+((осн2!O291*осн2!$B$2)*осн2!$D$1+осн2!$A$2)*осн2!$E$2</f>
        <v>1134503.4479999999</v>
      </c>
      <c r="K576" s="163"/>
      <c r="L576" s="164"/>
      <c r="M576" s="48">
        <f t="shared" ref="M576:M593" si="48">I576</f>
        <v>1090868.7</v>
      </c>
      <c r="N576" s="48">
        <f t="shared" ref="N576:N593" si="49">J576</f>
        <v>1134503.4479999999</v>
      </c>
      <c r="O576" s="44">
        <f>осн2!N291*осн2!$B$2+осн2!$A$2+(осн2!N291*осн2!$B$2+осн2!$A$2)*осн2!$E$2</f>
        <v>545434.35</v>
      </c>
      <c r="P576" s="44">
        <f>осн2!O291*осн2!$B$2+осн2!$A$2+(осн2!O291*осн2!$B$2+осн2!$A$2)*осн2!$E$2</f>
        <v>567251.72399999993</v>
      </c>
      <c r="Q576" s="39">
        <f t="shared" ref="Q576:Q593" si="50">M576</f>
        <v>1090868.7</v>
      </c>
      <c r="R576" s="39">
        <f t="shared" ref="R576:R593" si="51">N576</f>
        <v>1134503.4479999999</v>
      </c>
      <c r="S576" s="39">
        <f t="shared" ref="S576:S593" si="52">O576</f>
        <v>545434.35</v>
      </c>
      <c r="T576" s="39">
        <f t="shared" ref="T576:T593" si="53">P576</f>
        <v>567251.72399999993</v>
      </c>
      <c r="U576"/>
      <c r="V576"/>
      <c r="W576"/>
      <c r="X576"/>
      <c r="Y576"/>
    </row>
    <row r="577" spans="1:25" ht="30" hidden="1" customHeight="1" x14ac:dyDescent="0.3">
      <c r="A577" s="147"/>
      <c r="B577" s="189"/>
      <c r="C577" s="186"/>
      <c r="D577" s="116" t="s">
        <v>174</v>
      </c>
      <c r="E577" s="45">
        <f>(осн2!N292*осн2!$B$2)*осн2!$D$1+осн2!$A$2+((осн2!N292*осн2!$B$2)*осн2!$D$1+осн2!$A$2)*осн2!$E$2</f>
        <v>1358256.2279999999</v>
      </c>
      <c r="F577" s="45">
        <f>(осн2!O292*осн2!$B$2)*осн2!$D$1+осн2!$A$2+((осн2!O292*осн2!$B$2)*осн2!$D$1+осн2!$A$2)*осн2!$E$2</f>
        <v>1412586.024</v>
      </c>
      <c r="G577" s="163"/>
      <c r="H577" s="164"/>
      <c r="I577" s="45">
        <f>(осн2!N292*осн2!$B$2)*осн2!$D$1+осн2!$A$2+((осн2!N292*осн2!$B$2)*осн2!$D$1+осн2!$A$2)*осн2!$E$2</f>
        <v>1358256.2279999999</v>
      </c>
      <c r="J577" s="45">
        <f>(осн2!O292*осн2!$B$2)*осн2!$D$1+осн2!$A$2+((осн2!O292*осн2!$B$2)*осн2!$D$1+осн2!$A$2)*осн2!$E$2</f>
        <v>1412586.024</v>
      </c>
      <c r="K577" s="163"/>
      <c r="L577" s="164"/>
      <c r="M577" s="47">
        <f t="shared" si="48"/>
        <v>1358256.2279999999</v>
      </c>
      <c r="N577" s="47">
        <f t="shared" si="49"/>
        <v>1412586.024</v>
      </c>
      <c r="O577" s="45">
        <f>осн2!N292*осн2!$B$2+осн2!$A$2+(осн2!N292*осн2!$B$2+осн2!$A$2)*осн2!$E$2</f>
        <v>679128.11399999994</v>
      </c>
      <c r="P577" s="45">
        <f>осн2!O292*осн2!$B$2+осн2!$A$2+(осн2!O292*осн2!$B$2+осн2!$A$2)*осн2!$E$2</f>
        <v>706293.01199999999</v>
      </c>
      <c r="Q577" s="40">
        <f t="shared" si="50"/>
        <v>1358256.2279999999</v>
      </c>
      <c r="R577" s="40">
        <f t="shared" si="51"/>
        <v>1412586.024</v>
      </c>
      <c r="S577" s="40">
        <f t="shared" si="52"/>
        <v>679128.11399999994</v>
      </c>
      <c r="T577" s="40">
        <f t="shared" si="53"/>
        <v>706293.01199999999</v>
      </c>
      <c r="U577"/>
      <c r="V577"/>
      <c r="W577"/>
      <c r="X577"/>
      <c r="Y577"/>
    </row>
    <row r="578" spans="1:25" ht="30" hidden="1" customHeight="1" x14ac:dyDescent="0.3">
      <c r="A578" s="147"/>
      <c r="B578" s="189"/>
      <c r="C578" s="186"/>
      <c r="D578" s="116" t="s">
        <v>199</v>
      </c>
      <c r="E578" s="45">
        <f>(осн2!N293*осн2!$B$2)*осн2!$D$1+осн2!$A$2+((осн2!N293*осн2!$B$2)*осн2!$D$1+осн2!$A$2)*осн2!$E$2</f>
        <v>1507028.2679999999</v>
      </c>
      <c r="F578" s="45">
        <f>(осн2!O293*осн2!$B$2)*осн2!$D$1+осн2!$A$2+((осн2!O293*осн2!$B$2)*осн2!$D$1+осн2!$A$2)*осн2!$E$2</f>
        <v>1567308.804</v>
      </c>
      <c r="G578" s="163"/>
      <c r="H578" s="164"/>
      <c r="I578" s="45">
        <f>(осн2!N293*осн2!$B$2)*осн2!$D$1+осн2!$A$2+((осн2!N293*осн2!$B$2)*осн2!$D$1+осн2!$A$2)*осн2!$E$2</f>
        <v>1507028.2679999999</v>
      </c>
      <c r="J578" s="45">
        <f>(осн2!O293*осн2!$B$2)*осн2!$D$1+осн2!$A$2+((осн2!O293*осн2!$B$2)*осн2!$D$1+осн2!$A$2)*осн2!$E$2</f>
        <v>1567308.804</v>
      </c>
      <c r="K578" s="163"/>
      <c r="L578" s="164"/>
      <c r="M578" s="47">
        <f t="shared" si="48"/>
        <v>1507028.2679999999</v>
      </c>
      <c r="N578" s="47">
        <f t="shared" si="49"/>
        <v>1567308.804</v>
      </c>
      <c r="O578" s="45">
        <f>осн2!N293*осн2!$B$2+осн2!$A$2+(осн2!N293*осн2!$B$2+осн2!$A$2)*осн2!$E$2</f>
        <v>753514.13399999996</v>
      </c>
      <c r="P578" s="45">
        <f>осн2!O293*осн2!$B$2+осн2!$A$2+(осн2!O293*осн2!$B$2+осн2!$A$2)*осн2!$E$2</f>
        <v>783654.402</v>
      </c>
      <c r="Q578" s="40">
        <f t="shared" si="50"/>
        <v>1507028.2679999999</v>
      </c>
      <c r="R578" s="40">
        <f t="shared" si="51"/>
        <v>1567308.804</v>
      </c>
      <c r="S578" s="40">
        <f t="shared" si="52"/>
        <v>753514.13399999996</v>
      </c>
      <c r="T578" s="40">
        <f t="shared" si="53"/>
        <v>783654.402</v>
      </c>
      <c r="U578"/>
      <c r="V578"/>
      <c r="W578"/>
      <c r="X578"/>
      <c r="Y578"/>
    </row>
    <row r="579" spans="1:25" ht="30" hidden="1" customHeight="1" x14ac:dyDescent="0.3">
      <c r="A579" s="147"/>
      <c r="B579" s="189"/>
      <c r="C579" s="186"/>
      <c r="D579" s="116" t="s">
        <v>200</v>
      </c>
      <c r="E579" s="45">
        <f>(осн2!N294*осн2!$B$2)*осн2!$D$1+осн2!$A$2+((осн2!N294*осн2!$B$2)*осн2!$D$1+осн2!$A$2)*осн2!$E$2</f>
        <v>1636356.504</v>
      </c>
      <c r="F579" s="45">
        <f>(осн2!O294*осн2!$B$2)*осн2!$D$1+осн2!$A$2+((осн2!O294*осн2!$B$2)*осн2!$D$1+осн2!$A$2)*осн2!$E$2</f>
        <v>1701810.3959999999</v>
      </c>
      <c r="G579" s="163"/>
      <c r="H579" s="164"/>
      <c r="I579" s="45">
        <f>(осн2!N294*осн2!$B$2)*осн2!$D$1+осн2!$A$2+((осн2!N294*осн2!$B$2)*осн2!$D$1+осн2!$A$2)*осн2!$E$2</f>
        <v>1636356.504</v>
      </c>
      <c r="J579" s="45">
        <f>(осн2!O294*осн2!$B$2)*осн2!$D$1+осн2!$A$2+((осн2!O294*осн2!$B$2)*осн2!$D$1+осн2!$A$2)*осн2!$E$2</f>
        <v>1701810.3959999999</v>
      </c>
      <c r="K579" s="163"/>
      <c r="L579" s="164"/>
      <c r="M579" s="47">
        <f t="shared" si="48"/>
        <v>1636356.504</v>
      </c>
      <c r="N579" s="47">
        <f t="shared" si="49"/>
        <v>1701810.3959999999</v>
      </c>
      <c r="O579" s="45">
        <f>осн2!N294*осн2!$B$2+осн2!$A$2+(осн2!N294*осн2!$B$2+осн2!$A$2)*осн2!$E$2</f>
        <v>818178.25199999998</v>
      </c>
      <c r="P579" s="45">
        <f>осн2!O294*осн2!$B$2+осн2!$A$2+(осн2!O294*осн2!$B$2+осн2!$A$2)*осн2!$E$2</f>
        <v>850905.19799999997</v>
      </c>
      <c r="Q579" s="40">
        <f t="shared" si="50"/>
        <v>1636356.504</v>
      </c>
      <c r="R579" s="40">
        <f t="shared" si="51"/>
        <v>1701810.3959999999</v>
      </c>
      <c r="S579" s="40">
        <f t="shared" si="52"/>
        <v>818178.25199999998</v>
      </c>
      <c r="T579" s="40">
        <f t="shared" si="53"/>
        <v>850905.19799999997</v>
      </c>
      <c r="U579"/>
      <c r="V579"/>
      <c r="W579"/>
      <c r="X579"/>
      <c r="Y579"/>
    </row>
    <row r="580" spans="1:25" ht="30" hidden="1" customHeight="1" x14ac:dyDescent="0.3">
      <c r="A580" s="147"/>
      <c r="B580" s="189"/>
      <c r="C580" s="186"/>
      <c r="D580" s="116" t="s">
        <v>201</v>
      </c>
      <c r="E580" s="45">
        <f>(осн2!N295*осн2!$B$2)*осн2!$D$1+осн2!$A$2+((осн2!N295*осн2!$B$2)*осн2!$D$1+осн2!$A$2)*осн2!$E$2</f>
        <v>2572526.4959999998</v>
      </c>
      <c r="F580" s="45">
        <f>(осн2!O295*осн2!$B$2)*осн2!$D$1+осн2!$A$2+((осн2!O295*осн2!$B$2)*осн2!$D$1+осн2!$A$2)*осн2!$E$2</f>
        <v>2675427.2159999995</v>
      </c>
      <c r="G580" s="163"/>
      <c r="H580" s="164"/>
      <c r="I580" s="45">
        <f>(осн2!N295*осн2!$B$2)*осн2!$D$1+осн2!$A$2+((осн2!N295*осн2!$B$2)*осн2!$D$1+осн2!$A$2)*осн2!$E$2</f>
        <v>2572526.4959999998</v>
      </c>
      <c r="J580" s="45">
        <f>(осн2!O295*осн2!$B$2)*осн2!$D$1+осн2!$A$2+((осн2!O295*осн2!$B$2)*осн2!$D$1+осн2!$A$2)*осн2!$E$2</f>
        <v>2675427.2159999995</v>
      </c>
      <c r="K580" s="163"/>
      <c r="L580" s="164"/>
      <c r="M580" s="47">
        <f t="shared" si="48"/>
        <v>2572526.4959999998</v>
      </c>
      <c r="N580" s="47">
        <f t="shared" si="49"/>
        <v>2675427.2159999995</v>
      </c>
      <c r="O580" s="45">
        <f>осн2!N295*осн2!$B$2+осн2!$A$2+(осн2!N295*осн2!$B$2+осн2!$A$2)*осн2!$E$2</f>
        <v>1286263.2479999999</v>
      </c>
      <c r="P580" s="45">
        <f>осн2!O295*осн2!$B$2+осн2!$A$2+(осн2!O295*осн2!$B$2+осн2!$A$2)*осн2!$E$2</f>
        <v>1337713.6079999998</v>
      </c>
      <c r="Q580" s="40">
        <f t="shared" si="50"/>
        <v>2572526.4959999998</v>
      </c>
      <c r="R580" s="40">
        <f t="shared" si="51"/>
        <v>2675427.2159999995</v>
      </c>
      <c r="S580" s="40">
        <f t="shared" si="52"/>
        <v>1286263.2479999999</v>
      </c>
      <c r="T580" s="40">
        <f t="shared" si="53"/>
        <v>1337713.6079999998</v>
      </c>
      <c r="U580"/>
      <c r="V580"/>
      <c r="W580"/>
      <c r="X580"/>
      <c r="Y580"/>
    </row>
    <row r="581" spans="1:25" ht="30" hidden="1" customHeight="1" x14ac:dyDescent="0.3">
      <c r="A581" s="147"/>
      <c r="B581" s="189"/>
      <c r="C581" s="186"/>
      <c r="D581" s="116" t="s">
        <v>178</v>
      </c>
      <c r="E581" s="45">
        <f>(осн2!N296*осн2!$B$2)*осн2!$D$1+осн2!$A$2+((осн2!N296*осн2!$B$2)*осн2!$D$1+осн2!$A$2)*осн2!$E$2</f>
        <v>3122034.324</v>
      </c>
      <c r="F581" s="45">
        <f>(осн2!O296*осн2!$B$2)*осн2!$D$1+осн2!$A$2+((осн2!O296*осн2!$B$2)*осн2!$D$1+осн2!$A$2)*осн2!$E$2</f>
        <v>3246915.6119999997</v>
      </c>
      <c r="G581" s="163"/>
      <c r="H581" s="164"/>
      <c r="I581" s="45">
        <f>(осн2!N296*осн2!$B$2)*осн2!$D$1+осн2!$A$2+((осн2!N296*осн2!$B$2)*осн2!$D$1+осн2!$A$2)*осн2!$E$2</f>
        <v>3122034.324</v>
      </c>
      <c r="J581" s="45">
        <f>(осн2!O296*осн2!$B$2)*осн2!$D$1+осн2!$A$2+((осн2!O296*осн2!$B$2)*осн2!$D$1+осн2!$A$2)*осн2!$E$2</f>
        <v>3246915.6119999997</v>
      </c>
      <c r="K581" s="163"/>
      <c r="L581" s="164"/>
      <c r="M581" s="47">
        <f t="shared" si="48"/>
        <v>3122034.324</v>
      </c>
      <c r="N581" s="47">
        <f t="shared" si="49"/>
        <v>3246915.6119999997</v>
      </c>
      <c r="O581" s="45">
        <f>осн2!N296*осн2!$B$2+осн2!$A$2+(осн2!N296*осн2!$B$2+осн2!$A$2)*осн2!$E$2</f>
        <v>1561017.162</v>
      </c>
      <c r="P581" s="45">
        <f>осн2!O296*осн2!$B$2+осн2!$A$2+(осн2!O296*осн2!$B$2+осн2!$A$2)*осн2!$E$2</f>
        <v>1623457.8059999999</v>
      </c>
      <c r="Q581" s="40">
        <f t="shared" si="50"/>
        <v>3122034.324</v>
      </c>
      <c r="R581" s="40">
        <f t="shared" si="51"/>
        <v>3246915.6119999997</v>
      </c>
      <c r="S581" s="40">
        <f t="shared" si="52"/>
        <v>1561017.162</v>
      </c>
      <c r="T581" s="40">
        <f t="shared" si="53"/>
        <v>1623457.8059999999</v>
      </c>
      <c r="U581"/>
      <c r="V581"/>
      <c r="W581"/>
      <c r="X581"/>
      <c r="Y581"/>
    </row>
    <row r="582" spans="1:25" ht="30" hidden="1" customHeight="1" x14ac:dyDescent="0.3">
      <c r="A582" s="147"/>
      <c r="B582" s="189"/>
      <c r="C582" s="186"/>
      <c r="D582" s="115" t="s">
        <v>181</v>
      </c>
      <c r="E582" s="44">
        <f>(осн2!N297*осн2!$B$2)*осн2!$D$1+осн2!$A$2+((осн2!N297*осн2!$B$2)*осн2!$D$1+осн2!$A$2)*осн2!$E$2</f>
        <v>1775746.8359999999</v>
      </c>
      <c r="F582" s="44">
        <f>(осн2!O297*осн2!$B$2)*осн2!$D$1+осн2!$A$2+((осн2!O297*осн2!$B$2)*осн2!$D$1+осн2!$A$2)*осн2!$E$2</f>
        <v>1846776.936</v>
      </c>
      <c r="G582" s="163"/>
      <c r="H582" s="164"/>
      <c r="I582" s="44">
        <f>(осн2!N297*осн2!$B$2)*осн2!$D$1+осн2!$A$2+((осн2!N297*осн2!$B$2)*осн2!$D$1+осн2!$A$2)*осн2!$E$2</f>
        <v>1775746.8359999999</v>
      </c>
      <c r="J582" s="44">
        <f>(осн2!O297*осн2!$B$2)*осн2!$D$1+осн2!$A$2+((осн2!O297*осн2!$B$2)*осн2!$D$1+осн2!$A$2)*осн2!$E$2</f>
        <v>1846776.936</v>
      </c>
      <c r="K582" s="163"/>
      <c r="L582" s="164"/>
      <c r="M582" s="48">
        <f t="shared" si="48"/>
        <v>1775746.8359999999</v>
      </c>
      <c r="N582" s="48">
        <f t="shared" si="49"/>
        <v>1846776.936</v>
      </c>
      <c r="O582" s="44">
        <f>осн2!N297*осн2!$B$2+осн2!$A$2+(осн2!N297*осн2!$B$2+осн2!$A$2)*осн2!$E$2</f>
        <v>887873.41799999995</v>
      </c>
      <c r="P582" s="44">
        <f>осн2!O297*осн2!$B$2+осн2!$A$2+(осн2!O297*осн2!$B$2+осн2!$A$2)*осн2!$E$2</f>
        <v>923388.46799999999</v>
      </c>
      <c r="Q582" s="39">
        <f t="shared" si="50"/>
        <v>1775746.8359999999</v>
      </c>
      <c r="R582" s="39">
        <f t="shared" si="51"/>
        <v>1846776.936</v>
      </c>
      <c r="S582" s="39">
        <f t="shared" si="52"/>
        <v>887873.41799999995</v>
      </c>
      <c r="T582" s="39">
        <f t="shared" si="53"/>
        <v>923388.46799999999</v>
      </c>
      <c r="U582"/>
      <c r="V582"/>
      <c r="W582"/>
      <c r="X582"/>
      <c r="Y582"/>
    </row>
    <row r="583" spans="1:25" ht="30" hidden="1" customHeight="1" x14ac:dyDescent="0.3">
      <c r="A583" s="147"/>
      <c r="B583" s="189"/>
      <c r="C583" s="186"/>
      <c r="D583" s="116" t="s">
        <v>183</v>
      </c>
      <c r="E583" s="45">
        <f>(осн2!N298*осн2!$B$2)*осн2!$D$1+осн2!$A$2+((осн2!N298*осн2!$B$2)*осн2!$D$1+осн2!$A$2)*осн2!$E$2</f>
        <v>2142305.34</v>
      </c>
      <c r="F583" s="45">
        <f>(осн2!O298*осн2!$B$2)*осн2!$D$1+осн2!$A$2+((осн2!O298*осн2!$B$2)*осн2!$D$1+осн2!$A$2)*осн2!$E$2</f>
        <v>2227997.412</v>
      </c>
      <c r="G583" s="163"/>
      <c r="H583" s="164"/>
      <c r="I583" s="45">
        <f>(осн2!N298*осн2!$B$2)*осн2!$D$1+осн2!$A$2+((осн2!N298*осн2!$B$2)*осн2!$D$1+осн2!$A$2)*осн2!$E$2</f>
        <v>2142305.34</v>
      </c>
      <c r="J583" s="45">
        <f>(осн2!O298*осн2!$B$2)*осн2!$D$1+осн2!$A$2+((осн2!O298*осн2!$B$2)*осн2!$D$1+осн2!$A$2)*осн2!$E$2</f>
        <v>2227997.412</v>
      </c>
      <c r="K583" s="163"/>
      <c r="L583" s="164"/>
      <c r="M583" s="47">
        <f t="shared" si="48"/>
        <v>2142305.34</v>
      </c>
      <c r="N583" s="47">
        <f t="shared" si="49"/>
        <v>2227997.412</v>
      </c>
      <c r="O583" s="45">
        <f>осн2!N298*осн2!$B$2+осн2!$A$2+(осн2!N298*осн2!$B$2+осн2!$A$2)*осн2!$E$2</f>
        <v>1071152.67</v>
      </c>
      <c r="P583" s="45">
        <f>осн2!O298*осн2!$B$2+осн2!$A$2+(осн2!O298*осн2!$B$2+осн2!$A$2)*осн2!$E$2</f>
        <v>1113998.706</v>
      </c>
      <c r="Q583" s="40">
        <f t="shared" si="50"/>
        <v>2142305.34</v>
      </c>
      <c r="R583" s="40">
        <f t="shared" si="51"/>
        <v>2227997.412</v>
      </c>
      <c r="S583" s="40">
        <f t="shared" si="52"/>
        <v>1071152.67</v>
      </c>
      <c r="T583" s="40">
        <f t="shared" si="53"/>
        <v>1113998.706</v>
      </c>
      <c r="U583"/>
      <c r="V583"/>
      <c r="W583"/>
      <c r="X583"/>
      <c r="Y583"/>
    </row>
    <row r="584" spans="1:25" ht="30.75" hidden="1" customHeight="1" x14ac:dyDescent="0.3">
      <c r="A584" s="147"/>
      <c r="B584" s="189"/>
      <c r="C584" s="186"/>
      <c r="D584" s="116" t="s">
        <v>184</v>
      </c>
      <c r="E584" s="45">
        <f>(осн2!N299*осн2!$B$2)*осн2!$D$1+осн2!$A$2+((осн2!N299*осн2!$B$2)*осн2!$D$1+осн2!$A$2)*осн2!$E$2</f>
        <v>2583919.6319999998</v>
      </c>
      <c r="F584" s="45">
        <f>(осн2!O299*осн2!$B$2)*осн2!$D$1+осн2!$A$2+((осн2!O299*осн2!$B$2)*осн2!$D$1+осн2!$A$2)*осн2!$E$2</f>
        <v>2687277.0120000001</v>
      </c>
      <c r="G584" s="163"/>
      <c r="H584" s="164"/>
      <c r="I584" s="45">
        <f>(осн2!N299*осн2!$B$2)*осн2!$D$1+осн2!$A$2+((осн2!N299*осн2!$B$2)*осн2!$D$1+осн2!$A$2)*осн2!$E$2</f>
        <v>2583919.6319999998</v>
      </c>
      <c r="J584" s="45">
        <f>(осн2!O299*осн2!$B$2)*осн2!$D$1+осн2!$A$2+((осн2!O299*осн2!$B$2)*осн2!$D$1+осн2!$A$2)*осн2!$E$2</f>
        <v>2687277.0120000001</v>
      </c>
      <c r="K584" s="163"/>
      <c r="L584" s="164"/>
      <c r="M584" s="47">
        <f t="shared" si="48"/>
        <v>2583919.6319999998</v>
      </c>
      <c r="N584" s="47">
        <f t="shared" si="49"/>
        <v>2687277.0120000001</v>
      </c>
      <c r="O584" s="45">
        <f>осн2!N299*осн2!$B$2+осн2!$A$2+(осн2!N299*осн2!$B$2+осн2!$A$2)*осн2!$E$2</f>
        <v>1291959.8159999999</v>
      </c>
      <c r="P584" s="45">
        <f>осн2!O299*осн2!$B$2+осн2!$A$2+(осн2!O299*осн2!$B$2+осн2!$A$2)*осн2!$E$2</f>
        <v>1343638.5060000001</v>
      </c>
      <c r="Q584" s="40">
        <f t="shared" si="50"/>
        <v>2583919.6319999998</v>
      </c>
      <c r="R584" s="40">
        <f t="shared" si="51"/>
        <v>2687277.0120000001</v>
      </c>
      <c r="S584" s="40">
        <f t="shared" si="52"/>
        <v>1291959.8159999999</v>
      </c>
      <c r="T584" s="40">
        <f t="shared" si="53"/>
        <v>1343638.5060000001</v>
      </c>
      <c r="U584"/>
      <c r="V584"/>
      <c r="W584"/>
      <c r="X584"/>
      <c r="Y584"/>
    </row>
    <row r="585" spans="1:25" ht="45" hidden="1" customHeight="1" x14ac:dyDescent="0.3">
      <c r="A585" s="147"/>
      <c r="B585" s="189"/>
      <c r="C585" s="186"/>
      <c r="D585" s="120" t="s">
        <v>202</v>
      </c>
      <c r="E585" s="45">
        <f>(осн2!N300*осн2!$B$2)*осн2!$D$1+осн2!$A$2+((осн2!N300*осн2!$B$2)*осн2!$D$1+осн2!$A$2)*осн2!$E$2</f>
        <v>2647579.452</v>
      </c>
      <c r="F585" s="45">
        <f>(осн2!O300*осн2!$B$2)*осн2!$D$1+осн2!$A$2+((осн2!O300*осн2!$B$2)*осн2!$D$1+осн2!$A$2)*осн2!$E$2</f>
        <v>2753482.8</v>
      </c>
      <c r="G585" s="163"/>
      <c r="H585" s="164"/>
      <c r="I585" s="45">
        <f>(осн2!N300*осн2!$B$2)*осн2!$D$1+осн2!$A$2+((осн2!N300*осн2!$B$2)*осн2!$D$1+осн2!$A$2)*осн2!$E$2</f>
        <v>2647579.452</v>
      </c>
      <c r="J585" s="45">
        <f>(осн2!O300*осн2!$B$2)*осн2!$D$1+осн2!$A$2+((осн2!O300*осн2!$B$2)*осн2!$D$1+осн2!$A$2)*осн2!$E$2</f>
        <v>2753482.8</v>
      </c>
      <c r="K585" s="163"/>
      <c r="L585" s="164"/>
      <c r="M585" s="47">
        <f t="shared" si="48"/>
        <v>2647579.452</v>
      </c>
      <c r="N585" s="47">
        <f t="shared" si="49"/>
        <v>2753482.8</v>
      </c>
      <c r="O585" s="45">
        <f>осн2!N300*осн2!$B$2+осн2!$A$2+(осн2!N300*осн2!$B$2+осн2!$A$2)*осн2!$E$2</f>
        <v>1323789.726</v>
      </c>
      <c r="P585" s="45">
        <f>осн2!O300*осн2!$B$2+осн2!$A$2+(осн2!O300*осн2!$B$2+осн2!$A$2)*осн2!$E$2</f>
        <v>1376741.4</v>
      </c>
      <c r="Q585" s="40">
        <f t="shared" si="50"/>
        <v>2647579.452</v>
      </c>
      <c r="R585" s="40">
        <f t="shared" si="51"/>
        <v>2753482.8</v>
      </c>
      <c r="S585" s="40">
        <f t="shared" si="52"/>
        <v>1323789.726</v>
      </c>
      <c r="T585" s="40">
        <f t="shared" si="53"/>
        <v>1376741.4</v>
      </c>
      <c r="U585"/>
      <c r="V585"/>
      <c r="W585"/>
      <c r="X585"/>
      <c r="Y585"/>
    </row>
    <row r="586" spans="1:25" ht="45" hidden="1" customHeight="1" x14ac:dyDescent="0.3">
      <c r="A586" s="147"/>
      <c r="B586" s="189"/>
      <c r="C586" s="186"/>
      <c r="D586" s="115" t="s">
        <v>189</v>
      </c>
      <c r="E586" s="44">
        <f>(осн2!N301*осн2!$B$2)*осн2!$D$1+осн2!$A$2+((осн2!N301*осн2!$B$2)*осн2!$D$1+осн2!$A$2)*осн2!$E$2</f>
        <v>2062110.8879999998</v>
      </c>
      <c r="F586" s="44">
        <f>(осн2!O301*осн2!$B$2)*осн2!$D$1+осн2!$A$2+((осн2!O301*осн2!$B$2)*осн2!$D$1+осн2!$A$2)*осн2!$E$2</f>
        <v>2144595.0120000001</v>
      </c>
      <c r="G586" s="163"/>
      <c r="H586" s="164"/>
      <c r="I586" s="44">
        <f>(осн2!N301*осн2!$B$2)*осн2!$D$1+осн2!$A$2+((осн2!N301*осн2!$B$2)*осн2!$D$1+осн2!$A$2)*осн2!$E$2</f>
        <v>2062110.8879999998</v>
      </c>
      <c r="J586" s="44">
        <f>(осн2!O301*осн2!$B$2)*осн2!$D$1+осн2!$A$2+((осн2!O301*осн2!$B$2)*осн2!$D$1+осн2!$A$2)*осн2!$E$2</f>
        <v>2144595.0120000001</v>
      </c>
      <c r="K586" s="163"/>
      <c r="L586" s="164"/>
      <c r="M586" s="48">
        <f t="shared" si="48"/>
        <v>2062110.8879999998</v>
      </c>
      <c r="N586" s="48">
        <f t="shared" si="49"/>
        <v>2144595.0120000001</v>
      </c>
      <c r="O586" s="44">
        <f>осн2!N301*осн2!$B$2+осн2!$A$2+(осн2!N301*осн2!$B$2+осн2!$A$2)*осн2!$E$2</f>
        <v>1031055.4439999999</v>
      </c>
      <c r="P586" s="44">
        <f>осн2!O301*осн2!$B$2+осн2!$A$2+(осн2!O301*осн2!$B$2+осн2!$A$2)*осн2!$E$2</f>
        <v>1072297.5060000001</v>
      </c>
      <c r="Q586" s="39">
        <f t="shared" si="50"/>
        <v>2062110.8879999998</v>
      </c>
      <c r="R586" s="39">
        <f t="shared" si="51"/>
        <v>2144595.0120000001</v>
      </c>
      <c r="S586" s="39">
        <f t="shared" si="52"/>
        <v>1031055.4439999999</v>
      </c>
      <c r="T586" s="39">
        <f t="shared" si="53"/>
        <v>1072297.5060000001</v>
      </c>
      <c r="U586"/>
      <c r="V586"/>
      <c r="W586"/>
      <c r="X586"/>
      <c r="Y586"/>
    </row>
    <row r="587" spans="1:25" ht="45" hidden="1" customHeight="1" x14ac:dyDescent="0.3">
      <c r="A587" s="147"/>
      <c r="B587" s="189"/>
      <c r="C587" s="186"/>
      <c r="D587" s="116" t="s">
        <v>190</v>
      </c>
      <c r="E587" s="45">
        <f>(осн2!N302*осн2!$B$2)*осн2!$D$1+осн2!$A$2+((осн2!N302*осн2!$B$2)*осн2!$D$1+осн2!$A$2)*осн2!$E$2</f>
        <v>2550599.7359999996</v>
      </c>
      <c r="F587" s="45">
        <f>(осн2!O302*осн2!$B$2)*осн2!$D$1+осн2!$A$2+((осн2!O302*осн2!$B$2)*осн2!$D$1+осн2!$A$2)*осн2!$E$2</f>
        <v>2652482.352</v>
      </c>
      <c r="G587" s="163"/>
      <c r="H587" s="164"/>
      <c r="I587" s="45">
        <f>(осн2!N302*осн2!$B$2)*осн2!$D$1+осн2!$A$2+((осн2!N302*осн2!$B$2)*осн2!$D$1+осн2!$A$2)*осн2!$E$2</f>
        <v>2550599.7359999996</v>
      </c>
      <c r="J587" s="45">
        <f>(осн2!O302*осн2!$B$2)*осн2!$D$1+осн2!$A$2+((осн2!O302*осн2!$B$2)*осн2!$D$1+осн2!$A$2)*осн2!$E$2</f>
        <v>2652482.352</v>
      </c>
      <c r="K587" s="163"/>
      <c r="L587" s="164"/>
      <c r="M587" s="47">
        <f t="shared" si="48"/>
        <v>2550599.7359999996</v>
      </c>
      <c r="N587" s="47">
        <f t="shared" si="49"/>
        <v>2652482.352</v>
      </c>
      <c r="O587" s="45">
        <f>осн2!N302*осн2!$B$2+осн2!$A$2+(осн2!N302*осн2!$B$2+осн2!$A$2)*осн2!$E$2</f>
        <v>1275299.8679999998</v>
      </c>
      <c r="P587" s="45">
        <f>осн2!O302*осн2!$B$2+осн2!$A$2+(осн2!O302*осн2!$B$2+осн2!$A$2)*осн2!$E$2</f>
        <v>1326241.176</v>
      </c>
      <c r="Q587" s="40">
        <f t="shared" si="50"/>
        <v>2550599.7359999996</v>
      </c>
      <c r="R587" s="40">
        <f t="shared" si="51"/>
        <v>2652482.352</v>
      </c>
      <c r="S587" s="40">
        <f t="shared" si="52"/>
        <v>1275299.8679999998</v>
      </c>
      <c r="T587" s="40">
        <f t="shared" si="53"/>
        <v>1326241.176</v>
      </c>
      <c r="U587"/>
      <c r="V587"/>
      <c r="W587"/>
      <c r="X587"/>
      <c r="Y587"/>
    </row>
    <row r="588" spans="1:25" ht="45" hidden="1" customHeight="1" x14ac:dyDescent="0.3">
      <c r="A588" s="147"/>
      <c r="B588" s="189"/>
      <c r="C588" s="186"/>
      <c r="D588" s="116" t="s">
        <v>191</v>
      </c>
      <c r="E588" s="45">
        <f>(осн2!N303*осн2!$B$2)*осн2!$D$1+осн2!$A$2+((осн2!N303*осн2!$B$2)*осн2!$D$1+осн2!$A$2)*осн2!$E$2</f>
        <v>3352207.2480000001</v>
      </c>
      <c r="F588" s="45">
        <f>(осн2!O303*осн2!$B$2)*осн2!$D$1+осн2!$A$2+((осн2!O303*осн2!$B$2)*осн2!$D$1+осн2!$A$2)*осн2!$E$2</f>
        <v>3486295.3680000002</v>
      </c>
      <c r="G588" s="163"/>
      <c r="H588" s="164"/>
      <c r="I588" s="45">
        <f>(осн2!N303*осн2!$B$2)*осн2!$D$1+осн2!$A$2+((осн2!N303*осн2!$B$2)*осн2!$D$1+осн2!$A$2)*осн2!$E$2</f>
        <v>3352207.2480000001</v>
      </c>
      <c r="J588" s="45">
        <f>(осн2!O303*осн2!$B$2)*осн2!$D$1+осн2!$A$2+((осн2!O303*осн2!$B$2)*осн2!$D$1+осн2!$A$2)*осн2!$E$2</f>
        <v>3486295.3680000002</v>
      </c>
      <c r="K588" s="163"/>
      <c r="L588" s="164"/>
      <c r="M588" s="47">
        <f t="shared" si="48"/>
        <v>3352207.2480000001</v>
      </c>
      <c r="N588" s="47">
        <f t="shared" si="49"/>
        <v>3486295.3680000002</v>
      </c>
      <c r="O588" s="45">
        <f>осн2!N303*осн2!$B$2+осн2!$A$2+(осн2!N303*осн2!$B$2+осн2!$A$2)*осн2!$E$2</f>
        <v>1676103.6240000001</v>
      </c>
      <c r="P588" s="45">
        <f>осн2!O303*осн2!$B$2+осн2!$A$2+(осн2!O303*осн2!$B$2+осн2!$A$2)*осн2!$E$2</f>
        <v>1743147.6840000001</v>
      </c>
      <c r="Q588" s="40">
        <f t="shared" si="50"/>
        <v>3352207.2480000001</v>
      </c>
      <c r="R588" s="40">
        <f t="shared" si="51"/>
        <v>3486295.3680000002</v>
      </c>
      <c r="S588" s="40">
        <f t="shared" si="52"/>
        <v>1676103.6240000001</v>
      </c>
      <c r="T588" s="40">
        <f t="shared" si="53"/>
        <v>1743147.6840000001</v>
      </c>
      <c r="U588"/>
      <c r="V588"/>
      <c r="W588"/>
      <c r="X588"/>
      <c r="Y588"/>
    </row>
    <row r="589" spans="1:25" ht="30" hidden="1" customHeight="1" x14ac:dyDescent="0.3">
      <c r="A589" s="147"/>
      <c r="B589" s="189"/>
      <c r="C589" s="186"/>
      <c r="D589" s="116" t="s">
        <v>192</v>
      </c>
      <c r="E589" s="45">
        <f>(осн2!N304*осн2!$B$2)*осн2!$D$1+осн2!$A$2+((осн2!N304*осн2!$B$2)*осн2!$D$1+осн2!$A$2)*осн2!$E$2</f>
        <v>4018214.352</v>
      </c>
      <c r="F589" s="45">
        <f>(осн2!O304*осн2!$B$2)*осн2!$D$1+осн2!$A$2+((осн2!O304*осн2!$B$2)*осн2!$D$1+осн2!$A$2)*осн2!$E$2</f>
        <v>4178942.3880000003</v>
      </c>
      <c r="G589" s="163"/>
      <c r="H589" s="164"/>
      <c r="I589" s="45">
        <f>(осн2!N304*осн2!$B$2)*осн2!$D$1+осн2!$A$2+((осн2!N304*осн2!$B$2)*осн2!$D$1+осн2!$A$2)*осн2!$E$2</f>
        <v>4018214.352</v>
      </c>
      <c r="J589" s="45">
        <f>(осн2!O304*осн2!$B$2)*осн2!$D$1+осн2!$A$2+((осн2!O304*осн2!$B$2)*осн2!$D$1+осн2!$A$2)*осн2!$E$2</f>
        <v>4178942.3880000003</v>
      </c>
      <c r="K589" s="163"/>
      <c r="L589" s="164"/>
      <c r="M589" s="47">
        <f t="shared" si="48"/>
        <v>4018214.352</v>
      </c>
      <c r="N589" s="47">
        <f t="shared" si="49"/>
        <v>4178942.3880000003</v>
      </c>
      <c r="O589" s="45">
        <f>осн2!N304*осн2!$B$2+осн2!$A$2+(осн2!N304*осн2!$B$2+осн2!$A$2)*осн2!$E$2</f>
        <v>2009107.176</v>
      </c>
      <c r="P589" s="45">
        <f>осн2!O304*осн2!$B$2+осн2!$A$2+(осн2!O304*осн2!$B$2+осн2!$A$2)*осн2!$E$2</f>
        <v>2089471.1940000001</v>
      </c>
      <c r="Q589" s="40">
        <f t="shared" si="50"/>
        <v>4018214.352</v>
      </c>
      <c r="R589" s="40">
        <f t="shared" si="51"/>
        <v>4178942.3880000003</v>
      </c>
      <c r="S589" s="40">
        <f t="shared" si="52"/>
        <v>2009107.176</v>
      </c>
      <c r="T589" s="40">
        <f t="shared" si="53"/>
        <v>2089471.1940000001</v>
      </c>
      <c r="U589"/>
      <c r="V589"/>
      <c r="W589"/>
      <c r="X589"/>
      <c r="Y589"/>
    </row>
    <row r="590" spans="1:25" ht="30" hidden="1" customHeight="1" x14ac:dyDescent="0.3">
      <c r="A590" s="147"/>
      <c r="B590" s="189"/>
      <c r="C590" s="186"/>
      <c r="D590" s="115" t="s">
        <v>194</v>
      </c>
      <c r="E590" s="44">
        <f>(осн2!N305*осн2!$B$2)*осн2!$D$1+осн2!$A$2+((осн2!N305*осн2!$B$2)*осн2!$D$1+осн2!$A$2)*осн2!$E$2</f>
        <v>5511334.6679999996</v>
      </c>
      <c r="F590" s="44">
        <f>(осн2!O305*осн2!$B$2)*осн2!$D$1+осн2!$A$2+((осн2!O305*осн2!$B$2)*осн2!$D$1+осн2!$A$2)*осн2!$E$2</f>
        <v>5731788.1679999996</v>
      </c>
      <c r="G590" s="163"/>
      <c r="H590" s="164"/>
      <c r="I590" s="44">
        <f>(осн2!N305*осн2!$B$2)*осн2!$D$1+осн2!$A$2+((осн2!N305*осн2!$B$2)*осн2!$D$1+осн2!$A$2)*осн2!$E$2</f>
        <v>5511334.6679999996</v>
      </c>
      <c r="J590" s="44">
        <f>(осн2!O305*осн2!$B$2)*осн2!$D$1+осн2!$A$2+((осн2!O305*осн2!$B$2)*осн2!$D$1+осн2!$A$2)*осн2!$E$2</f>
        <v>5731788.1679999996</v>
      </c>
      <c r="K590" s="163"/>
      <c r="L590" s="164"/>
      <c r="M590" s="48">
        <f t="shared" si="48"/>
        <v>5511334.6679999996</v>
      </c>
      <c r="N590" s="48">
        <f t="shared" si="49"/>
        <v>5731788.1679999996</v>
      </c>
      <c r="O590" s="44">
        <f>осн2!N305*осн2!$B$2+осн2!$A$2+(осн2!N305*осн2!$B$2+осн2!$A$2)*осн2!$E$2</f>
        <v>2755667.3339999998</v>
      </c>
      <c r="P590" s="44">
        <f>осн2!O305*осн2!$B$2+осн2!$A$2+(осн2!O305*осн2!$B$2+осн2!$A$2)*осн2!$E$2</f>
        <v>2865894.0839999998</v>
      </c>
      <c r="Q590" s="39">
        <f t="shared" si="50"/>
        <v>5511334.6679999996</v>
      </c>
      <c r="R590" s="39">
        <f t="shared" si="51"/>
        <v>5731788.1679999996</v>
      </c>
      <c r="S590" s="39">
        <f t="shared" si="52"/>
        <v>2755667.3339999998</v>
      </c>
      <c r="T590" s="39">
        <f t="shared" si="53"/>
        <v>2865894.0839999998</v>
      </c>
      <c r="U590"/>
      <c r="V590"/>
      <c r="W590"/>
      <c r="X590"/>
      <c r="Y590"/>
    </row>
    <row r="591" spans="1:25" ht="30" hidden="1" customHeight="1" x14ac:dyDescent="0.3">
      <c r="A591" s="147"/>
      <c r="B591" s="189"/>
      <c r="C591" s="186"/>
      <c r="D591" s="116" t="s">
        <v>193</v>
      </c>
      <c r="E591" s="45">
        <f>(осн2!N306*осн2!$B$2)*осн2!$D$1+осн2!$A$2+((осн2!N306*осн2!$B$2)*осн2!$D$1+осн2!$A$2)*осн2!$E$2</f>
        <v>5790969.8879999993</v>
      </c>
      <c r="F591" s="45">
        <f>(осн2!O306*осн2!$B$2)*осн2!$D$1+осн2!$A$2+((осн2!O306*осн2!$B$2)*осн2!$D$1+осн2!$A$2)*осн2!$E$2</f>
        <v>6022608.3719999995</v>
      </c>
      <c r="G591" s="163"/>
      <c r="H591" s="164"/>
      <c r="I591" s="45">
        <f>(осн2!N306*осн2!$B$2)*осн2!$D$1+осн2!$A$2+((осн2!N306*осн2!$B$2)*осн2!$D$1+осн2!$A$2)*осн2!$E$2</f>
        <v>5790969.8879999993</v>
      </c>
      <c r="J591" s="45">
        <f>(осн2!O306*осн2!$B$2)*осн2!$D$1+осн2!$A$2+((осн2!O306*осн2!$B$2)*осн2!$D$1+осн2!$A$2)*осн2!$E$2</f>
        <v>6022608.3719999995</v>
      </c>
      <c r="K591" s="163"/>
      <c r="L591" s="164"/>
      <c r="M591" s="47">
        <f t="shared" si="48"/>
        <v>5790969.8879999993</v>
      </c>
      <c r="N591" s="47">
        <f t="shared" si="49"/>
        <v>6022608.3719999995</v>
      </c>
      <c r="O591" s="45">
        <f>осн2!N306*осн2!$B$2+осн2!$A$2+(осн2!N306*осн2!$B$2+осн2!$A$2)*осн2!$E$2</f>
        <v>2895484.9439999997</v>
      </c>
      <c r="P591" s="45">
        <f>осн2!O306*осн2!$B$2+осн2!$A$2+(осн2!O306*осн2!$B$2+осн2!$A$2)*осн2!$E$2</f>
        <v>3011304.1859999998</v>
      </c>
      <c r="Q591" s="40">
        <f t="shared" si="50"/>
        <v>5790969.8879999993</v>
      </c>
      <c r="R591" s="40">
        <f t="shared" si="51"/>
        <v>6022608.3719999995</v>
      </c>
      <c r="S591" s="40">
        <f t="shared" si="52"/>
        <v>2895484.9439999997</v>
      </c>
      <c r="T591" s="40">
        <f t="shared" si="53"/>
        <v>3011304.1859999998</v>
      </c>
      <c r="U591"/>
      <c r="V591"/>
      <c r="W591"/>
      <c r="X591"/>
      <c r="Y591"/>
    </row>
    <row r="592" spans="1:25" ht="34.5" hidden="1" customHeight="1" x14ac:dyDescent="0.3">
      <c r="A592" s="147"/>
      <c r="B592" s="189"/>
      <c r="C592" s="186"/>
      <c r="D592" s="116" t="s">
        <v>195</v>
      </c>
      <c r="E592" s="45">
        <f>(осн2!N307*осн2!$B$2)*осн2!$D$1+осн2!$A$2+((осн2!N307*осн2!$B$2)*осн2!$D$1+осн2!$A$2)*осн2!$E$2</f>
        <v>6936919.5719999988</v>
      </c>
      <c r="F592" s="45">
        <f>(осн2!O307*осн2!$B$2)*осн2!$D$1+осн2!$A$2+((осн2!O307*осн2!$B$2)*осн2!$D$1+осн2!$A$2)*осн2!$E$2</f>
        <v>7214396.0999999996</v>
      </c>
      <c r="G592" s="163"/>
      <c r="H592" s="164"/>
      <c r="I592" s="45">
        <f>(осн2!N307*осн2!$B$2)*осн2!$D$1+осн2!$A$2+((осн2!N307*осн2!$B$2)*осн2!$D$1+осн2!$A$2)*осн2!$E$2</f>
        <v>6936919.5719999988</v>
      </c>
      <c r="J592" s="45">
        <f>(осн2!O307*осн2!$B$2)*осн2!$D$1+осн2!$A$2+((осн2!O307*осн2!$B$2)*осн2!$D$1+осн2!$A$2)*осн2!$E$2</f>
        <v>7214396.0999999996</v>
      </c>
      <c r="K592" s="163"/>
      <c r="L592" s="164"/>
      <c r="M592" s="47">
        <f t="shared" si="48"/>
        <v>6936919.5719999988</v>
      </c>
      <c r="N592" s="47">
        <f t="shared" si="49"/>
        <v>7214396.0999999996</v>
      </c>
      <c r="O592" s="45">
        <f>осн2!N307*осн2!$B$2+осн2!$A$2+(осн2!N307*осн2!$B$2+осн2!$A$2)*осн2!$E$2</f>
        <v>3468459.7859999994</v>
      </c>
      <c r="P592" s="45">
        <f>осн2!O307*осн2!$B$2+осн2!$A$2+(осн2!O307*осн2!$B$2+осн2!$A$2)*осн2!$E$2</f>
        <v>3607198.05</v>
      </c>
      <c r="Q592" s="40">
        <f t="shared" si="50"/>
        <v>6936919.5719999988</v>
      </c>
      <c r="R592" s="40">
        <f t="shared" si="51"/>
        <v>7214396.0999999996</v>
      </c>
      <c r="S592" s="40">
        <f t="shared" si="52"/>
        <v>3468459.7859999994</v>
      </c>
      <c r="T592" s="40">
        <f t="shared" si="53"/>
        <v>3607198.05</v>
      </c>
      <c r="U592"/>
      <c r="V592"/>
      <c r="W592"/>
      <c r="X592"/>
      <c r="Y592"/>
    </row>
    <row r="593" spans="1:25" ht="45" hidden="1" customHeight="1" x14ac:dyDescent="0.3">
      <c r="A593" s="147"/>
      <c r="B593" s="189"/>
      <c r="C593" s="186"/>
      <c r="D593" s="116" t="s">
        <v>203</v>
      </c>
      <c r="E593" s="45">
        <f>(осн2!N308*осн2!$B$2)*осн2!$D$1+осн2!$A$2+((осн2!N308*осн2!$B$2)*осн2!$D$1+осн2!$A$2)*осн2!$E$2</f>
        <v>7697805.0479999995</v>
      </c>
      <c r="F593" s="45">
        <f>(осн2!O308*осн2!$B$2)*осн2!$D$1+осн2!$A$2+((осн2!O308*осн2!$B$2)*осн2!$D$1+осн2!$A$2)*осн2!$E$2</f>
        <v>8005717.0800000001</v>
      </c>
      <c r="G593" s="163"/>
      <c r="H593" s="164"/>
      <c r="I593" s="45">
        <f>(осн2!N308*осн2!$B$2)*осн2!$D$1+осн2!$A$2+((осн2!N308*осн2!$B$2)*осн2!$D$1+осн2!$A$2)*осн2!$E$2</f>
        <v>7697805.0479999995</v>
      </c>
      <c r="J593" s="45">
        <f>(осн2!O308*осн2!$B$2)*осн2!$D$1+осн2!$A$2+((осн2!O308*осн2!$B$2)*осн2!$D$1+осн2!$A$2)*осн2!$E$2</f>
        <v>8005717.0800000001</v>
      </c>
      <c r="K593" s="163"/>
      <c r="L593" s="164"/>
      <c r="M593" s="47">
        <f t="shared" si="48"/>
        <v>7697805.0479999995</v>
      </c>
      <c r="N593" s="47">
        <f t="shared" si="49"/>
        <v>8005717.0800000001</v>
      </c>
      <c r="O593" s="45">
        <f>осн2!N308*осн2!$B$2+осн2!$A$2+(осн2!N308*осн2!$B$2+осн2!$A$2)*осн2!$E$2</f>
        <v>3848902.5239999997</v>
      </c>
      <c r="P593" s="45">
        <f>осн2!O308*осн2!$B$2+осн2!$A$2+(осн2!O308*осн2!$B$2+осн2!$A$2)*осн2!$E$2</f>
        <v>4002858.54</v>
      </c>
      <c r="Q593" s="40">
        <f t="shared" si="50"/>
        <v>7697805.0479999995</v>
      </c>
      <c r="R593" s="40">
        <f t="shared" si="51"/>
        <v>8005717.0800000001</v>
      </c>
      <c r="S593" s="40">
        <f t="shared" si="52"/>
        <v>3848902.5239999997</v>
      </c>
      <c r="T593" s="40">
        <f t="shared" si="53"/>
        <v>4002858.54</v>
      </c>
      <c r="U593"/>
      <c r="V593"/>
      <c r="W593"/>
      <c r="X593"/>
      <c r="Y593"/>
    </row>
    <row r="594" spans="1:25" ht="52.5" customHeight="1" x14ac:dyDescent="0.3">
      <c r="A594" s="147"/>
      <c r="B594" s="189"/>
      <c r="C594" s="186"/>
      <c r="D594" s="41" t="s">
        <v>260</v>
      </c>
      <c r="E594" s="41" t="s">
        <v>10</v>
      </c>
      <c r="F594" s="41" t="s">
        <v>11</v>
      </c>
      <c r="G594" s="163"/>
      <c r="H594" s="164"/>
      <c r="I594" s="41" t="s">
        <v>10</v>
      </c>
      <c r="J594" s="41" t="s">
        <v>11</v>
      </c>
      <c r="K594" s="163"/>
      <c r="L594" s="164"/>
      <c r="M594" s="41" t="s">
        <v>10</v>
      </c>
      <c r="N594" s="41" t="s">
        <v>11</v>
      </c>
      <c r="O594" s="41" t="s">
        <v>10</v>
      </c>
      <c r="P594" s="41" t="s">
        <v>11</v>
      </c>
      <c r="Q594" s="41" t="s">
        <v>10</v>
      </c>
      <c r="R594" s="41" t="s">
        <v>11</v>
      </c>
      <c r="S594" s="41" t="s">
        <v>10</v>
      </c>
      <c r="T594" s="41" t="s">
        <v>11</v>
      </c>
      <c r="U594"/>
      <c r="V594"/>
      <c r="W594"/>
      <c r="X594"/>
      <c r="Y594"/>
    </row>
    <row r="595" spans="1:25" ht="30" customHeight="1" x14ac:dyDescent="0.3">
      <c r="A595" s="147"/>
      <c r="B595" s="189"/>
      <c r="C595" s="186"/>
      <c r="D595" s="115" t="s">
        <v>222</v>
      </c>
      <c r="E595" s="44">
        <f>(осн2!I312*осн2!$B$2)*осн2!$D$1+осн2!$A$2+((осн2!I312*осн2!$B$2)*осн2!$D$1+осн2!$A$2)*осн2!$E$2</f>
        <v>3036253.0439999998</v>
      </c>
      <c r="F595" s="44">
        <f>(осн2!J312*осн2!$B$2)*осн2!$D$1+осн2!$A$2+((осн2!J312*осн2!$B$2)*осн2!$D$1+осн2!$A$2)*осн2!$E$2</f>
        <v>3157703.3639999996</v>
      </c>
      <c r="G595" s="163"/>
      <c r="H595" s="164"/>
      <c r="I595" s="44">
        <f>(осн2!I312*осн2!$B$2)*осн2!$D$1+осн2!$A$2+((осн2!I312*осн2!$B$2)*осн2!$D$1+осн2!$A$2)*осн2!$E$2</f>
        <v>3036253.0439999998</v>
      </c>
      <c r="J595" s="44">
        <f>(осн2!J312*осн2!$B$2)*осн2!$D$1+осн2!$A$2+((осн2!J312*осн2!$B$2)*осн2!$D$1+осн2!$A$2)*осн2!$E$2</f>
        <v>3157703.3639999996</v>
      </c>
      <c r="K595" s="163"/>
      <c r="L595" s="164"/>
      <c r="M595" s="39">
        <f t="shared" ref="M595:M607" si="54">I595</f>
        <v>3036253.0439999998</v>
      </c>
      <c r="N595" s="39">
        <f t="shared" ref="N595:N607" si="55">J595</f>
        <v>3157703.3639999996</v>
      </c>
      <c r="O595" s="44">
        <f>осн2!I312*осн2!$B$2+осн2!$A$2+(осн2!I312*осн2!$B$2+осн2!$A$2)*осн2!$E$2</f>
        <v>1518126.5219999999</v>
      </c>
      <c r="P595" s="44">
        <f>осн2!J312*осн2!$B$2+осн2!$A$2+(осн2!J312*осн2!$B$2+осн2!$A$2)*осн2!$E$2</f>
        <v>1578851.6819999998</v>
      </c>
      <c r="Q595" s="39">
        <f t="shared" ref="Q595:Q607" si="56">M595</f>
        <v>3036253.0439999998</v>
      </c>
      <c r="R595" s="39">
        <f t="shared" ref="R595:R607" si="57">N595</f>
        <v>3157703.3639999996</v>
      </c>
      <c r="S595" s="39">
        <f t="shared" ref="S595:S607" si="58">O595</f>
        <v>1518126.5219999999</v>
      </c>
      <c r="T595" s="39">
        <f t="shared" ref="T595:T607" si="59">P595</f>
        <v>1578851.6819999998</v>
      </c>
      <c r="U595"/>
      <c r="V595"/>
      <c r="W595"/>
      <c r="X595"/>
      <c r="Y595"/>
    </row>
    <row r="596" spans="1:25" ht="30" hidden="1" customHeight="1" x14ac:dyDescent="0.3">
      <c r="A596" s="147"/>
      <c r="B596" s="189"/>
      <c r="C596" s="186"/>
      <c r="D596" s="116" t="s">
        <v>223</v>
      </c>
      <c r="E596" s="45">
        <f>(осн2!I313*осн2!$B$2)*осн2!$D$1+осн2!$A$2+((осн2!I313*осн2!$B$2)*осн2!$D$1+осн2!$A$2)*осн2!$E$2</f>
        <v>4259236.6679999996</v>
      </c>
      <c r="F596" s="45">
        <f>(осн2!J313*осн2!$B$2)*осн2!$D$1+осн2!$A$2+((осн2!J313*осн2!$B$2)*осн2!$D$1+осн2!$A$2)*осн2!$E$2</f>
        <v>4429606.2479999997</v>
      </c>
      <c r="G596" s="163"/>
      <c r="H596" s="164"/>
      <c r="I596" s="45">
        <f>(осн2!I313*осн2!$B$2)*осн2!$D$1+осн2!$A$2+((осн2!I313*осн2!$B$2)*осн2!$D$1+осн2!$A$2)*осн2!$E$2</f>
        <v>4259236.6679999996</v>
      </c>
      <c r="J596" s="45">
        <f>(осн2!J313*осн2!$B$2)*осн2!$D$1+осн2!$A$2+((осн2!J313*осн2!$B$2)*осн2!$D$1+осн2!$A$2)*осн2!$E$2</f>
        <v>4429606.2479999997</v>
      </c>
      <c r="K596" s="163"/>
      <c r="L596" s="164"/>
      <c r="M596" s="40">
        <f t="shared" si="54"/>
        <v>4259236.6679999996</v>
      </c>
      <c r="N596" s="40">
        <f t="shared" si="55"/>
        <v>4429606.2479999997</v>
      </c>
      <c r="O596" s="45">
        <f>осн2!I313*осн2!$B$2+осн2!$A$2+(осн2!I313*осн2!$B$2+осн2!$A$2)*осн2!$E$2</f>
        <v>2129618.3339999998</v>
      </c>
      <c r="P596" s="45">
        <f>осн2!J313*осн2!$B$2+осн2!$A$2+(осн2!J313*осн2!$B$2+осн2!$A$2)*осн2!$E$2</f>
        <v>2214803.1239999998</v>
      </c>
      <c r="Q596" s="40">
        <f t="shared" si="56"/>
        <v>4259236.6679999996</v>
      </c>
      <c r="R596" s="40">
        <f t="shared" si="57"/>
        <v>4429606.2479999997</v>
      </c>
      <c r="S596" s="40">
        <f t="shared" si="58"/>
        <v>2129618.3339999998</v>
      </c>
      <c r="T596" s="40">
        <f t="shared" si="59"/>
        <v>2214803.1239999998</v>
      </c>
      <c r="U596"/>
      <c r="V596"/>
      <c r="W596"/>
      <c r="X596"/>
      <c r="Y596"/>
    </row>
    <row r="597" spans="1:25" ht="30" hidden="1" customHeight="1" x14ac:dyDescent="0.3">
      <c r="A597" s="147"/>
      <c r="B597" s="189"/>
      <c r="C597" s="186"/>
      <c r="D597" s="116" t="s">
        <v>224</v>
      </c>
      <c r="E597" s="45">
        <f>(осн2!I314*осн2!$B$2)*осн2!$D$1+осн2!$A$2+((осн2!I314*осн2!$B$2)*осн2!$D$1+осн2!$A$2)*осн2!$E$2</f>
        <v>4610384.1359999999</v>
      </c>
      <c r="F597" s="45">
        <f>(осн2!J314*осн2!$B$2)*осн2!$D$1+осн2!$A$2+((осн2!J314*осн2!$B$2)*осн2!$D$1+осн2!$A$2)*осн2!$E$2</f>
        <v>4794799.7279999992</v>
      </c>
      <c r="G597" s="163"/>
      <c r="H597" s="164"/>
      <c r="I597" s="45">
        <f>(осн2!I314*осн2!$B$2)*осн2!$D$1+осн2!$A$2+((осн2!I314*осн2!$B$2)*осн2!$D$1+осн2!$A$2)*осн2!$E$2</f>
        <v>4610384.1359999999</v>
      </c>
      <c r="J597" s="45">
        <f>(осн2!J314*осн2!$B$2)*осн2!$D$1+осн2!$A$2+((осн2!J314*осн2!$B$2)*осн2!$D$1+осн2!$A$2)*осн2!$E$2</f>
        <v>4794799.7279999992</v>
      </c>
      <c r="K597" s="163"/>
      <c r="L597" s="164"/>
      <c r="M597" s="40">
        <f t="shared" si="54"/>
        <v>4610384.1359999999</v>
      </c>
      <c r="N597" s="40">
        <f t="shared" si="55"/>
        <v>4794799.7279999992</v>
      </c>
      <c r="O597" s="45">
        <f>осн2!I314*осн2!$B$2+осн2!$A$2+(осн2!I314*осн2!$B$2+осн2!$A$2)*осн2!$E$2</f>
        <v>2305192.068</v>
      </c>
      <c r="P597" s="45">
        <f>осн2!J314*осн2!$B$2+осн2!$A$2+(осн2!J314*осн2!$B$2+осн2!$A$2)*осн2!$E$2</f>
        <v>2397399.8639999996</v>
      </c>
      <c r="Q597" s="40">
        <f t="shared" si="56"/>
        <v>4610384.1359999999</v>
      </c>
      <c r="R597" s="40">
        <f t="shared" si="57"/>
        <v>4794799.7279999992</v>
      </c>
      <c r="S597" s="40">
        <f t="shared" si="58"/>
        <v>2305192.068</v>
      </c>
      <c r="T597" s="40">
        <f t="shared" si="59"/>
        <v>2397399.8639999996</v>
      </c>
      <c r="U597"/>
      <c r="V597"/>
      <c r="W597"/>
      <c r="X597"/>
      <c r="Y597"/>
    </row>
    <row r="598" spans="1:25" ht="30" hidden="1" customHeight="1" x14ac:dyDescent="0.3">
      <c r="A598" s="147"/>
      <c r="B598" s="189"/>
      <c r="C598" s="186"/>
      <c r="D598" s="116" t="s">
        <v>225</v>
      </c>
      <c r="E598" s="45">
        <f>(осн2!I315*осн2!$B$2)*осн2!$D$1+осн2!$A$2+((осн2!I315*осн2!$B$2)*осн2!$D$1+осн2!$A$2)*осн2!$E$2</f>
        <v>5376347.3879999993</v>
      </c>
      <c r="F598" s="45">
        <f>(осн2!J315*осн2!$B$2)*осн2!$D$1+осн2!$A$2+((осн2!J315*осн2!$B$2)*осн2!$D$1+осн2!$A$2)*осн2!$E$2</f>
        <v>5591400.9719999991</v>
      </c>
      <c r="G598" s="163"/>
      <c r="H598" s="164"/>
      <c r="I598" s="45">
        <f>(осн2!I315*осн2!$B$2)*осн2!$D$1+осн2!$A$2+((осн2!I315*осн2!$B$2)*осн2!$D$1+осн2!$A$2)*осн2!$E$2</f>
        <v>5376347.3879999993</v>
      </c>
      <c r="J598" s="45">
        <f>(осн2!J315*осн2!$B$2)*осн2!$D$1+осн2!$A$2+((осн2!J315*осн2!$B$2)*осн2!$D$1+осн2!$A$2)*осн2!$E$2</f>
        <v>5591400.9719999991</v>
      </c>
      <c r="K598" s="163"/>
      <c r="L598" s="164"/>
      <c r="M598" s="40">
        <f t="shared" si="54"/>
        <v>5376347.3879999993</v>
      </c>
      <c r="N598" s="40">
        <f t="shared" si="55"/>
        <v>5591400.9719999991</v>
      </c>
      <c r="O598" s="45">
        <f>осн2!I315*осн2!$B$2+осн2!$A$2+(осн2!I315*осн2!$B$2+осн2!$A$2)*осн2!$E$2</f>
        <v>2688173.6939999997</v>
      </c>
      <c r="P598" s="45">
        <f>осн2!J315*осн2!$B$2+осн2!$A$2+(осн2!J315*осн2!$B$2+осн2!$A$2)*осн2!$E$2</f>
        <v>2795700.4859999996</v>
      </c>
      <c r="Q598" s="40">
        <f t="shared" si="56"/>
        <v>5376347.3879999993</v>
      </c>
      <c r="R598" s="40">
        <f t="shared" si="57"/>
        <v>5591400.9719999991</v>
      </c>
      <c r="S598" s="40">
        <f t="shared" si="58"/>
        <v>2688173.6939999997</v>
      </c>
      <c r="T598" s="40">
        <f t="shared" si="59"/>
        <v>2795700.4859999996</v>
      </c>
      <c r="U598"/>
      <c r="V598"/>
      <c r="W598"/>
      <c r="X598"/>
      <c r="Y598"/>
    </row>
    <row r="599" spans="1:25" ht="33.75" hidden="1" customHeight="1" x14ac:dyDescent="0.3">
      <c r="A599" s="147"/>
      <c r="B599" s="189"/>
      <c r="C599" s="186"/>
      <c r="D599" s="116" t="s">
        <v>226</v>
      </c>
      <c r="E599" s="45">
        <f>(осн2!I316*осн2!$B$2)*осн2!$D$1+осн2!$A$2+((осн2!I316*осн2!$B$2)*осн2!$D$1+осн2!$A$2)*осн2!$E$2</f>
        <v>3863198.46</v>
      </c>
      <c r="F599" s="45">
        <f>(осн2!J316*осн2!$B$2)*осн2!$D$1+осн2!$A$2+((осн2!J316*осн2!$B$2)*осн2!$D$1+осн2!$A$2)*осн2!$E$2</f>
        <v>4017726.54</v>
      </c>
      <c r="G599" s="163"/>
      <c r="H599" s="164"/>
      <c r="I599" s="45">
        <f>(осн2!I316*осн2!$B$2)*осн2!$D$1+осн2!$A$2+((осн2!I316*осн2!$B$2)*осн2!$D$1+осн2!$A$2)*осн2!$E$2</f>
        <v>3863198.46</v>
      </c>
      <c r="J599" s="45">
        <f>(осн2!J316*осн2!$B$2)*осн2!$D$1+осн2!$A$2+((осн2!J316*осн2!$B$2)*осн2!$D$1+осн2!$A$2)*осн2!$E$2</f>
        <v>4017726.54</v>
      </c>
      <c r="K599" s="163"/>
      <c r="L599" s="164"/>
      <c r="M599" s="40">
        <f t="shared" si="54"/>
        <v>3863198.46</v>
      </c>
      <c r="N599" s="40">
        <f t="shared" si="55"/>
        <v>4017726.54</v>
      </c>
      <c r="O599" s="45">
        <f>осн2!I316*осн2!$B$2+осн2!$A$2+(осн2!I316*осн2!$B$2+осн2!$A$2)*осн2!$E$2</f>
        <v>1931599.23</v>
      </c>
      <c r="P599" s="45">
        <f>осн2!J316*осн2!$B$2+осн2!$A$2+(осн2!J316*осн2!$B$2+осн2!$A$2)*осн2!$E$2</f>
        <v>2008863.27</v>
      </c>
      <c r="Q599" s="40">
        <f t="shared" si="56"/>
        <v>3863198.46</v>
      </c>
      <c r="R599" s="40">
        <f t="shared" si="57"/>
        <v>4017726.54</v>
      </c>
      <c r="S599" s="40">
        <f t="shared" si="58"/>
        <v>1931599.23</v>
      </c>
      <c r="T599" s="40">
        <f t="shared" si="59"/>
        <v>2008863.27</v>
      </c>
      <c r="U599"/>
      <c r="V599"/>
      <c r="W599"/>
      <c r="X599"/>
      <c r="Y599"/>
    </row>
    <row r="600" spans="1:25" ht="30" hidden="1" customHeight="1" x14ac:dyDescent="0.3">
      <c r="A600" s="147"/>
      <c r="B600" s="189"/>
      <c r="C600" s="186"/>
      <c r="D600" s="120" t="s">
        <v>228</v>
      </c>
      <c r="E600" s="45">
        <f>(осн2!I317*осн2!$B$2)*осн2!$D$1+осн2!$A$2+((осн2!I317*осн2!$B$2)*осн2!$D$1+осн2!$A$2)*осн2!$E$2</f>
        <v>5060046.2639999995</v>
      </c>
      <c r="F600" s="45">
        <f>(осн2!J317*осн2!$B$2)*осн2!$D$1+осн2!$A$2+((осн2!J317*осн2!$B$2)*осн2!$D$1+осн2!$A$2)*осн2!$E$2</f>
        <v>5262447.8879999993</v>
      </c>
      <c r="G600" s="163"/>
      <c r="H600" s="164"/>
      <c r="I600" s="45">
        <f>(осн2!I317*осн2!$B$2)*осн2!$D$1+осн2!$A$2+((осн2!I317*осн2!$B$2)*осн2!$D$1+осн2!$A$2)*осн2!$E$2</f>
        <v>5060046.2639999995</v>
      </c>
      <c r="J600" s="45">
        <f>(осн2!J317*осн2!$B$2)*осн2!$D$1+осн2!$A$2+((осн2!J317*осн2!$B$2)*осн2!$D$1+осн2!$A$2)*осн2!$E$2</f>
        <v>5262447.8879999993</v>
      </c>
      <c r="K600" s="163"/>
      <c r="L600" s="164"/>
      <c r="M600" s="40">
        <f t="shared" si="54"/>
        <v>5060046.2639999995</v>
      </c>
      <c r="N600" s="40">
        <f t="shared" si="55"/>
        <v>5262447.8879999993</v>
      </c>
      <c r="O600" s="45">
        <f>осн2!I317*осн2!$B$2+осн2!$A$2+(осн2!I317*осн2!$B$2+осн2!$A$2)*осн2!$E$2</f>
        <v>2530023.1319999998</v>
      </c>
      <c r="P600" s="45">
        <f>осн2!J317*осн2!$B$2+осн2!$A$2+(осн2!J317*осн2!$B$2+осн2!$A$2)*осн2!$E$2</f>
        <v>2631223.9439999997</v>
      </c>
      <c r="Q600" s="40">
        <f t="shared" si="56"/>
        <v>5060046.2639999995</v>
      </c>
      <c r="R600" s="40">
        <f t="shared" si="57"/>
        <v>5262447.8879999993</v>
      </c>
      <c r="S600" s="40">
        <f t="shared" si="58"/>
        <v>2530023.1319999998</v>
      </c>
      <c r="T600" s="40">
        <f t="shared" si="59"/>
        <v>2631223.9439999997</v>
      </c>
      <c r="U600"/>
      <c r="V600"/>
      <c r="W600"/>
      <c r="X600"/>
      <c r="Y600"/>
    </row>
    <row r="601" spans="1:25" ht="30.75" hidden="1" customHeight="1" x14ac:dyDescent="0.3">
      <c r="A601" s="147"/>
      <c r="B601" s="189"/>
      <c r="C601" s="186"/>
      <c r="D601" s="116" t="s">
        <v>227</v>
      </c>
      <c r="E601" s="45">
        <f>(осн2!I318*осн2!$B$2)*осн2!$D$1+осн2!$A$2+((осн2!I318*осн2!$B$2)*осн2!$D$1+осн2!$A$2)*осн2!$E$2</f>
        <v>5715429.8279999997</v>
      </c>
      <c r="F601" s="45">
        <f>(осн2!J318*осн2!$B$2)*осн2!$D$1+осн2!$A$2+((осн2!J318*осн2!$B$2)*осн2!$D$1+осн2!$A$2)*осн2!$E$2</f>
        <v>5944047.2760000005</v>
      </c>
      <c r="G601" s="163"/>
      <c r="H601" s="164"/>
      <c r="I601" s="45">
        <f>(осн2!I318*осн2!$B$2)*осн2!$D$1+осн2!$A$2+((осн2!I318*осн2!$B$2)*осн2!$D$1+осн2!$A$2)*осн2!$E$2</f>
        <v>5715429.8279999997</v>
      </c>
      <c r="J601" s="45">
        <f>(осн2!J318*осн2!$B$2)*осн2!$D$1+осн2!$A$2+((осн2!J318*осн2!$B$2)*осн2!$D$1+осн2!$A$2)*осн2!$E$2</f>
        <v>5944047.2760000005</v>
      </c>
      <c r="K601" s="163"/>
      <c r="L601" s="164"/>
      <c r="M601" s="40">
        <f t="shared" si="54"/>
        <v>5715429.8279999997</v>
      </c>
      <c r="N601" s="40">
        <f t="shared" si="55"/>
        <v>5944047.2760000005</v>
      </c>
      <c r="O601" s="45">
        <f>осн2!I318*осн2!$B$2+осн2!$A$2+(осн2!I318*осн2!$B$2+осн2!$A$2)*осн2!$E$2</f>
        <v>2857714.9139999999</v>
      </c>
      <c r="P601" s="45">
        <f>осн2!J318*осн2!$B$2+осн2!$A$2+(осн2!J318*осн2!$B$2+осн2!$A$2)*осн2!$E$2</f>
        <v>2972023.6380000003</v>
      </c>
      <c r="Q601" s="40">
        <f t="shared" si="56"/>
        <v>5715429.8279999997</v>
      </c>
      <c r="R601" s="40">
        <f t="shared" si="57"/>
        <v>5944047.2760000005</v>
      </c>
      <c r="S601" s="40">
        <f t="shared" si="58"/>
        <v>2857714.9139999999</v>
      </c>
      <c r="T601" s="40">
        <f t="shared" si="59"/>
        <v>2972023.6380000003</v>
      </c>
      <c r="U601"/>
      <c r="V601"/>
      <c r="W601"/>
      <c r="X601"/>
      <c r="Y601"/>
    </row>
    <row r="602" spans="1:25" ht="18" hidden="1" customHeight="1" x14ac:dyDescent="0.3">
      <c r="A602" s="147"/>
      <c r="B602" s="189"/>
      <c r="C602" s="186"/>
      <c r="D602" s="120" t="s">
        <v>229</v>
      </c>
      <c r="E602" s="45">
        <f>(осн2!I319*осн2!$B$2)*осн2!$D$1+осн2!$A$2+((осн2!I319*осн2!$B$2)*осн2!$D$1+осн2!$A$2)*осн2!$E$2</f>
        <v>6628149.4440000001</v>
      </c>
      <c r="F602" s="45">
        <f>(осн2!J319*осн2!$B$2)*осн2!$D$1+осн2!$A$2+((осн2!J319*осн2!$B$2)*осн2!$D$1+осн2!$A$2)*осн2!$E$2</f>
        <v>6893275.6200000001</v>
      </c>
      <c r="G602" s="163"/>
      <c r="H602" s="164"/>
      <c r="I602" s="45">
        <f>(осн2!I319*осн2!$B$2)*осн2!$D$1+осн2!$A$2+((осн2!I319*осн2!$B$2)*осн2!$D$1+осн2!$A$2)*осн2!$E$2</f>
        <v>6628149.4440000001</v>
      </c>
      <c r="J602" s="45">
        <f>(осн2!J319*осн2!$B$2)*осн2!$D$1+осн2!$A$2+((осн2!J319*осн2!$B$2)*осн2!$D$1+осн2!$A$2)*осн2!$E$2</f>
        <v>6893275.6200000001</v>
      </c>
      <c r="K602" s="163"/>
      <c r="L602" s="164"/>
      <c r="M602" s="40">
        <f t="shared" si="54"/>
        <v>6628149.4440000001</v>
      </c>
      <c r="N602" s="40">
        <f t="shared" si="55"/>
        <v>6893275.6200000001</v>
      </c>
      <c r="O602" s="45">
        <f>осн2!I319*осн2!$B$2+осн2!$A$2+(осн2!I319*осн2!$B$2+осн2!$A$2)*осн2!$E$2</f>
        <v>3314074.7220000001</v>
      </c>
      <c r="P602" s="45">
        <f>осн2!J319*осн2!$B$2+осн2!$A$2+(осн2!J319*осн2!$B$2+осн2!$A$2)*осн2!$E$2</f>
        <v>3446637.81</v>
      </c>
      <c r="Q602" s="40">
        <f t="shared" si="56"/>
        <v>6628149.4440000001</v>
      </c>
      <c r="R602" s="40">
        <f t="shared" si="57"/>
        <v>6893275.6200000001</v>
      </c>
      <c r="S602" s="40">
        <f t="shared" si="58"/>
        <v>3314074.7220000001</v>
      </c>
      <c r="T602" s="40">
        <f t="shared" si="59"/>
        <v>3446637.81</v>
      </c>
      <c r="U602"/>
      <c r="V602"/>
      <c r="W602"/>
      <c r="X602"/>
      <c r="Y602"/>
    </row>
    <row r="603" spans="1:25" ht="30" hidden="1" customHeight="1" x14ac:dyDescent="0.3">
      <c r="A603" s="147"/>
      <c r="B603" s="189"/>
      <c r="C603" s="186"/>
      <c r="D603" s="116" t="s">
        <v>230</v>
      </c>
      <c r="E603" s="45">
        <f>(осн2!I320*осн2!$B$2)*осн2!$D$1+осн2!$A$2+((осн2!I320*осн2!$B$2)*осн2!$D$1+осн2!$A$2)*осн2!$E$2</f>
        <v>7419128.46</v>
      </c>
      <c r="F603" s="45">
        <f>(осн2!J320*осн2!$B$2)*осн2!$D$1+осн2!$A$2+((осн2!J320*осн2!$B$2)*осн2!$D$1+осн2!$A$2)*осн2!$E$2</f>
        <v>7715893.0319999997</v>
      </c>
      <c r="G603" s="163"/>
      <c r="H603" s="164"/>
      <c r="I603" s="45">
        <f>(осн2!I320*осн2!$B$2)*осн2!$D$1+осн2!$A$2+((осн2!I320*осн2!$B$2)*осн2!$D$1+осн2!$A$2)*осн2!$E$2</f>
        <v>7419128.46</v>
      </c>
      <c r="J603" s="45">
        <f>(осн2!J320*осн2!$B$2)*осн2!$D$1+осн2!$A$2+((осн2!J320*осн2!$B$2)*осн2!$D$1+осн2!$A$2)*осн2!$E$2</f>
        <v>7715893.0319999997</v>
      </c>
      <c r="K603" s="163"/>
      <c r="L603" s="164"/>
      <c r="M603" s="40">
        <f t="shared" si="54"/>
        <v>7419128.46</v>
      </c>
      <c r="N603" s="40">
        <f t="shared" si="55"/>
        <v>7715893.0319999997</v>
      </c>
      <c r="O603" s="45">
        <f>осн2!I320*осн2!$B$2+осн2!$A$2+(осн2!I320*осн2!$B$2+осн2!$A$2)*осн2!$E$2</f>
        <v>3709564.23</v>
      </c>
      <c r="P603" s="45">
        <f>осн2!J320*осн2!$B$2+осн2!$A$2+(осн2!J320*осн2!$B$2+осн2!$A$2)*осн2!$E$2</f>
        <v>3857946.5159999998</v>
      </c>
      <c r="Q603" s="40">
        <f t="shared" si="56"/>
        <v>7419128.46</v>
      </c>
      <c r="R603" s="40">
        <f t="shared" si="57"/>
        <v>7715893.0319999997</v>
      </c>
      <c r="S603" s="40">
        <f t="shared" si="58"/>
        <v>3709564.23</v>
      </c>
      <c r="T603" s="40">
        <f t="shared" si="59"/>
        <v>3857946.5159999998</v>
      </c>
      <c r="U603"/>
      <c r="V603"/>
      <c r="W603"/>
      <c r="X603"/>
      <c r="Y603"/>
    </row>
    <row r="604" spans="1:25" ht="29.25" hidden="1" customHeight="1" x14ac:dyDescent="0.3">
      <c r="A604" s="147"/>
      <c r="B604" s="189"/>
      <c r="C604" s="186"/>
      <c r="D604" s="116" t="s">
        <v>231</v>
      </c>
      <c r="E604" s="45">
        <f>(осн2!I321*осн2!$B$2)*осн2!$D$1+осн2!$A$2+((осн2!I321*осн2!$B$2)*осн2!$D$1+осн2!$A$2)*осн2!$E$2</f>
        <v>4390843.2479999997</v>
      </c>
      <c r="F604" s="45">
        <f>(осн2!J321*осн2!$B$2)*осн2!$D$1+осн2!$A$2+((осн2!J321*осн2!$B$2)*осн2!$D$1+осн2!$A$2)*осн2!$E$2</f>
        <v>4566476.8079999993</v>
      </c>
      <c r="G604" s="163"/>
      <c r="H604" s="164"/>
      <c r="I604" s="45">
        <f>(осн2!I321*осн2!$B$2)*осн2!$D$1+осн2!$A$2+((осн2!I321*осн2!$B$2)*осн2!$D$1+осн2!$A$2)*осн2!$E$2</f>
        <v>4390843.2479999997</v>
      </c>
      <c r="J604" s="45">
        <f>(осн2!J321*осн2!$B$2)*осн2!$D$1+осн2!$A$2+((осн2!J321*осн2!$B$2)*осн2!$D$1+осн2!$A$2)*осн2!$E$2</f>
        <v>4566476.8079999993</v>
      </c>
      <c r="K604" s="163"/>
      <c r="L604" s="164"/>
      <c r="M604" s="40">
        <f t="shared" si="54"/>
        <v>4390843.2479999997</v>
      </c>
      <c r="N604" s="40">
        <f t="shared" si="55"/>
        <v>4566476.8079999993</v>
      </c>
      <c r="O604" s="45">
        <f>осн2!I321*осн2!$B$2+осн2!$A$2+(осн2!I321*осн2!$B$2+осн2!$A$2)*осн2!$E$2</f>
        <v>2195421.6239999998</v>
      </c>
      <c r="P604" s="45">
        <f>осн2!J321*осн2!$B$2+осн2!$A$2+(осн2!J321*осн2!$B$2+осн2!$A$2)*осн2!$E$2</f>
        <v>2283238.4039999996</v>
      </c>
      <c r="Q604" s="40">
        <f t="shared" si="56"/>
        <v>4390843.2479999997</v>
      </c>
      <c r="R604" s="40">
        <f t="shared" si="57"/>
        <v>4566476.8079999993</v>
      </c>
      <c r="S604" s="40">
        <f t="shared" si="58"/>
        <v>2195421.6239999998</v>
      </c>
      <c r="T604" s="40">
        <f t="shared" si="59"/>
        <v>2283238.4039999996</v>
      </c>
      <c r="U604"/>
      <c r="V604"/>
      <c r="W604"/>
      <c r="X604"/>
      <c r="Y604"/>
    </row>
    <row r="605" spans="1:25" ht="30" hidden="1" customHeight="1" x14ac:dyDescent="0.3">
      <c r="A605" s="147"/>
      <c r="B605" s="189"/>
      <c r="C605" s="186"/>
      <c r="D605" s="120" t="s">
        <v>232</v>
      </c>
      <c r="E605" s="45">
        <f>(осн2!I322*осн2!$B$2)*осн2!$D$1+осн2!$A$2+((осн2!I322*осн2!$B$2)*осн2!$D$1+осн2!$A$2)*осн2!$E$2</f>
        <v>5562234.2039999999</v>
      </c>
      <c r="F605" s="45">
        <f>(осн2!J322*осн2!$B$2)*осн2!$D$1+осн2!$A$2+((осн2!J322*осн2!$B$2)*осн2!$D$1+осн2!$A$2)*осн2!$E$2</f>
        <v>5784723.9119999995</v>
      </c>
      <c r="G605" s="163"/>
      <c r="H605" s="164"/>
      <c r="I605" s="45">
        <f>(осн2!I322*осн2!$B$2)*осн2!$D$1+осн2!$A$2+((осн2!I322*осн2!$B$2)*осн2!$D$1+осн2!$A$2)*осн2!$E$2</f>
        <v>5562234.2039999999</v>
      </c>
      <c r="J605" s="45">
        <f>(осн2!J322*осн2!$B$2)*осн2!$D$1+осн2!$A$2+((осн2!J322*осн2!$B$2)*осн2!$D$1+осн2!$A$2)*осн2!$E$2</f>
        <v>5784723.9119999995</v>
      </c>
      <c r="K605" s="163"/>
      <c r="L605" s="164"/>
      <c r="M605" s="40">
        <f t="shared" si="54"/>
        <v>5562234.2039999999</v>
      </c>
      <c r="N605" s="40">
        <f t="shared" si="55"/>
        <v>5784723.9119999995</v>
      </c>
      <c r="O605" s="45">
        <f>осн2!I322*осн2!$B$2+осн2!$A$2+(осн2!I322*осн2!$B$2+осн2!$A$2)*осн2!$E$2</f>
        <v>2781117.102</v>
      </c>
      <c r="P605" s="45">
        <f>осн2!J322*осн2!$B$2+осн2!$A$2+(осн2!J322*осн2!$B$2+осн2!$A$2)*осн2!$E$2</f>
        <v>2892361.9559999998</v>
      </c>
      <c r="Q605" s="40">
        <f t="shared" si="56"/>
        <v>5562234.2039999999</v>
      </c>
      <c r="R605" s="40">
        <f t="shared" si="57"/>
        <v>5784723.9119999995</v>
      </c>
      <c r="S605" s="40">
        <f t="shared" si="58"/>
        <v>2781117.102</v>
      </c>
      <c r="T605" s="40">
        <f t="shared" si="59"/>
        <v>2892361.9559999998</v>
      </c>
      <c r="U605"/>
      <c r="V605"/>
      <c r="W605"/>
      <c r="X605"/>
      <c r="Y605"/>
    </row>
    <row r="606" spans="1:25" ht="30.75" hidden="1" customHeight="1" x14ac:dyDescent="0.3">
      <c r="A606" s="147"/>
      <c r="B606" s="189"/>
      <c r="C606" s="186"/>
      <c r="D606" s="116" t="s">
        <v>233</v>
      </c>
      <c r="E606" s="45">
        <f>(осн2!I323*осн2!$B$2)*осн2!$D$1+осн2!$A$2+((осн2!I323*осн2!$B$2)*осн2!$D$1+осн2!$A$2)*осн2!$E$2</f>
        <v>6108081.6719999993</v>
      </c>
      <c r="F606" s="45">
        <f>(осн2!J323*осн2!$B$2)*осн2!$D$1+осн2!$A$2+((осн2!J323*осн2!$B$2)*осн2!$D$1+осн2!$A$2)*осн2!$E$2</f>
        <v>6352404.6839999994</v>
      </c>
      <c r="G606" s="163"/>
      <c r="H606" s="164"/>
      <c r="I606" s="45">
        <f>(осн2!I323*осн2!$B$2)*осн2!$D$1+осн2!$A$2+((осн2!I323*осн2!$B$2)*осн2!$D$1+осн2!$A$2)*осн2!$E$2</f>
        <v>6108081.6719999993</v>
      </c>
      <c r="J606" s="45">
        <f>(осн2!J323*осн2!$B$2)*осн2!$D$1+осн2!$A$2+((осн2!J323*осн2!$B$2)*осн2!$D$1+осн2!$A$2)*осн2!$E$2</f>
        <v>6352404.6839999994</v>
      </c>
      <c r="K606" s="163"/>
      <c r="L606" s="164"/>
      <c r="M606" s="40">
        <f t="shared" si="54"/>
        <v>6108081.6719999993</v>
      </c>
      <c r="N606" s="40">
        <f t="shared" si="55"/>
        <v>6352404.6839999994</v>
      </c>
      <c r="O606" s="45">
        <f>осн2!I323*осн2!$B$2+осн2!$A$2+(осн2!I323*осн2!$B$2+осн2!$A$2)*осн2!$E$2</f>
        <v>3054040.8359999997</v>
      </c>
      <c r="P606" s="45">
        <f>осн2!J323*осн2!$B$2+осн2!$A$2+(осн2!J323*осн2!$B$2+осн2!$A$2)*осн2!$E$2</f>
        <v>3176202.3419999997</v>
      </c>
      <c r="Q606" s="40">
        <f t="shared" si="56"/>
        <v>6108081.6719999993</v>
      </c>
      <c r="R606" s="40">
        <f t="shared" si="57"/>
        <v>6352404.6839999994</v>
      </c>
      <c r="S606" s="40">
        <f t="shared" si="58"/>
        <v>3054040.8359999997</v>
      </c>
      <c r="T606" s="40">
        <f t="shared" si="59"/>
        <v>3176202.3419999997</v>
      </c>
      <c r="U606"/>
      <c r="V606"/>
      <c r="W606"/>
      <c r="X606"/>
      <c r="Y606"/>
    </row>
    <row r="607" spans="1:25" ht="45" hidden="1" customHeight="1" x14ac:dyDescent="0.3">
      <c r="A607" s="147"/>
      <c r="B607" s="189"/>
      <c r="C607" s="186"/>
      <c r="D607" s="120" t="s">
        <v>234</v>
      </c>
      <c r="E607" s="45">
        <f>(осн2!I324*осн2!$B$2)*осн2!$D$1+осн2!$A$2+((осн2!I324*осн2!$B$2)*осн2!$D$1+осн2!$A$2)*осн2!$E$2</f>
        <v>7001401.3799999999</v>
      </c>
      <c r="F607" s="45">
        <f>(осн2!J324*осн2!$B$2)*осн2!$D$1+осн2!$A$2+((осн2!J324*осн2!$B$2)*осн2!$D$1+осн2!$A$2)*осн2!$E$2</f>
        <v>7281457.1519999988</v>
      </c>
      <c r="G607" s="163"/>
      <c r="H607" s="164"/>
      <c r="I607" s="45">
        <f>(осн2!I324*осн2!$B$2)*осн2!$D$1+осн2!$A$2+((осн2!I324*осн2!$B$2)*осн2!$D$1+осн2!$A$2)*осн2!$E$2</f>
        <v>7001401.3799999999</v>
      </c>
      <c r="J607" s="45">
        <f>(осн2!J324*осн2!$B$2)*осн2!$D$1+осн2!$A$2+((осн2!J324*осн2!$B$2)*осн2!$D$1+осн2!$A$2)*осн2!$E$2</f>
        <v>7281457.1519999988</v>
      </c>
      <c r="K607" s="163"/>
      <c r="L607" s="164"/>
      <c r="M607" s="40">
        <f t="shared" si="54"/>
        <v>7001401.3799999999</v>
      </c>
      <c r="N607" s="40">
        <f t="shared" si="55"/>
        <v>7281457.1519999988</v>
      </c>
      <c r="O607" s="45">
        <f>осн2!I324*осн2!$B$2+осн2!$A$2+(осн2!I324*осн2!$B$2+осн2!$A$2)*осн2!$E$2</f>
        <v>3500700.69</v>
      </c>
      <c r="P607" s="45">
        <f>осн2!J324*осн2!$B$2+осн2!$A$2+(осн2!J324*осн2!$B$2+осн2!$A$2)*осн2!$E$2</f>
        <v>3640728.5759999994</v>
      </c>
      <c r="Q607" s="40">
        <f t="shared" si="56"/>
        <v>7001401.3799999999</v>
      </c>
      <c r="R607" s="40">
        <f t="shared" si="57"/>
        <v>7281457.1519999988</v>
      </c>
      <c r="S607" s="40">
        <f t="shared" si="58"/>
        <v>3500700.69</v>
      </c>
      <c r="T607" s="40">
        <f t="shared" si="59"/>
        <v>3640728.5759999994</v>
      </c>
      <c r="U607"/>
      <c r="V607"/>
      <c r="W607"/>
      <c r="X607"/>
      <c r="Y607"/>
    </row>
    <row r="608" spans="1:25" ht="51" customHeight="1" x14ac:dyDescent="0.3">
      <c r="A608" s="147"/>
      <c r="B608" s="189"/>
      <c r="C608" s="186"/>
      <c r="D608" s="41" t="s">
        <v>261</v>
      </c>
      <c r="E608" s="41" t="s">
        <v>10</v>
      </c>
      <c r="F608" s="41" t="s">
        <v>11</v>
      </c>
      <c r="G608" s="163"/>
      <c r="H608" s="164"/>
      <c r="I608" s="41" t="s">
        <v>10</v>
      </c>
      <c r="J608" s="41" t="s">
        <v>11</v>
      </c>
      <c r="K608" s="163"/>
      <c r="L608" s="164"/>
      <c r="M608" s="41" t="s">
        <v>10</v>
      </c>
      <c r="N608" s="41" t="s">
        <v>11</v>
      </c>
      <c r="O608" s="41" t="s">
        <v>10</v>
      </c>
      <c r="P608" s="41" t="s">
        <v>11</v>
      </c>
      <c r="Q608" s="41" t="s">
        <v>10</v>
      </c>
      <c r="R608" s="41" t="s">
        <v>11</v>
      </c>
      <c r="S608" s="41" t="s">
        <v>10</v>
      </c>
      <c r="T608" s="41" t="s">
        <v>11</v>
      </c>
      <c r="U608"/>
      <c r="V608"/>
      <c r="W608"/>
      <c r="X608"/>
      <c r="Y608"/>
    </row>
    <row r="609" spans="1:25" ht="51" customHeight="1" x14ac:dyDescent="0.3">
      <c r="A609" s="147"/>
      <c r="B609" s="189"/>
      <c r="C609" s="186"/>
      <c r="D609" s="121" t="s">
        <v>236</v>
      </c>
      <c r="E609" s="44">
        <f>(осн2!N312*осн2!$B$2)*осн2!$D$1+осн2!$A$2+((осн2!N312*осн2!$B$2)*осн2!$D$1+осн2!$A$2)*осн2!$E$2</f>
        <v>6488295.3719999995</v>
      </c>
      <c r="F609" s="44">
        <f>(осн2!O312*осн2!$B$2)*осн2!$D$1+осн2!$A$2+((осн2!O312*осн2!$B$2)*осн2!$D$1+осн2!$A$2)*осн2!$E$2</f>
        <v>6747826.9319999991</v>
      </c>
      <c r="G609" s="163"/>
      <c r="H609" s="164"/>
      <c r="I609" s="44">
        <f>(осн2!N312*осн2!$B$2)*осн2!$D$1+осн2!$A$2+((осн2!N312*осн2!$B$2)*осн2!$D$1+осн2!$A$2)*осн2!$E$2</f>
        <v>6488295.3719999995</v>
      </c>
      <c r="J609" s="44">
        <f>(осн2!O312*осн2!$B$2)*осн2!$D$1+осн2!$A$2+((осн2!O312*осн2!$B$2)*осн2!$D$1+осн2!$A$2)*осн2!$E$2</f>
        <v>6747826.9319999991</v>
      </c>
      <c r="K609" s="163"/>
      <c r="L609" s="164"/>
      <c r="M609" s="39">
        <f t="shared" ref="M609:M618" si="60">I609</f>
        <v>6488295.3719999995</v>
      </c>
      <c r="N609" s="39">
        <f t="shared" ref="N609:N618" si="61">J609</f>
        <v>6747826.9319999991</v>
      </c>
      <c r="O609" s="44">
        <f>осн2!N312*осн2!$B$2+осн2!$A$2+(осн2!N312*осн2!$B$2+осн2!$A$2)*осн2!$E$2</f>
        <v>3244147.6859999998</v>
      </c>
      <c r="P609" s="44">
        <f>осн2!O312*осн2!$B$2+осн2!$A$2+(осн2!O312*осн2!$B$2+осн2!$A$2)*осн2!$E$2</f>
        <v>3373913.4659999995</v>
      </c>
      <c r="Q609" s="39">
        <f t="shared" ref="Q609:Q618" si="62">M609</f>
        <v>6488295.3719999995</v>
      </c>
      <c r="R609" s="39">
        <f t="shared" ref="R609:R618" si="63">N609</f>
        <v>6747826.9319999991</v>
      </c>
      <c r="S609" s="39">
        <f t="shared" ref="S609:S618" si="64">O609</f>
        <v>3244147.6859999998</v>
      </c>
      <c r="T609" s="39">
        <f t="shared" ref="T609:T618" si="65">P609</f>
        <v>3373913.4659999995</v>
      </c>
      <c r="U609"/>
      <c r="V609"/>
      <c r="W609"/>
      <c r="X609"/>
      <c r="Y609"/>
    </row>
    <row r="610" spans="1:25" ht="31.5" hidden="1" customHeight="1" x14ac:dyDescent="0.3">
      <c r="A610" s="147"/>
      <c r="B610" s="189"/>
      <c r="C610" s="186"/>
      <c r="D610" s="120" t="s">
        <v>237</v>
      </c>
      <c r="E610" s="45">
        <f>(осн2!N313*осн2!$B$2)*осн2!$D$1+осн2!$A$2+((осн2!N313*осн2!$B$2)*осн2!$D$1+осн2!$A$2)*осн2!$E$2</f>
        <v>5461173.5760000004</v>
      </c>
      <c r="F610" s="45">
        <f>(осн2!O313*осн2!$B$2)*осн2!$D$1+осн2!$A$2+((осн2!O313*осн2!$B$2)*осн2!$D$1+осн2!$A$2)*осн2!$E$2</f>
        <v>5679619.8959999997</v>
      </c>
      <c r="G610" s="163"/>
      <c r="H610" s="164"/>
      <c r="I610" s="45">
        <f>(осн2!N313*осн2!$B$2)*осн2!$D$1+осн2!$A$2+((осн2!N313*осн2!$B$2)*осн2!$D$1+осн2!$A$2)*осн2!$E$2</f>
        <v>5461173.5760000004</v>
      </c>
      <c r="J610" s="45">
        <f>(осн2!O313*осн2!$B$2)*осн2!$D$1+осн2!$A$2+((осн2!O313*осн2!$B$2)*осн2!$D$1+осн2!$A$2)*осн2!$E$2</f>
        <v>5679619.8959999997</v>
      </c>
      <c r="K610" s="163"/>
      <c r="L610" s="164"/>
      <c r="M610" s="40">
        <f t="shared" si="60"/>
        <v>5461173.5760000004</v>
      </c>
      <c r="N610" s="40">
        <f t="shared" si="61"/>
        <v>5679619.8959999997</v>
      </c>
      <c r="O610" s="45">
        <f>осн2!N313*осн2!$B$2+осн2!$A$2+(осн2!N313*осн2!$B$2+осн2!$A$2)*осн2!$E$2</f>
        <v>2730586.7880000002</v>
      </c>
      <c r="P610" s="45">
        <f>осн2!O313*осн2!$B$2+осн2!$A$2+(осн2!O313*осн2!$B$2+осн2!$A$2)*осн2!$E$2</f>
        <v>2839809.9479999999</v>
      </c>
      <c r="Q610" s="40">
        <f t="shared" si="62"/>
        <v>5461173.5760000004</v>
      </c>
      <c r="R610" s="40">
        <f t="shared" si="63"/>
        <v>5679619.8959999997</v>
      </c>
      <c r="S610" s="40">
        <f t="shared" si="64"/>
        <v>2730586.7880000002</v>
      </c>
      <c r="T610" s="40">
        <f t="shared" si="65"/>
        <v>2839809.9479999999</v>
      </c>
      <c r="U610"/>
      <c r="V610"/>
      <c r="W610"/>
      <c r="X610"/>
      <c r="Y610"/>
    </row>
    <row r="611" spans="1:25" ht="33" hidden="1" customHeight="1" x14ac:dyDescent="0.3">
      <c r="A611" s="147"/>
      <c r="B611" s="189"/>
      <c r="C611" s="186"/>
      <c r="D611" s="120" t="s">
        <v>238</v>
      </c>
      <c r="E611" s="45">
        <f>(осн2!N314*осн2!$B$2)*осн2!$D$1+осн2!$A$2+((осн2!N314*осн2!$B$2)*осн2!$D$1+осн2!$A$2)*осн2!$E$2</f>
        <v>6738462.216</v>
      </c>
      <c r="F611" s="45">
        <f>(осн2!O314*осн2!$B$2)*осн2!$D$1+осн2!$A$2+((осн2!O314*осн2!$B$2)*осн2!$D$1+осн2!$A$2)*осн2!$E$2</f>
        <v>7008000.648</v>
      </c>
      <c r="G611" s="163"/>
      <c r="H611" s="164"/>
      <c r="I611" s="45">
        <f>(осн2!N314*осн2!$B$2)*осн2!$D$1+осн2!$A$2+((осн2!N314*осн2!$B$2)*осн2!$D$1+осн2!$A$2)*осн2!$E$2</f>
        <v>6738462.216</v>
      </c>
      <c r="J611" s="45">
        <f>(осн2!O314*осн2!$B$2)*осн2!$D$1+осн2!$A$2+((осн2!O314*осн2!$B$2)*осн2!$D$1+осн2!$A$2)*осн2!$E$2</f>
        <v>7008000.648</v>
      </c>
      <c r="K611" s="163"/>
      <c r="L611" s="164"/>
      <c r="M611" s="40">
        <f t="shared" si="60"/>
        <v>6738462.216</v>
      </c>
      <c r="N611" s="40">
        <f t="shared" si="61"/>
        <v>7008000.648</v>
      </c>
      <c r="O611" s="45">
        <f>осн2!N314*осн2!$B$2+осн2!$A$2+(осн2!N314*осн2!$B$2+осн2!$A$2)*осн2!$E$2</f>
        <v>3369231.108</v>
      </c>
      <c r="P611" s="45">
        <f>осн2!O314*осн2!$B$2+осн2!$A$2+(осн2!O314*осн2!$B$2+осн2!$A$2)*осн2!$E$2</f>
        <v>3504000.324</v>
      </c>
      <c r="Q611" s="40">
        <f t="shared" si="62"/>
        <v>6738462.216</v>
      </c>
      <c r="R611" s="40">
        <f t="shared" si="63"/>
        <v>7008000.648</v>
      </c>
      <c r="S611" s="40">
        <f t="shared" si="64"/>
        <v>3369231.108</v>
      </c>
      <c r="T611" s="40">
        <f t="shared" si="65"/>
        <v>3504000.324</v>
      </c>
      <c r="U611"/>
      <c r="V611"/>
      <c r="W611"/>
      <c r="X611"/>
      <c r="Y611"/>
    </row>
    <row r="612" spans="1:25" ht="30" hidden="1" customHeight="1" x14ac:dyDescent="0.3">
      <c r="A612" s="147"/>
      <c r="B612" s="189"/>
      <c r="C612" s="186"/>
      <c r="D612" s="120" t="s">
        <v>239</v>
      </c>
      <c r="E612" s="45">
        <f>(осн2!N315*осн2!$B$2)*осн2!$D$1+осн2!$A$2+((осн2!N315*осн2!$B$2)*осн2!$D$1+осн2!$A$2)*осн2!$E$2</f>
        <v>7385879.3640000001</v>
      </c>
      <c r="F612" s="45">
        <f>(осн2!O315*осн2!$B$2)*осн2!$D$1+осн2!$A$2+((осн2!O315*осн2!$B$2)*осн2!$D$1+осн2!$A$2)*осн2!$E$2</f>
        <v>7681315.0199999996</v>
      </c>
      <c r="G612" s="163"/>
      <c r="H612" s="164"/>
      <c r="I612" s="45">
        <f>(осн2!N315*осн2!$B$2)*осн2!$D$1+осн2!$A$2+((осн2!N315*осн2!$B$2)*осн2!$D$1+осн2!$A$2)*осн2!$E$2</f>
        <v>7385879.3640000001</v>
      </c>
      <c r="J612" s="45">
        <f>(осн2!O315*осн2!$B$2)*осн2!$D$1+осн2!$A$2+((осн2!O315*осн2!$B$2)*осн2!$D$1+осн2!$A$2)*осн2!$E$2</f>
        <v>7681315.0199999996</v>
      </c>
      <c r="K612" s="163"/>
      <c r="L612" s="164"/>
      <c r="M612" s="40">
        <f t="shared" si="60"/>
        <v>7385879.3640000001</v>
      </c>
      <c r="N612" s="40">
        <f t="shared" si="61"/>
        <v>7681315.0199999996</v>
      </c>
      <c r="O612" s="45">
        <f>осн2!N315*осн2!$B$2+осн2!$A$2+(осн2!N315*осн2!$B$2+осн2!$A$2)*осн2!$E$2</f>
        <v>3692939.682</v>
      </c>
      <c r="P612" s="45">
        <f>осн2!O315*осн2!$B$2+осн2!$A$2+(осн2!O315*осн2!$B$2+осн2!$A$2)*осн2!$E$2</f>
        <v>3840657.51</v>
      </c>
      <c r="Q612" s="40">
        <f t="shared" si="62"/>
        <v>7385879.3640000001</v>
      </c>
      <c r="R612" s="40">
        <f t="shared" si="63"/>
        <v>7681315.0199999996</v>
      </c>
      <c r="S612" s="40">
        <f t="shared" si="64"/>
        <v>3692939.682</v>
      </c>
      <c r="T612" s="40">
        <f t="shared" si="65"/>
        <v>3840657.51</v>
      </c>
      <c r="U612"/>
      <c r="V612"/>
      <c r="W612"/>
      <c r="X612"/>
      <c r="Y612"/>
    </row>
    <row r="613" spans="1:25" ht="30.75" hidden="1" customHeight="1" x14ac:dyDescent="0.3">
      <c r="A613" s="147"/>
      <c r="B613" s="189"/>
      <c r="C613" s="186"/>
      <c r="D613" s="120" t="s">
        <v>240</v>
      </c>
      <c r="E613" s="45">
        <f>(осн2!N316*осн2!$B$2)*осн2!$D$1+осн2!$A$2+((осн2!N316*осн2!$B$2)*осн2!$D$1+осн2!$A$2)*осн2!$E$2</f>
        <v>10084010.723999999</v>
      </c>
      <c r="F613" s="45">
        <f>(осн2!O316*осн2!$B$2)*осн2!$D$1+осн2!$A$2+((осн2!O316*осн2!$B$2)*осн2!$D$1+осн2!$A$2)*осн2!$E$2</f>
        <v>10487371.068</v>
      </c>
      <c r="G613" s="163"/>
      <c r="H613" s="164"/>
      <c r="I613" s="45">
        <f>(осн2!N316*осн2!$B$2)*осн2!$D$1+осн2!$A$2+((осн2!N316*осн2!$B$2)*осн2!$D$1+осн2!$A$2)*осн2!$E$2</f>
        <v>10084010.723999999</v>
      </c>
      <c r="J613" s="45">
        <f>(осн2!O316*осн2!$B$2)*осн2!$D$1+осн2!$A$2+((осн2!O316*осн2!$B$2)*осн2!$D$1+осн2!$A$2)*осн2!$E$2</f>
        <v>10487371.068</v>
      </c>
      <c r="K613" s="163"/>
      <c r="L613" s="164"/>
      <c r="M613" s="40">
        <f t="shared" si="60"/>
        <v>10084010.723999999</v>
      </c>
      <c r="N613" s="40">
        <f t="shared" si="61"/>
        <v>10487371.068</v>
      </c>
      <c r="O613" s="45">
        <f>осн2!N316*осн2!$B$2+осн2!$A$2+(осн2!N316*осн2!$B$2+осн2!$A$2)*осн2!$E$2</f>
        <v>5042005.3619999997</v>
      </c>
      <c r="P613" s="45">
        <f>осн2!O316*осн2!$B$2+осн2!$A$2+(осн2!O316*осн2!$B$2+осн2!$A$2)*осн2!$E$2</f>
        <v>5243685.534</v>
      </c>
      <c r="Q613" s="40">
        <f t="shared" si="62"/>
        <v>10084010.723999999</v>
      </c>
      <c r="R613" s="40">
        <f t="shared" si="63"/>
        <v>10487371.068</v>
      </c>
      <c r="S613" s="40">
        <f t="shared" si="64"/>
        <v>5042005.3619999997</v>
      </c>
      <c r="T613" s="40">
        <f t="shared" si="65"/>
        <v>5243685.534</v>
      </c>
      <c r="U613"/>
      <c r="V613"/>
      <c r="W613"/>
      <c r="X613"/>
      <c r="Y613"/>
    </row>
    <row r="614" spans="1:25" ht="30" hidden="1" customHeight="1" x14ac:dyDescent="0.3">
      <c r="A614" s="147"/>
      <c r="B614" s="189"/>
      <c r="C614" s="186"/>
      <c r="D614" s="120" t="s">
        <v>241</v>
      </c>
      <c r="E614" s="45">
        <f>(осн2!N317*осн2!$B$2)*осн2!$D$1+осн2!$A$2+((осн2!N317*осн2!$B$2)*осн2!$D$1+осн2!$A$2)*осн2!$E$2</f>
        <v>9474367.5</v>
      </c>
      <c r="F614" s="45">
        <f>(осн2!O317*осн2!$B$2)*осн2!$D$1+осн2!$A$2+((осн2!O317*осн2!$B$2)*осн2!$D$1+осн2!$A$2)*осн2!$E$2</f>
        <v>9853342.1999999993</v>
      </c>
      <c r="G614" s="163"/>
      <c r="H614" s="164"/>
      <c r="I614" s="45">
        <f>(осн2!N317*осн2!$B$2)*осн2!$D$1+осн2!$A$2+((осн2!N317*осн2!$B$2)*осн2!$D$1+осн2!$A$2)*осн2!$E$2</f>
        <v>9474367.5</v>
      </c>
      <c r="J614" s="45">
        <f>(осн2!O317*осн2!$B$2)*осн2!$D$1+осн2!$A$2+((осн2!O317*осн2!$B$2)*осн2!$D$1+осн2!$A$2)*осн2!$E$2</f>
        <v>9853342.1999999993</v>
      </c>
      <c r="K614" s="163"/>
      <c r="L614" s="164"/>
      <c r="M614" s="40">
        <f t="shared" si="60"/>
        <v>9474367.5</v>
      </c>
      <c r="N614" s="40">
        <f t="shared" si="61"/>
        <v>9853342.1999999993</v>
      </c>
      <c r="O614" s="45">
        <f>осн2!N317*осн2!$B$2+осн2!$A$2+(осн2!N317*осн2!$B$2+осн2!$A$2)*осн2!$E$2</f>
        <v>4737183.75</v>
      </c>
      <c r="P614" s="45">
        <f>осн2!O317*осн2!$B$2+осн2!$A$2+(осн2!O317*осн2!$B$2+осн2!$A$2)*осн2!$E$2</f>
        <v>4926671.0999999996</v>
      </c>
      <c r="Q614" s="40">
        <f t="shared" si="62"/>
        <v>9474367.5</v>
      </c>
      <c r="R614" s="40">
        <f t="shared" si="63"/>
        <v>9853342.1999999993</v>
      </c>
      <c r="S614" s="40">
        <f t="shared" si="64"/>
        <v>4737183.75</v>
      </c>
      <c r="T614" s="40">
        <f t="shared" si="65"/>
        <v>4926671.0999999996</v>
      </c>
      <c r="U614"/>
      <c r="V614"/>
      <c r="W614"/>
      <c r="X614"/>
      <c r="Y614"/>
    </row>
    <row r="615" spans="1:25" ht="30" hidden="1" customHeight="1" x14ac:dyDescent="0.3">
      <c r="A615" s="147"/>
      <c r="B615" s="189"/>
      <c r="C615" s="186"/>
      <c r="D615" s="120" t="s">
        <v>228</v>
      </c>
      <c r="E615" s="45">
        <f>(осн2!N318*осн2!$B$2)*осн2!$D$1+осн2!$A$2+((осн2!N318*осн2!$B$2)*осн2!$D$1+осн2!$A$2)*осн2!$E$2</f>
        <v>5442021.4679999994</v>
      </c>
      <c r="F615" s="45">
        <f>(осн2!O318*осн2!$B$2)*осн2!$D$1+осн2!$A$2+((осн2!O318*осн2!$B$2)*осн2!$D$1+осн2!$A$2)*осн2!$E$2</f>
        <v>5659702.4399999995</v>
      </c>
      <c r="G615" s="163"/>
      <c r="H615" s="164"/>
      <c r="I615" s="45">
        <f>(осн2!N318*осн2!$B$2)*осн2!$D$1+осн2!$A$2+((осн2!N318*осн2!$B$2)*осн2!$D$1+осн2!$A$2)*осн2!$E$2</f>
        <v>5442021.4679999994</v>
      </c>
      <c r="J615" s="45">
        <f>(осн2!O318*осн2!$B$2)*осн2!$D$1+осн2!$A$2+((осн2!O318*осн2!$B$2)*осн2!$D$1+осн2!$A$2)*осн2!$E$2</f>
        <v>5659702.4399999995</v>
      </c>
      <c r="K615" s="163"/>
      <c r="L615" s="164"/>
      <c r="M615" s="40">
        <f t="shared" si="60"/>
        <v>5442021.4679999994</v>
      </c>
      <c r="N615" s="40">
        <f t="shared" si="61"/>
        <v>5659702.4399999995</v>
      </c>
      <c r="O615" s="45">
        <f>осн2!N318*осн2!$B$2+осн2!$A$2+(осн2!N318*осн2!$B$2+осн2!$A$2)*осн2!$E$2</f>
        <v>2721010.7339999997</v>
      </c>
      <c r="P615" s="45">
        <f>осн2!O318*осн2!$B$2+осн2!$A$2+(осн2!O318*осн2!$B$2+осн2!$A$2)*осн2!$E$2</f>
        <v>2829851.2199999997</v>
      </c>
      <c r="Q615" s="40">
        <f t="shared" si="62"/>
        <v>5442021.4679999994</v>
      </c>
      <c r="R615" s="40">
        <f t="shared" si="63"/>
        <v>5659702.4399999995</v>
      </c>
      <c r="S615" s="40">
        <f t="shared" si="64"/>
        <v>2721010.7339999997</v>
      </c>
      <c r="T615" s="40">
        <f t="shared" si="65"/>
        <v>2829851.2199999997</v>
      </c>
      <c r="U615"/>
      <c r="V615"/>
      <c r="W615"/>
      <c r="X615"/>
      <c r="Y615"/>
    </row>
    <row r="616" spans="1:25" ht="30" hidden="1" customHeight="1" x14ac:dyDescent="0.3">
      <c r="A616" s="147"/>
      <c r="B616" s="189"/>
      <c r="C616" s="186"/>
      <c r="D616" s="120" t="s">
        <v>227</v>
      </c>
      <c r="E616" s="45">
        <f>(осн2!N319*осн2!$B$2)*осн2!$D$1+осн2!$A$2+((осн2!N319*осн2!$B$2)*осн2!$D$1+осн2!$A$2)*осн2!$E$2</f>
        <v>5715429.8279999997</v>
      </c>
      <c r="F616" s="45">
        <f>(осн2!O319*осн2!$B$2)*осн2!$D$1+осн2!$A$2+((осн2!O319*осн2!$B$2)*осн2!$D$1+осн2!$A$2)*осн2!$E$2</f>
        <v>5944047.2760000005</v>
      </c>
      <c r="G616" s="163"/>
      <c r="H616" s="164"/>
      <c r="I616" s="45">
        <f>(осн2!N319*осн2!$B$2)*осн2!$D$1+осн2!$A$2+((осн2!N319*осн2!$B$2)*осн2!$D$1+осн2!$A$2)*осн2!$E$2</f>
        <v>5715429.8279999997</v>
      </c>
      <c r="J616" s="45">
        <f>(осн2!O319*осн2!$B$2)*осн2!$D$1+осн2!$A$2+((осн2!O319*осн2!$B$2)*осн2!$D$1+осн2!$A$2)*осн2!$E$2</f>
        <v>5944047.2760000005</v>
      </c>
      <c r="K616" s="163"/>
      <c r="L616" s="164"/>
      <c r="M616" s="40">
        <f t="shared" si="60"/>
        <v>5715429.8279999997</v>
      </c>
      <c r="N616" s="40">
        <f t="shared" si="61"/>
        <v>5944047.2760000005</v>
      </c>
      <c r="O616" s="45">
        <f>осн2!N319*осн2!$B$2+осн2!$A$2+(осн2!N319*осн2!$B$2+осн2!$A$2)*осн2!$E$2</f>
        <v>2857714.9139999999</v>
      </c>
      <c r="P616" s="45">
        <f>осн2!O319*осн2!$B$2+осн2!$A$2+(осн2!O319*осн2!$B$2+осн2!$A$2)*осн2!$E$2</f>
        <v>2972023.6380000003</v>
      </c>
      <c r="Q616" s="40">
        <f t="shared" si="62"/>
        <v>5715429.8279999997</v>
      </c>
      <c r="R616" s="40">
        <f t="shared" si="63"/>
        <v>5944047.2760000005</v>
      </c>
      <c r="S616" s="40">
        <f t="shared" si="64"/>
        <v>2857714.9139999999</v>
      </c>
      <c r="T616" s="40">
        <f t="shared" si="65"/>
        <v>2972023.6380000003</v>
      </c>
      <c r="U616"/>
      <c r="V616"/>
      <c r="W616"/>
      <c r="X616"/>
      <c r="Y616"/>
    </row>
    <row r="617" spans="1:25" ht="29.25" hidden="1" customHeight="1" x14ac:dyDescent="0.3">
      <c r="A617" s="147"/>
      <c r="B617" s="189"/>
      <c r="C617" s="186"/>
      <c r="D617" s="120" t="s">
        <v>229</v>
      </c>
      <c r="E617" s="45">
        <f>(осн2!N320*осн2!$B$2)*осн2!$D$1+осн2!$A$2+((осн2!N320*осн2!$B$2)*осн2!$D$1+осн2!$A$2)*осн2!$E$2</f>
        <v>6628149.4440000001</v>
      </c>
      <c r="F617" s="45">
        <f>(осн2!O320*осн2!$B$2)*осн2!$D$1+осн2!$A$2+((осн2!O320*осн2!$B$2)*осн2!$D$1+осн2!$A$2)*осн2!$E$2</f>
        <v>6893275.6200000001</v>
      </c>
      <c r="G617" s="163"/>
      <c r="H617" s="164"/>
      <c r="I617" s="45">
        <f>(осн2!N320*осн2!$B$2)*осн2!$D$1+осн2!$A$2+((осн2!N320*осн2!$B$2)*осн2!$D$1+осн2!$A$2)*осн2!$E$2</f>
        <v>6628149.4440000001</v>
      </c>
      <c r="J617" s="45">
        <f>(осн2!O320*осн2!$B$2)*осн2!$D$1+осн2!$A$2+((осн2!O320*осн2!$B$2)*осн2!$D$1+осн2!$A$2)*осн2!$E$2</f>
        <v>6893275.6200000001</v>
      </c>
      <c r="K617" s="163"/>
      <c r="L617" s="164"/>
      <c r="M617" s="40">
        <f t="shared" si="60"/>
        <v>6628149.4440000001</v>
      </c>
      <c r="N617" s="40">
        <f t="shared" si="61"/>
        <v>6893275.6200000001</v>
      </c>
      <c r="O617" s="45">
        <f>осн2!N320*осн2!$B$2+осн2!$A$2+(осн2!N320*осн2!$B$2+осн2!$A$2)*осн2!$E$2</f>
        <v>3314074.7220000001</v>
      </c>
      <c r="P617" s="45">
        <f>осн2!O320*осн2!$B$2+осн2!$A$2+(осн2!O320*осн2!$B$2+осн2!$A$2)*осн2!$E$2</f>
        <v>3446637.81</v>
      </c>
      <c r="Q617" s="40">
        <f t="shared" si="62"/>
        <v>6628149.4440000001</v>
      </c>
      <c r="R617" s="40">
        <f t="shared" si="63"/>
        <v>6893275.6200000001</v>
      </c>
      <c r="S617" s="40">
        <f t="shared" si="64"/>
        <v>3314074.7220000001</v>
      </c>
      <c r="T617" s="40">
        <f t="shared" si="65"/>
        <v>3446637.81</v>
      </c>
      <c r="U617"/>
      <c r="V617"/>
      <c r="W617"/>
      <c r="X617"/>
      <c r="Y617"/>
    </row>
    <row r="618" spans="1:25" ht="45" hidden="1" customHeight="1" x14ac:dyDescent="0.3">
      <c r="A618" s="147"/>
      <c r="B618" s="189"/>
      <c r="C618" s="186"/>
      <c r="D618" s="120" t="s">
        <v>242</v>
      </c>
      <c r="E618" s="45">
        <f>(осн2!N321*осн2!$B$2)*осн2!$D$1+осн2!$A$2+((осн2!N321*осн2!$B$2)*осн2!$D$1+осн2!$A$2)*осн2!$E$2</f>
        <v>10599260.556</v>
      </c>
      <c r="F618" s="45">
        <f>(осн2!O321*осн2!$B$2)*осн2!$D$1+осн2!$A$2+((осн2!O321*осн2!$B$2)*осн2!$D$1+осн2!$A$2)*осн2!$E$2</f>
        <v>11023231.488</v>
      </c>
      <c r="G618" s="163"/>
      <c r="H618" s="164"/>
      <c r="I618" s="45">
        <f>(осн2!N321*осн2!$B$2)*осн2!$D$1+осн2!$A$2+((осн2!N321*осн2!$B$2)*осн2!$D$1+осн2!$A$2)*осн2!$E$2</f>
        <v>10599260.556</v>
      </c>
      <c r="J618" s="45">
        <f>(осн2!O321*осн2!$B$2)*осн2!$D$1+осн2!$A$2+((осн2!O321*осн2!$B$2)*осн2!$D$1+осн2!$A$2)*осн2!$E$2</f>
        <v>11023231.488</v>
      </c>
      <c r="K618" s="163"/>
      <c r="L618" s="164"/>
      <c r="M618" s="40">
        <f t="shared" si="60"/>
        <v>10599260.556</v>
      </c>
      <c r="N618" s="40">
        <f t="shared" si="61"/>
        <v>11023231.488</v>
      </c>
      <c r="O618" s="45">
        <f>осн2!N321*осн2!$B$2+осн2!$A$2+(осн2!N321*осн2!$B$2+осн2!$A$2)*осн2!$E$2</f>
        <v>5299630.2779999999</v>
      </c>
      <c r="P618" s="45">
        <f>осн2!O321*осн2!$B$2+осн2!$A$2+(осн2!O321*осн2!$B$2+осн2!$A$2)*осн2!$E$2</f>
        <v>5511615.7439999999</v>
      </c>
      <c r="Q618" s="40">
        <f t="shared" si="62"/>
        <v>10599260.556</v>
      </c>
      <c r="R618" s="40">
        <f t="shared" si="63"/>
        <v>11023231.488</v>
      </c>
      <c r="S618" s="40">
        <f t="shared" si="64"/>
        <v>5299630.2779999999</v>
      </c>
      <c r="T618" s="40">
        <f t="shared" si="65"/>
        <v>5511615.7439999999</v>
      </c>
      <c r="U618"/>
      <c r="V618"/>
      <c r="W618"/>
      <c r="X618"/>
      <c r="Y618"/>
    </row>
    <row r="619" spans="1:25" ht="53.25" customHeight="1" x14ac:dyDescent="0.3">
      <c r="A619" s="147"/>
      <c r="B619" s="189"/>
      <c r="C619" s="186"/>
      <c r="D619" s="41" t="s">
        <v>262</v>
      </c>
      <c r="E619" s="41" t="s">
        <v>10</v>
      </c>
      <c r="F619" s="41" t="s">
        <v>11</v>
      </c>
      <c r="G619" s="163"/>
      <c r="H619" s="164"/>
      <c r="I619" s="41" t="s">
        <v>10</v>
      </c>
      <c r="J619" s="41" t="s">
        <v>11</v>
      </c>
      <c r="K619" s="163"/>
      <c r="L619" s="164"/>
      <c r="M619" s="41" t="s">
        <v>10</v>
      </c>
      <c r="N619" s="41" t="s">
        <v>11</v>
      </c>
      <c r="O619" s="41" t="s">
        <v>10</v>
      </c>
      <c r="P619" s="41" t="s">
        <v>11</v>
      </c>
      <c r="Q619" s="41" t="s">
        <v>10</v>
      </c>
      <c r="R619" s="41" t="s">
        <v>11</v>
      </c>
      <c r="S619" s="41" t="s">
        <v>10</v>
      </c>
      <c r="T619" s="41" t="s">
        <v>11</v>
      </c>
      <c r="U619"/>
      <c r="V619"/>
      <c r="W619"/>
      <c r="X619"/>
      <c r="Y619"/>
    </row>
    <row r="620" spans="1:25" ht="16.5" customHeight="1" thickBot="1" x14ac:dyDescent="0.35">
      <c r="A620" s="147"/>
      <c r="B620" s="190"/>
      <c r="C620" s="187"/>
      <c r="D620" s="117" t="s">
        <v>244</v>
      </c>
      <c r="E620" s="44">
        <f>(осн2!I326*осн2!$B$2)*осн2!$D$1+осн2!$A$2+((осн2!I326*осн2!$B$2)*осн2!$D$1+осн2!$A$2)*осн2!$E$2</f>
        <v>16247036.027999999</v>
      </c>
      <c r="F620" s="44">
        <f>(осн2!J326*осн2!$B$2)*осн2!$D$1+осн2!$A$2+((осн2!J326*осн2!$B$2)*осн2!$D$1+осн2!$A$2)*осн2!$E$2</f>
        <v>16896917.723999999</v>
      </c>
      <c r="G620" s="165"/>
      <c r="H620" s="166"/>
      <c r="I620" s="44">
        <f>(осн2!I326*осн2!$B$2)*осн2!$D$1+осн2!$A$2+((осн2!I326*осн2!$B$2)*осн2!$D$1+осн2!$A$2)*осн2!$E$2</f>
        <v>16247036.027999999</v>
      </c>
      <c r="J620" s="44">
        <f>(осн2!J326*осн2!$B$2)*осн2!$D$1+осн2!$A$2+((осн2!J326*осн2!$B$2)*осн2!$D$1+осн2!$A$2)*осн2!$E$2</f>
        <v>16896917.723999999</v>
      </c>
      <c r="K620" s="165"/>
      <c r="L620" s="166"/>
      <c r="M620" s="39">
        <f>I620</f>
        <v>16247036.027999999</v>
      </c>
      <c r="N620" s="39">
        <f>J620</f>
        <v>16896917.723999999</v>
      </c>
      <c r="O620" s="44">
        <f>осн2!I326*осн2!$B$2+осн2!$A$2+(осн2!I326*осн2!$B$2+осн2!$A$2)*осн2!$E$2</f>
        <v>8123518.0139999995</v>
      </c>
      <c r="P620" s="44">
        <f>осн2!J326*осн2!$B$2+осн2!$A$2+(осн2!J326*осн2!$B$2+осн2!$A$2)*осн2!$E$2</f>
        <v>8448458.8619999997</v>
      </c>
      <c r="Q620" s="39">
        <f>M620</f>
        <v>16247036.027999999</v>
      </c>
      <c r="R620" s="39">
        <f>N620</f>
        <v>16896917.723999999</v>
      </c>
      <c r="S620" s="39">
        <f t="shared" ref="S620:T620" si="66">O620</f>
        <v>8123518.0139999995</v>
      </c>
      <c r="T620" s="39">
        <f t="shared" si="66"/>
        <v>8448458.8619999997</v>
      </c>
    </row>
    <row r="621" spans="1:25" ht="46.8" x14ac:dyDescent="0.3">
      <c r="A621" s="148">
        <v>500</v>
      </c>
      <c r="B621" s="148" t="s">
        <v>204</v>
      </c>
      <c r="C621" s="167" t="s">
        <v>250</v>
      </c>
      <c r="D621" s="41" t="s">
        <v>111</v>
      </c>
      <c r="E621" s="8" t="s">
        <v>10</v>
      </c>
      <c r="F621" s="43" t="s">
        <v>32</v>
      </c>
      <c r="G621" s="173">
        <v>550</v>
      </c>
      <c r="H621" s="173">
        <v>13064.16</v>
      </c>
      <c r="I621" s="8" t="s">
        <v>10</v>
      </c>
      <c r="J621" s="43" t="s">
        <v>32</v>
      </c>
      <c r="K621" s="155">
        <v>13064.16</v>
      </c>
      <c r="L621" s="156"/>
      <c r="M621" s="8" t="s">
        <v>10</v>
      </c>
      <c r="N621" s="43" t="s">
        <v>32</v>
      </c>
      <c r="O621" s="8" t="s">
        <v>10</v>
      </c>
      <c r="P621" s="43" t="s">
        <v>32</v>
      </c>
      <c r="Q621" s="8" t="s">
        <v>10</v>
      </c>
      <c r="R621" s="43" t="s">
        <v>32</v>
      </c>
      <c r="S621" s="8" t="s">
        <v>10</v>
      </c>
      <c r="T621" s="43" t="s">
        <v>32</v>
      </c>
    </row>
    <row r="622" spans="1:25" x14ac:dyDescent="0.3">
      <c r="A622" s="149"/>
      <c r="B622" s="149"/>
      <c r="C622" s="168"/>
      <c r="D622" s="117" t="s">
        <v>7</v>
      </c>
      <c r="E622" s="44">
        <f>осн2!I1*осн2!$B$3*осн2!$D$1+осн2!$A$2+(осн2!I1*осн2!$B$3*осн2!$D$1+осн2!$A$2)*осн2!$E$2</f>
        <v>1556244.18</v>
      </c>
      <c r="F622" s="44">
        <f>осн2!J1*осн2!$B$3*осн2!$D$1+осн2!$A$2+(осн2!J1*осн2!$B$3*осн2!$D$1+осн2!$A$2)*осн2!$E$2</f>
        <v>1618493.9</v>
      </c>
      <c r="G622" s="174"/>
      <c r="H622" s="174"/>
      <c r="I622" s="44">
        <f t="shared" ref="I622:I653" si="67">E622</f>
        <v>1556244.18</v>
      </c>
      <c r="J622" s="44">
        <f t="shared" ref="J622:J653" si="68">F622</f>
        <v>1618493.9</v>
      </c>
      <c r="K622" s="157"/>
      <c r="L622" s="158"/>
      <c r="M622" s="44">
        <f t="shared" ref="M622:M653" si="69">I622</f>
        <v>1556244.18</v>
      </c>
      <c r="N622" s="44">
        <f t="shared" ref="N622:N653" si="70">J622</f>
        <v>1618493.9</v>
      </c>
      <c r="O622" s="39">
        <f>осн2!I1*осн2!$B$3+осн2!$A$2+(осн2!I1*осн2!$B$3+осн2!$A$2)*осн2!$E$2</f>
        <v>778122.09</v>
      </c>
      <c r="P622" s="39">
        <f>осн2!J1*осн2!$B$3+осн2!$A$2+(осн2!J1*осн2!$B$3+осн2!$A$2)*осн2!$E$2</f>
        <v>809246.95</v>
      </c>
      <c r="Q622" s="44">
        <f t="shared" ref="Q622:Q653" si="71">M622</f>
        <v>1556244.18</v>
      </c>
      <c r="R622" s="44">
        <f t="shared" ref="R622:R653" si="72">N622</f>
        <v>1618493.9</v>
      </c>
      <c r="S622" s="44">
        <f t="shared" ref="S622:S653" si="73">O622</f>
        <v>778122.09</v>
      </c>
      <c r="T622" s="44">
        <f t="shared" ref="T622:T653" si="74">P622</f>
        <v>809246.95</v>
      </c>
    </row>
    <row r="623" spans="1:25" ht="15.75" hidden="1" customHeight="1" x14ac:dyDescent="0.3">
      <c r="A623" s="149"/>
      <c r="B623" s="149"/>
      <c r="C623" s="168"/>
      <c r="D623" s="5" t="s">
        <v>12</v>
      </c>
      <c r="E623" s="62">
        <f>осн2!I2*осн2!$B$3*осн2!$D$1+осн2!$A$2+(осн2!I2*осн2!$B$3*осн2!$D$1+осн2!$A$2)*осн2!$E$2</f>
        <v>3107052.1</v>
      </c>
      <c r="F623" s="62">
        <f>осн2!J2*осн2!$B$3*осн2!$D$1+осн2!$A$2+(осн2!J2*осн2!$B$3*осн2!$D$1+осн2!$A$2)*осн2!$E$2</f>
        <v>3231334.42</v>
      </c>
      <c r="G623" s="174"/>
      <c r="H623" s="174"/>
      <c r="I623" s="45">
        <f t="shared" si="67"/>
        <v>3107052.1</v>
      </c>
      <c r="J623" s="45">
        <f t="shared" si="68"/>
        <v>3231334.42</v>
      </c>
      <c r="K623" s="157"/>
      <c r="L623" s="158"/>
      <c r="M623" s="45">
        <f t="shared" si="69"/>
        <v>3107052.1</v>
      </c>
      <c r="N623" s="45">
        <f t="shared" si="70"/>
        <v>3231334.42</v>
      </c>
      <c r="O623" s="40">
        <f>осн2!I2*осн2!$B$3+осн2!$A$2+(осн2!I2*осн2!$B$3+осн2!$A$2)*осн2!$E$2</f>
        <v>1553526.05</v>
      </c>
      <c r="P623" s="40">
        <f>осн2!J2*осн2!$B$3+осн2!$A$2+(осн2!J2*осн2!$B$3+осн2!$A$2)*осн2!$E$2</f>
        <v>1615667.21</v>
      </c>
      <c r="Q623" s="45">
        <f t="shared" si="71"/>
        <v>3107052.1</v>
      </c>
      <c r="R623" s="45">
        <f t="shared" si="72"/>
        <v>3231334.42</v>
      </c>
      <c r="S623" s="45">
        <f t="shared" si="73"/>
        <v>1553526.05</v>
      </c>
      <c r="T623" s="45">
        <f t="shared" si="74"/>
        <v>1615667.21</v>
      </c>
    </row>
    <row r="624" spans="1:25" ht="15.75" hidden="1" customHeight="1" x14ac:dyDescent="0.3">
      <c r="A624" s="149"/>
      <c r="B624" s="149"/>
      <c r="C624" s="168"/>
      <c r="D624" s="5" t="s">
        <v>13</v>
      </c>
      <c r="E624" s="62">
        <f>осн2!I3*осн2!$B$3*осн2!$D$1+осн2!$A$2+(осн2!I3*осн2!$B$3*осн2!$D$1+осн2!$A$2)*осн2!$E$2</f>
        <v>4161600.4</v>
      </c>
      <c r="F624" s="62">
        <f>осн2!J3*осн2!$B$3*осн2!$D$1+осн2!$A$2+(осн2!J3*осн2!$B$3*осн2!$D$1+осн2!$A$2)*осн2!$E$2</f>
        <v>4328064.18</v>
      </c>
      <c r="G624" s="174"/>
      <c r="H624" s="174"/>
      <c r="I624" s="45">
        <f t="shared" si="67"/>
        <v>4161600.4</v>
      </c>
      <c r="J624" s="45">
        <f t="shared" si="68"/>
        <v>4328064.18</v>
      </c>
      <c r="K624" s="157"/>
      <c r="L624" s="158"/>
      <c r="M624" s="45">
        <f t="shared" si="69"/>
        <v>4161600.4</v>
      </c>
      <c r="N624" s="45">
        <f t="shared" si="70"/>
        <v>4328064.18</v>
      </c>
      <c r="O624" s="40">
        <f>осн2!I3*осн2!$B$3+осн2!$A$2+(осн2!I3*осн2!$B$3+осн2!$A$2)*осн2!$E$2</f>
        <v>2080800.2</v>
      </c>
      <c r="P624" s="40">
        <f>осн2!J3*осн2!$B$3+осн2!$A$2+(осн2!J3*осн2!$B$3+осн2!$A$2)*осн2!$E$2</f>
        <v>2164032.09</v>
      </c>
      <c r="Q624" s="45">
        <f t="shared" si="71"/>
        <v>4161600.4</v>
      </c>
      <c r="R624" s="45">
        <f t="shared" si="72"/>
        <v>4328064.18</v>
      </c>
      <c r="S624" s="45">
        <f t="shared" si="73"/>
        <v>2080800.2</v>
      </c>
      <c r="T624" s="45">
        <f t="shared" si="74"/>
        <v>2164032.09</v>
      </c>
    </row>
    <row r="625" spans="1:20" ht="15.75" hidden="1" customHeight="1" x14ac:dyDescent="0.3">
      <c r="A625" s="149"/>
      <c r="B625" s="149"/>
      <c r="C625" s="168"/>
      <c r="D625" s="5" t="s">
        <v>14</v>
      </c>
      <c r="E625" s="62">
        <f>осн2!I4*осн2!$B$3*осн2!$D$1+осн2!$A$2+(осн2!I4*осн2!$B$3*осн2!$D$1+осн2!$A$2)*осн2!$E$2</f>
        <v>5576552.5599999996</v>
      </c>
      <c r="F625" s="62">
        <f>осн2!J4*осн2!$B$3*осн2!$D$1+осн2!$A$2+(осн2!J4*осн2!$B$3*осн2!$D$1+осн2!$A$2)*осн2!$E$2</f>
        <v>5799615.04</v>
      </c>
      <c r="G625" s="174"/>
      <c r="H625" s="174"/>
      <c r="I625" s="45">
        <f t="shared" si="67"/>
        <v>5576552.5599999996</v>
      </c>
      <c r="J625" s="45">
        <f t="shared" si="68"/>
        <v>5799615.04</v>
      </c>
      <c r="K625" s="157"/>
      <c r="L625" s="158"/>
      <c r="M625" s="45">
        <f t="shared" si="69"/>
        <v>5576552.5599999996</v>
      </c>
      <c r="N625" s="45">
        <f t="shared" si="70"/>
        <v>5799615.04</v>
      </c>
      <c r="O625" s="40">
        <f>осн2!I4*осн2!$B$3+осн2!$A$2+(осн2!I4*осн2!$B$3+осн2!$A$2)*осн2!$E$2</f>
        <v>2788276.28</v>
      </c>
      <c r="P625" s="40">
        <f>осн2!J4*осн2!$B$3+осн2!$A$2+(осн2!J4*осн2!$B$3+осн2!$A$2)*осн2!$E$2</f>
        <v>2899807.52</v>
      </c>
      <c r="Q625" s="45">
        <f t="shared" si="71"/>
        <v>5576552.5599999996</v>
      </c>
      <c r="R625" s="45">
        <f t="shared" si="72"/>
        <v>5799615.04</v>
      </c>
      <c r="S625" s="45">
        <f t="shared" si="73"/>
        <v>2788276.28</v>
      </c>
      <c r="T625" s="45">
        <f t="shared" si="74"/>
        <v>2899807.52</v>
      </c>
    </row>
    <row r="626" spans="1:20" ht="15.75" hidden="1" customHeight="1" x14ac:dyDescent="0.3">
      <c r="A626" s="149"/>
      <c r="B626" s="149"/>
      <c r="C626" s="168"/>
      <c r="D626" s="5" t="s">
        <v>15</v>
      </c>
      <c r="E626" s="62">
        <f>осн2!I5*осн2!$B$3*осн2!$D$1+осн2!$A$2+(осн2!I5*осн2!$B$3*осн2!$D$1+осн2!$A$2)*осн2!$E$2</f>
        <v>7472582.46</v>
      </c>
      <c r="F626" s="62">
        <f>осн2!J5*осн2!$B$3*осн2!$D$1+осн2!$A$2+(осн2!J5*осн2!$B$3*осн2!$D$1+осн2!$A$2)*осн2!$E$2</f>
        <v>7771484.7199999997</v>
      </c>
      <c r="G626" s="174"/>
      <c r="H626" s="174"/>
      <c r="I626" s="45">
        <f t="shared" si="67"/>
        <v>7472582.46</v>
      </c>
      <c r="J626" s="45">
        <f t="shared" si="68"/>
        <v>7771484.7199999997</v>
      </c>
      <c r="K626" s="157"/>
      <c r="L626" s="158"/>
      <c r="M626" s="45">
        <f t="shared" si="69"/>
        <v>7472582.46</v>
      </c>
      <c r="N626" s="45">
        <f t="shared" si="70"/>
        <v>7771484.7199999997</v>
      </c>
      <c r="O626" s="40">
        <f>осн2!I5*осн2!$B$3+осн2!$A$2+(осн2!I5*осн2!$B$3+осн2!$A$2)*осн2!$E$2</f>
        <v>3736291.23</v>
      </c>
      <c r="P626" s="40">
        <f>осн2!J5*осн2!$B$3+осн2!$A$2+(осн2!J5*осн2!$B$3+осн2!$A$2)*осн2!$E$2</f>
        <v>3885742.36</v>
      </c>
      <c r="Q626" s="45">
        <f t="shared" si="71"/>
        <v>7472582.46</v>
      </c>
      <c r="R626" s="45">
        <f t="shared" si="72"/>
        <v>7771484.7199999997</v>
      </c>
      <c r="S626" s="45">
        <f t="shared" si="73"/>
        <v>3736291.23</v>
      </c>
      <c r="T626" s="45">
        <f t="shared" si="74"/>
        <v>3885742.36</v>
      </c>
    </row>
    <row r="627" spans="1:20" ht="15.75" hidden="1" customHeight="1" x14ac:dyDescent="0.3">
      <c r="A627" s="149"/>
      <c r="B627" s="149"/>
      <c r="C627" s="168"/>
      <c r="D627" s="5" t="s">
        <v>16</v>
      </c>
      <c r="E627" s="62">
        <f>осн2!I6*осн2!$B$3*осн2!$D$1+осн2!$A$2+(осн2!I6*осн2!$B$3*осн2!$D$1+осн2!$A$2)*осн2!$E$2</f>
        <v>10013262.879999999</v>
      </c>
      <c r="F627" s="62">
        <f>осн2!J6*осн2!$B$3*осн2!$D$1+осн2!$A$2+(осн2!J6*осн2!$B$3*осн2!$D$1+осн2!$A$2)*осн2!$E$2</f>
        <v>10413792.640000001</v>
      </c>
      <c r="G627" s="174"/>
      <c r="H627" s="174"/>
      <c r="I627" s="45">
        <f t="shared" si="67"/>
        <v>10013262.879999999</v>
      </c>
      <c r="J627" s="45">
        <f t="shared" si="68"/>
        <v>10413792.640000001</v>
      </c>
      <c r="K627" s="157"/>
      <c r="L627" s="158"/>
      <c r="M627" s="45">
        <f t="shared" si="69"/>
        <v>10013262.879999999</v>
      </c>
      <c r="N627" s="45">
        <f t="shared" si="70"/>
        <v>10413792.640000001</v>
      </c>
      <c r="O627" s="40">
        <f>осн2!I6*осн2!$B$3+осн2!$A$2+(осн2!I6*осн2!$B$3+осн2!$A$2)*осн2!$E$2</f>
        <v>5006631.4399999995</v>
      </c>
      <c r="P627" s="40">
        <f>осн2!J6*осн2!$B$3+осн2!$A$2+(осн2!J6*осн2!$B$3+осн2!$A$2)*осн2!$E$2</f>
        <v>5206896.32</v>
      </c>
      <c r="Q627" s="45">
        <f t="shared" si="71"/>
        <v>10013262.879999999</v>
      </c>
      <c r="R627" s="45">
        <f t="shared" si="72"/>
        <v>10413792.640000001</v>
      </c>
      <c r="S627" s="45">
        <f t="shared" si="73"/>
        <v>5006631.4399999995</v>
      </c>
      <c r="T627" s="45">
        <f t="shared" si="74"/>
        <v>5206896.32</v>
      </c>
    </row>
    <row r="628" spans="1:20" ht="15.75" hidden="1" customHeight="1" x14ac:dyDescent="0.3">
      <c r="A628" s="149"/>
      <c r="B628" s="149"/>
      <c r="C628" s="168"/>
      <c r="D628" s="9" t="s">
        <v>17</v>
      </c>
      <c r="E628" s="64">
        <f>осн2!I7*осн2!$B$3*осн2!$D$1+осн2!$A$2+(осн2!I7*осн2!$B$3*осн2!$D$1+осн2!$A$2)*осн2!$E$2</f>
        <v>1605074.94</v>
      </c>
      <c r="F628" s="64">
        <f>осн2!J7*осн2!$B$3*осн2!$D$1+осн2!$A$2+(осн2!J7*осн2!$B$3*осн2!$D$1+осн2!$A$2)*осн2!$E$2</f>
        <v>1669278.74</v>
      </c>
      <c r="G628" s="174"/>
      <c r="H628" s="174"/>
      <c r="I628" s="44">
        <f t="shared" si="67"/>
        <v>1605074.94</v>
      </c>
      <c r="J628" s="44">
        <f t="shared" si="68"/>
        <v>1669278.74</v>
      </c>
      <c r="K628" s="157"/>
      <c r="L628" s="158"/>
      <c r="M628" s="44">
        <f t="shared" si="69"/>
        <v>1605074.94</v>
      </c>
      <c r="N628" s="44">
        <f t="shared" si="70"/>
        <v>1669278.74</v>
      </c>
      <c r="O628" s="39">
        <f>осн2!I7*осн2!$B$3+осн2!$A$2+(осн2!I7*осн2!$B$3+осн2!$A$2)*осн2!$E$2</f>
        <v>802537.47</v>
      </c>
      <c r="P628" s="39">
        <f>осн2!J7*осн2!$B$3+осн2!$A$2+(осн2!J7*осн2!$B$3+осн2!$A$2)*осн2!$E$2</f>
        <v>834639.37</v>
      </c>
      <c r="Q628" s="44">
        <f t="shared" si="71"/>
        <v>1605074.94</v>
      </c>
      <c r="R628" s="44">
        <f t="shared" si="72"/>
        <v>1669278.74</v>
      </c>
      <c r="S628" s="44">
        <f t="shared" si="73"/>
        <v>802537.47</v>
      </c>
      <c r="T628" s="44">
        <f t="shared" si="74"/>
        <v>834639.37</v>
      </c>
    </row>
    <row r="629" spans="1:20" ht="15.75" hidden="1" customHeight="1" x14ac:dyDescent="0.3">
      <c r="A629" s="149"/>
      <c r="B629" s="149"/>
      <c r="C629" s="168"/>
      <c r="D629" s="4" t="s">
        <v>18</v>
      </c>
      <c r="E629" s="62">
        <f>осн2!I8*осн2!$B$3*осн2!$D$1+осн2!$A$2+(осн2!I8*осн2!$B$3*осн2!$D$1+осн2!$A$2)*осн2!$E$2</f>
        <v>3204719.52</v>
      </c>
      <c r="F629" s="62">
        <f>осн2!J8*осн2!$B$3*осн2!$D$1+осн2!$A$2+(осн2!J8*осн2!$B$3*осн2!$D$1+осн2!$A$2)*осн2!$E$2</f>
        <v>3332908.82</v>
      </c>
      <c r="G629" s="174"/>
      <c r="H629" s="174"/>
      <c r="I629" s="45">
        <f t="shared" si="67"/>
        <v>3204719.52</v>
      </c>
      <c r="J629" s="45">
        <f t="shared" si="68"/>
        <v>3332908.82</v>
      </c>
      <c r="K629" s="157"/>
      <c r="L629" s="158"/>
      <c r="M629" s="45">
        <f t="shared" si="69"/>
        <v>3204719.52</v>
      </c>
      <c r="N629" s="45">
        <f t="shared" si="70"/>
        <v>3332908.82</v>
      </c>
      <c r="O629" s="40">
        <f>осн2!I8*осн2!$B$3+осн2!$A$2+(осн2!I8*осн2!$B$3+осн2!$A$2)*осн2!$E$2</f>
        <v>1602359.76</v>
      </c>
      <c r="P629" s="40">
        <f>осн2!J8*осн2!$B$3+осн2!$A$2+(осн2!J8*осн2!$B$3+осн2!$A$2)*осн2!$E$2</f>
        <v>1666454.41</v>
      </c>
      <c r="Q629" s="45">
        <f t="shared" si="71"/>
        <v>3204719.52</v>
      </c>
      <c r="R629" s="45">
        <f t="shared" si="72"/>
        <v>3332908.82</v>
      </c>
      <c r="S629" s="45">
        <f t="shared" si="73"/>
        <v>1602359.76</v>
      </c>
      <c r="T629" s="45">
        <f t="shared" si="74"/>
        <v>1666454.41</v>
      </c>
    </row>
    <row r="630" spans="1:20" ht="15.75" hidden="1" customHeight="1" x14ac:dyDescent="0.3">
      <c r="A630" s="149"/>
      <c r="B630" s="149"/>
      <c r="C630" s="168"/>
      <c r="D630" s="4" t="s">
        <v>19</v>
      </c>
      <c r="E630" s="62">
        <f>осн2!I9*осн2!$B$3*осн2!$D$1+осн2!$A$2+(осн2!I9*осн2!$B$3*осн2!$D$1+осн2!$A$2)*осн2!$E$2</f>
        <v>4292482.46</v>
      </c>
      <c r="F630" s="62">
        <f>осн2!J9*осн2!$B$3*осн2!$D$1+осн2!$A$2+(осн2!J9*осн2!$B$3*осн2!$D$1+осн2!$A$2)*осн2!$E$2</f>
        <v>4464181.9000000004</v>
      </c>
      <c r="G630" s="174"/>
      <c r="H630" s="174"/>
      <c r="I630" s="45">
        <f t="shared" si="67"/>
        <v>4292482.46</v>
      </c>
      <c r="J630" s="45">
        <f t="shared" si="68"/>
        <v>4464181.9000000004</v>
      </c>
      <c r="K630" s="157"/>
      <c r="L630" s="158"/>
      <c r="M630" s="45">
        <f t="shared" si="69"/>
        <v>4292482.46</v>
      </c>
      <c r="N630" s="45">
        <f t="shared" si="70"/>
        <v>4464181.9000000004</v>
      </c>
      <c r="O630" s="40">
        <f>осн2!I9*осн2!$B$3+осн2!$A$2+(осн2!I9*осн2!$B$3+осн2!$A$2)*осн2!$E$2</f>
        <v>2146241.23</v>
      </c>
      <c r="P630" s="40">
        <f>осн2!J9*осн2!$B$3+осн2!$A$2+(осн2!J9*осн2!$B$3+осн2!$A$2)*осн2!$E$2</f>
        <v>2232090.9500000002</v>
      </c>
      <c r="Q630" s="45">
        <f t="shared" si="71"/>
        <v>4292482.46</v>
      </c>
      <c r="R630" s="45">
        <f t="shared" si="72"/>
        <v>4464181.9000000004</v>
      </c>
      <c r="S630" s="45">
        <f t="shared" si="73"/>
        <v>2146241.23</v>
      </c>
      <c r="T630" s="45">
        <f t="shared" si="74"/>
        <v>2232090.9500000002</v>
      </c>
    </row>
    <row r="631" spans="1:20" ht="15.75" hidden="1" customHeight="1" x14ac:dyDescent="0.3">
      <c r="A631" s="149"/>
      <c r="B631" s="149"/>
      <c r="C631" s="168"/>
      <c r="D631" s="9" t="s">
        <v>20</v>
      </c>
      <c r="E631" s="64">
        <f>осн2!I10*осн2!$B$3*осн2!$D$1+осн2!$A$2+(осн2!I10*осн2!$B$3*осн2!$D$1+осн2!$A$2)*осн2!$E$2</f>
        <v>1649284.82</v>
      </c>
      <c r="F631" s="64">
        <f>осн2!J10*осн2!$B$3*осн2!$D$1+осн2!$A$2+(осн2!J10*осн2!$B$3*осн2!$D$1+осн2!$A$2)*осн2!$E$2</f>
        <v>1715256.26</v>
      </c>
      <c r="G631" s="174"/>
      <c r="H631" s="174"/>
      <c r="I631" s="44">
        <f t="shared" si="67"/>
        <v>1649284.82</v>
      </c>
      <c r="J631" s="44">
        <f t="shared" si="68"/>
        <v>1715256.26</v>
      </c>
      <c r="K631" s="157"/>
      <c r="L631" s="158"/>
      <c r="M631" s="44">
        <f t="shared" si="69"/>
        <v>1649284.82</v>
      </c>
      <c r="N631" s="44">
        <f t="shared" si="70"/>
        <v>1715256.26</v>
      </c>
      <c r="O631" s="39">
        <f>осн2!I10*осн2!$B$3+осн2!$A$2+(осн2!I10*осн2!$B$3+осн2!$A$2)*осн2!$E$2</f>
        <v>824642.41</v>
      </c>
      <c r="P631" s="39">
        <f>осн2!J10*осн2!$B$3+осн2!$A$2+(осн2!J10*осн2!$B$3+осн2!$A$2)*осн2!$E$2</f>
        <v>857628.13</v>
      </c>
      <c r="Q631" s="44">
        <f t="shared" si="71"/>
        <v>1649284.82</v>
      </c>
      <c r="R631" s="44">
        <f t="shared" si="72"/>
        <v>1715256.26</v>
      </c>
      <c r="S631" s="44">
        <f t="shared" si="73"/>
        <v>824642.41</v>
      </c>
      <c r="T631" s="44">
        <f t="shared" si="74"/>
        <v>857628.13</v>
      </c>
    </row>
    <row r="632" spans="1:20" ht="15.75" hidden="1" customHeight="1" x14ac:dyDescent="0.3">
      <c r="A632" s="149"/>
      <c r="B632" s="149"/>
      <c r="C632" s="168"/>
      <c r="D632" s="4" t="s">
        <v>21</v>
      </c>
      <c r="E632" s="62">
        <f>осн2!I11*осн2!$B$3*осн2!$D$1+осн2!$A$2+(осн2!I11*осн2!$B$3*осн2!$D$1+осн2!$A$2)*осн2!$E$2</f>
        <v>3293122.76</v>
      </c>
      <c r="F632" s="62">
        <f>осн2!J11*осн2!$B$3*осн2!$D$1+осн2!$A$2+(осн2!J11*осн2!$B$3*осн2!$D$1+осн2!$A$2)*осн2!$E$2</f>
        <v>3424848.52</v>
      </c>
      <c r="G632" s="174"/>
      <c r="H632" s="174"/>
      <c r="I632" s="45">
        <f t="shared" si="67"/>
        <v>3293122.76</v>
      </c>
      <c r="J632" s="45">
        <f t="shared" si="68"/>
        <v>3424848.52</v>
      </c>
      <c r="K632" s="157"/>
      <c r="L632" s="158"/>
      <c r="M632" s="45">
        <f t="shared" si="69"/>
        <v>3293122.76</v>
      </c>
      <c r="N632" s="45">
        <f t="shared" si="70"/>
        <v>3424848.52</v>
      </c>
      <c r="O632" s="40">
        <f>осн2!I11*осн2!$B$3+осн2!$A$2+(осн2!I11*осн2!$B$3+осн2!$A$2)*осн2!$E$2</f>
        <v>1646561.38</v>
      </c>
      <c r="P632" s="40">
        <f>осн2!J11*осн2!$B$3+осн2!$A$2+(осн2!J11*осн2!$B$3+осн2!$A$2)*осн2!$E$2</f>
        <v>1712424.26</v>
      </c>
      <c r="Q632" s="45">
        <f t="shared" si="71"/>
        <v>3293122.76</v>
      </c>
      <c r="R632" s="45">
        <f t="shared" si="72"/>
        <v>3424848.52</v>
      </c>
      <c r="S632" s="45">
        <f t="shared" si="73"/>
        <v>1646561.38</v>
      </c>
      <c r="T632" s="45">
        <f t="shared" si="74"/>
        <v>1712424.26</v>
      </c>
    </row>
    <row r="633" spans="1:20" ht="15.75" hidden="1" customHeight="1" x14ac:dyDescent="0.3">
      <c r="A633" s="149"/>
      <c r="B633" s="149"/>
      <c r="C633" s="168"/>
      <c r="D633" s="4" t="s">
        <v>22</v>
      </c>
      <c r="E633" s="62">
        <f>осн2!I12*осн2!$B$3*осн2!$D$1+осн2!$A$2+(осн2!I12*осн2!$B$3*осн2!$D$1+осн2!$A$2)*осн2!$E$2</f>
        <v>4410943.84</v>
      </c>
      <c r="F633" s="62">
        <f>осн2!J12*осн2!$B$3*осн2!$D$1+осн2!$A$2+(осн2!J12*осн2!$B$3*осн2!$D$1+осн2!$A$2)*осн2!$E$2</f>
        <v>4587380.9800000004</v>
      </c>
      <c r="G633" s="174"/>
      <c r="H633" s="174"/>
      <c r="I633" s="45">
        <f t="shared" si="67"/>
        <v>4410943.84</v>
      </c>
      <c r="J633" s="45">
        <f t="shared" si="68"/>
        <v>4587380.9800000004</v>
      </c>
      <c r="K633" s="157"/>
      <c r="L633" s="158"/>
      <c r="M633" s="45">
        <f t="shared" si="69"/>
        <v>4410943.84</v>
      </c>
      <c r="N633" s="45">
        <f t="shared" si="70"/>
        <v>4587380.9800000004</v>
      </c>
      <c r="O633" s="40">
        <f>осн2!I12*осн2!$B$3+осн2!$A$2+(осн2!I12*осн2!$B$3+осн2!$A$2)*осн2!$E$2</f>
        <v>2205471.92</v>
      </c>
      <c r="P633" s="40">
        <f>осн2!J12*осн2!$B$3+осн2!$A$2+(осн2!J12*осн2!$B$3+осн2!$A$2)*осн2!$E$2</f>
        <v>2293690.4900000002</v>
      </c>
      <c r="Q633" s="45">
        <f t="shared" si="71"/>
        <v>4410943.84</v>
      </c>
      <c r="R633" s="45">
        <f t="shared" si="72"/>
        <v>4587380.9800000004</v>
      </c>
      <c r="S633" s="45">
        <f t="shared" si="73"/>
        <v>2205471.92</v>
      </c>
      <c r="T633" s="45">
        <f t="shared" si="74"/>
        <v>2293690.4900000002</v>
      </c>
    </row>
    <row r="634" spans="1:20" ht="15.75" hidden="1" customHeight="1" x14ac:dyDescent="0.3">
      <c r="A634" s="149"/>
      <c r="B634" s="149"/>
      <c r="C634" s="168"/>
      <c r="D634" s="4" t="s">
        <v>23</v>
      </c>
      <c r="E634" s="62">
        <f>осн2!I13*осн2!$B$3*осн2!$D$1+осн2!$A$2+(осн2!I13*осн2!$B$3*осн2!$D$1+осн2!$A$2)*осн2!$E$2</f>
        <v>5910663.6600000001</v>
      </c>
      <c r="F634" s="62">
        <f>осн2!J13*осн2!$B$3*осн2!$D$1+осн2!$A$2+(осн2!J13*осн2!$B$3*осн2!$D$1+осн2!$A$2)*осн2!$E$2</f>
        <v>6147089.6399999997</v>
      </c>
      <c r="G634" s="174"/>
      <c r="H634" s="174"/>
      <c r="I634" s="45">
        <f t="shared" si="67"/>
        <v>5910663.6600000001</v>
      </c>
      <c r="J634" s="45">
        <f t="shared" si="68"/>
        <v>6147089.6399999997</v>
      </c>
      <c r="K634" s="157"/>
      <c r="L634" s="158"/>
      <c r="M634" s="45">
        <f t="shared" si="69"/>
        <v>5910663.6600000001</v>
      </c>
      <c r="N634" s="45">
        <f t="shared" si="70"/>
        <v>6147089.6399999997</v>
      </c>
      <c r="O634" s="40">
        <f>осн2!I13*осн2!$B$3+осн2!$A$2+(осн2!I13*осн2!$B$3+осн2!$A$2)*осн2!$E$2</f>
        <v>2955331.83</v>
      </c>
      <c r="P634" s="40">
        <f>осн2!J13*осн2!$B$3+осн2!$A$2+(осн2!J13*осн2!$B$3+осн2!$A$2)*осн2!$E$2</f>
        <v>3073544.82</v>
      </c>
      <c r="Q634" s="45">
        <f t="shared" si="71"/>
        <v>5910663.6600000001</v>
      </c>
      <c r="R634" s="45">
        <f t="shared" si="72"/>
        <v>6147089.6399999997</v>
      </c>
      <c r="S634" s="45">
        <f t="shared" si="73"/>
        <v>2955331.83</v>
      </c>
      <c r="T634" s="45">
        <f t="shared" si="74"/>
        <v>3073544.82</v>
      </c>
    </row>
    <row r="635" spans="1:20" ht="15.75" hidden="1" customHeight="1" x14ac:dyDescent="0.3">
      <c r="A635" s="149"/>
      <c r="B635" s="149"/>
      <c r="C635" s="168"/>
      <c r="D635" s="4" t="s">
        <v>24</v>
      </c>
      <c r="E635" s="62">
        <f>осн2!I14*осн2!$B$3*осн2!$D$1+осн2!$A$2+(осн2!I14*осн2!$B$3*осн2!$D$1+осн2!$A$2)*осн2!$E$2</f>
        <v>7920280.3599999994</v>
      </c>
      <c r="F635" s="62">
        <f>осн2!J14*осн2!$B$3*осн2!$D$1+осн2!$A$2+(осн2!J14*осн2!$B$3*осн2!$D$1+осн2!$A$2)*осн2!$E$2</f>
        <v>8237091.4800000004</v>
      </c>
      <c r="G635" s="174"/>
      <c r="H635" s="174"/>
      <c r="I635" s="45">
        <f t="shared" si="67"/>
        <v>7920280.3599999994</v>
      </c>
      <c r="J635" s="45">
        <f t="shared" si="68"/>
        <v>8237091.4800000004</v>
      </c>
      <c r="K635" s="157"/>
      <c r="L635" s="158"/>
      <c r="M635" s="45">
        <f t="shared" si="69"/>
        <v>7920280.3599999994</v>
      </c>
      <c r="N635" s="45">
        <f t="shared" si="70"/>
        <v>8237091.4800000004</v>
      </c>
      <c r="O635" s="40">
        <f>осн2!I14*осн2!$B$3+осн2!$A$2+(осн2!I14*осн2!$B$3+осн2!$A$2)*осн2!$E$2</f>
        <v>3960140.1799999997</v>
      </c>
      <c r="P635" s="40">
        <f>осн2!J14*осн2!$B$3+осн2!$A$2+(осн2!J14*осн2!$B$3+осн2!$A$2)*осн2!$E$2</f>
        <v>4118545.74</v>
      </c>
      <c r="Q635" s="45">
        <f t="shared" si="71"/>
        <v>7920280.3599999994</v>
      </c>
      <c r="R635" s="45">
        <f t="shared" si="72"/>
        <v>8237091.4800000004</v>
      </c>
      <c r="S635" s="45">
        <f t="shared" si="73"/>
        <v>3960140.1799999997</v>
      </c>
      <c r="T635" s="45">
        <f t="shared" si="74"/>
        <v>4118545.74</v>
      </c>
    </row>
    <row r="636" spans="1:20" ht="15.75" hidden="1" customHeight="1" x14ac:dyDescent="0.3">
      <c r="A636" s="149"/>
      <c r="B636" s="149"/>
      <c r="C636" s="168"/>
      <c r="D636" s="4" t="s">
        <v>25</v>
      </c>
      <c r="E636" s="62">
        <f>осн2!I15*осн2!$B$3*осн2!$D$1+осн2!$A$2+(осн2!I15*осн2!$B$3*осн2!$D$1+осн2!$A$2)*осн2!$E$2</f>
        <v>10613174.879999999</v>
      </c>
      <c r="F636" s="62">
        <f>осн2!J15*осн2!$B$3*осн2!$D$1+осн2!$A$2+(осн2!J15*осн2!$B$3*осн2!$D$1+осн2!$A$2)*осн2!$E$2</f>
        <v>11037701.119999999</v>
      </c>
      <c r="G636" s="174"/>
      <c r="H636" s="174"/>
      <c r="I636" s="45">
        <f t="shared" si="67"/>
        <v>10613174.879999999</v>
      </c>
      <c r="J636" s="45">
        <f t="shared" si="68"/>
        <v>11037701.119999999</v>
      </c>
      <c r="K636" s="157"/>
      <c r="L636" s="158"/>
      <c r="M636" s="45">
        <f t="shared" si="69"/>
        <v>10613174.879999999</v>
      </c>
      <c r="N636" s="45">
        <f t="shared" si="70"/>
        <v>11037701.119999999</v>
      </c>
      <c r="O636" s="40">
        <f>осн2!I15*осн2!$B$3+осн2!$A$2+(осн2!I15*осн2!$B$3+осн2!$A$2)*осн2!$E$2</f>
        <v>5306587.4399999995</v>
      </c>
      <c r="P636" s="40">
        <f>осн2!J15*осн2!$B$3+осн2!$A$2+(осн2!J15*осн2!$B$3+осн2!$A$2)*осн2!$E$2</f>
        <v>5518850.5599999996</v>
      </c>
      <c r="Q636" s="45">
        <f t="shared" si="71"/>
        <v>10613174.879999999</v>
      </c>
      <c r="R636" s="45">
        <f t="shared" si="72"/>
        <v>11037701.119999999</v>
      </c>
      <c r="S636" s="45">
        <f t="shared" si="73"/>
        <v>5306587.4399999995</v>
      </c>
      <c r="T636" s="45">
        <f t="shared" si="74"/>
        <v>5518850.5599999996</v>
      </c>
    </row>
    <row r="637" spans="1:20" ht="15.75" hidden="1" customHeight="1" x14ac:dyDescent="0.3">
      <c r="A637" s="149"/>
      <c r="B637" s="149"/>
      <c r="C637" s="168"/>
      <c r="D637" s="9" t="s">
        <v>26</v>
      </c>
      <c r="E637" s="64">
        <f>осн2!I16*осн2!$B$3*осн2!$D$1+осн2!$A$2+(осн2!I16*осн2!$B$3*осн2!$D$1+осн2!$A$2)*осн2!$E$2</f>
        <v>1688148.12</v>
      </c>
      <c r="F637" s="64">
        <f>осн2!J16*осн2!$B$3*осн2!$D$1+осн2!$A$2+(осн2!J16*осн2!$B$3*осн2!$D$1+осн2!$A$2)*осн2!$E$2</f>
        <v>1755673.62</v>
      </c>
      <c r="G637" s="174"/>
      <c r="H637" s="174"/>
      <c r="I637" s="44">
        <f t="shared" si="67"/>
        <v>1688148.12</v>
      </c>
      <c r="J637" s="44">
        <f t="shared" si="68"/>
        <v>1755673.62</v>
      </c>
      <c r="K637" s="157"/>
      <c r="L637" s="158"/>
      <c r="M637" s="44">
        <f t="shared" si="69"/>
        <v>1688148.12</v>
      </c>
      <c r="N637" s="44">
        <f t="shared" si="70"/>
        <v>1755673.62</v>
      </c>
      <c r="O637" s="39">
        <f>осн2!I16*осн2!$B$3+осн2!$A$2+(осн2!I16*осн2!$B$3+осн2!$A$2)*осн2!$E$2</f>
        <v>844074.06</v>
      </c>
      <c r="P637" s="39">
        <f>осн2!J16*осн2!$B$3+осн2!$A$2+(осн2!J16*осн2!$B$3+осн2!$A$2)*осн2!$E$2</f>
        <v>877836.81</v>
      </c>
      <c r="Q637" s="44">
        <f t="shared" si="71"/>
        <v>1688148.12</v>
      </c>
      <c r="R637" s="44">
        <f t="shared" si="72"/>
        <v>1755673.62</v>
      </c>
      <c r="S637" s="44">
        <f t="shared" si="73"/>
        <v>844074.06</v>
      </c>
      <c r="T637" s="44">
        <f t="shared" si="74"/>
        <v>877836.81</v>
      </c>
    </row>
    <row r="638" spans="1:20" ht="15.75" hidden="1" customHeight="1" x14ac:dyDescent="0.3">
      <c r="A638" s="149"/>
      <c r="B638" s="149"/>
      <c r="C638" s="168"/>
      <c r="D638" s="4" t="s">
        <v>27</v>
      </c>
      <c r="E638" s="62">
        <f>осн2!I17*осн2!$B$3*осн2!$D$1+осн2!$A$2+(осн2!I17*осн2!$B$3*осн2!$D$1+осн2!$A$2)*осн2!$E$2</f>
        <v>3370864.7</v>
      </c>
      <c r="F638" s="62">
        <f>осн2!J17*осн2!$B$3*осн2!$D$1+осн2!$A$2+(осн2!J17*осн2!$B$3*осн2!$D$1+осн2!$A$2)*осн2!$E$2</f>
        <v>3505698.58</v>
      </c>
      <c r="G638" s="174"/>
      <c r="H638" s="174"/>
      <c r="I638" s="45">
        <f t="shared" si="67"/>
        <v>3370864.7</v>
      </c>
      <c r="J638" s="45">
        <f t="shared" si="68"/>
        <v>3505698.58</v>
      </c>
      <c r="K638" s="157"/>
      <c r="L638" s="158"/>
      <c r="M638" s="45">
        <f t="shared" si="69"/>
        <v>3370864.7</v>
      </c>
      <c r="N638" s="45">
        <f t="shared" si="70"/>
        <v>3505698.58</v>
      </c>
      <c r="O638" s="40">
        <f>осн2!I17*осн2!$B$3+осн2!$A$2+(осн2!I17*осн2!$B$3+осн2!$A$2)*осн2!$E$2</f>
        <v>1685432.35</v>
      </c>
      <c r="P638" s="40">
        <f>осн2!J17*осн2!$B$3+осн2!$A$2+(осн2!J17*осн2!$B$3+осн2!$A$2)*осн2!$E$2</f>
        <v>1752849.29</v>
      </c>
      <c r="Q638" s="45">
        <f t="shared" si="71"/>
        <v>3370864.7</v>
      </c>
      <c r="R638" s="45">
        <f t="shared" si="72"/>
        <v>3505698.58</v>
      </c>
      <c r="S638" s="45">
        <f t="shared" si="73"/>
        <v>1685432.35</v>
      </c>
      <c r="T638" s="45">
        <f t="shared" si="74"/>
        <v>1752849.29</v>
      </c>
    </row>
    <row r="639" spans="1:20" ht="15.75" hidden="1" customHeight="1" x14ac:dyDescent="0.3">
      <c r="A639" s="149"/>
      <c r="B639" s="149"/>
      <c r="C639" s="168"/>
      <c r="D639" s="4" t="s">
        <v>28</v>
      </c>
      <c r="E639" s="62">
        <f>осн2!I18*осн2!$B$3*осн2!$D$1+осн2!$A$2+(осн2!I18*осн2!$B$3*осн2!$D$1+осн2!$A$2)*осн2!$E$2</f>
        <v>4515110.7</v>
      </c>
      <c r="F639" s="62">
        <f>осн2!J18*осн2!$B$3*осн2!$D$1+осн2!$A$2+(осн2!J18*осн2!$B$3*осн2!$D$1+осн2!$A$2)*осн2!$E$2</f>
        <v>4695714.42</v>
      </c>
      <c r="G639" s="174"/>
      <c r="H639" s="174"/>
      <c r="I639" s="45">
        <f t="shared" si="67"/>
        <v>4515110.7</v>
      </c>
      <c r="J639" s="45">
        <f t="shared" si="68"/>
        <v>4695714.42</v>
      </c>
      <c r="K639" s="157"/>
      <c r="L639" s="158"/>
      <c r="M639" s="45">
        <f t="shared" si="69"/>
        <v>4515110.7</v>
      </c>
      <c r="N639" s="45">
        <f t="shared" si="70"/>
        <v>4695714.42</v>
      </c>
      <c r="O639" s="40">
        <f>осн2!I18*осн2!$B$3+осн2!$A$2+(осн2!I18*осн2!$B$3+осн2!$A$2)*осн2!$E$2</f>
        <v>2257555.35</v>
      </c>
      <c r="P639" s="40">
        <f>осн2!J18*осн2!$B$3+осн2!$A$2+(осн2!J18*осн2!$B$3+осн2!$A$2)*осн2!$E$2</f>
        <v>2347857.21</v>
      </c>
      <c r="Q639" s="45">
        <f t="shared" si="71"/>
        <v>4515110.7</v>
      </c>
      <c r="R639" s="45">
        <f t="shared" si="72"/>
        <v>4695714.42</v>
      </c>
      <c r="S639" s="45">
        <f t="shared" si="73"/>
        <v>2257555.35</v>
      </c>
      <c r="T639" s="45">
        <f t="shared" si="74"/>
        <v>2347857.21</v>
      </c>
    </row>
    <row r="640" spans="1:20" ht="15.75" hidden="1" customHeight="1" x14ac:dyDescent="0.3">
      <c r="A640" s="149"/>
      <c r="B640" s="149"/>
      <c r="C640" s="168"/>
      <c r="D640" s="4" t="s">
        <v>29</v>
      </c>
      <c r="E640" s="62">
        <f>осн2!I19*осн2!$B$3*осн2!$D$1+осн2!$A$2+(осн2!I19*осн2!$B$3*осн2!$D$1+осн2!$A$2)*осн2!$E$2</f>
        <v>6050239.96</v>
      </c>
      <c r="F640" s="62">
        <f>осн2!J19*осн2!$B$3*осн2!$D$1+осн2!$A$2+(осн2!J19*осн2!$B$3*осн2!$D$1+осн2!$A$2)*осн2!$E$2</f>
        <v>6292249.7000000002</v>
      </c>
      <c r="G640" s="174"/>
      <c r="H640" s="174"/>
      <c r="I640" s="45">
        <f t="shared" si="67"/>
        <v>6050239.96</v>
      </c>
      <c r="J640" s="45">
        <f t="shared" si="68"/>
        <v>6292249.7000000002</v>
      </c>
      <c r="K640" s="157"/>
      <c r="L640" s="158"/>
      <c r="M640" s="45">
        <f t="shared" si="69"/>
        <v>6050239.96</v>
      </c>
      <c r="N640" s="45">
        <f t="shared" si="70"/>
        <v>6292249.7000000002</v>
      </c>
      <c r="O640" s="40">
        <f>осн2!I19*осн2!$B$3+осн2!$A$2+(осн2!I19*осн2!$B$3+осн2!$A$2)*осн2!$E$2</f>
        <v>3025119.98</v>
      </c>
      <c r="P640" s="40">
        <f>осн2!J19*осн2!$B$3+осн2!$A$2+(осн2!J19*осн2!$B$3+осн2!$A$2)*осн2!$E$2</f>
        <v>3146124.85</v>
      </c>
      <c r="Q640" s="45">
        <f t="shared" si="71"/>
        <v>6050239.96</v>
      </c>
      <c r="R640" s="45">
        <f t="shared" si="72"/>
        <v>6292249.7000000002</v>
      </c>
      <c r="S640" s="45">
        <f t="shared" si="73"/>
        <v>3025119.98</v>
      </c>
      <c r="T640" s="45">
        <f t="shared" si="74"/>
        <v>3146124.85</v>
      </c>
    </row>
    <row r="641" spans="1:20" ht="15.75" hidden="1" customHeight="1" x14ac:dyDescent="0.3">
      <c r="A641" s="149"/>
      <c r="B641" s="149"/>
      <c r="C641" s="168"/>
      <c r="D641" s="4" t="s">
        <v>30</v>
      </c>
      <c r="E641" s="62">
        <f>осн2!I20*осн2!$B$3*осн2!$D$1+осн2!$A$2+(осн2!I20*осн2!$B$3*осн2!$D$1+осн2!$A$2)*осн2!$E$2</f>
        <v>8107325.7000000002</v>
      </c>
      <c r="F641" s="62">
        <f>осн2!J20*осн2!$B$3*осн2!$D$1+осн2!$A$2+(осн2!J20*осн2!$B$3*осн2!$D$1+осн2!$A$2)*осн2!$E$2</f>
        <v>8431618.0199999996</v>
      </c>
      <c r="G641" s="174"/>
      <c r="H641" s="174"/>
      <c r="I641" s="45">
        <f t="shared" si="67"/>
        <v>8107325.7000000002</v>
      </c>
      <c r="J641" s="45">
        <f t="shared" si="68"/>
        <v>8431618.0199999996</v>
      </c>
      <c r="K641" s="157"/>
      <c r="L641" s="158"/>
      <c r="M641" s="45">
        <f t="shared" si="69"/>
        <v>8107325.7000000002</v>
      </c>
      <c r="N641" s="45">
        <f t="shared" si="70"/>
        <v>8431618.0199999996</v>
      </c>
      <c r="O641" s="40">
        <f>осн2!I20*осн2!$B$3+осн2!$A$2+(осн2!I20*осн2!$B$3+осн2!$A$2)*осн2!$E$2</f>
        <v>4053662.85</v>
      </c>
      <c r="P641" s="40">
        <f>осн2!J20*осн2!$B$3+осн2!$A$2+(осн2!J20*осн2!$B$3+осн2!$A$2)*осн2!$E$2</f>
        <v>4215809.01</v>
      </c>
      <c r="Q641" s="45">
        <f t="shared" si="71"/>
        <v>8107325.7000000002</v>
      </c>
      <c r="R641" s="45">
        <f t="shared" si="72"/>
        <v>8431618.0199999996</v>
      </c>
      <c r="S641" s="45">
        <f t="shared" si="73"/>
        <v>4053662.85</v>
      </c>
      <c r="T641" s="45">
        <f t="shared" si="74"/>
        <v>4215809.01</v>
      </c>
    </row>
    <row r="642" spans="1:20" ht="15.75" hidden="1" customHeight="1" x14ac:dyDescent="0.3">
      <c r="A642" s="149"/>
      <c r="B642" s="149"/>
      <c r="C642" s="168"/>
      <c r="D642" s="4" t="s">
        <v>31</v>
      </c>
      <c r="E642" s="62">
        <f>осн2!I21*осн2!$B$3*осн2!$D$1+осн2!$A$2+(осн2!I21*осн2!$B$3*осн2!$D$1+осн2!$A$2)*осн2!$E$2</f>
        <v>10863817.5</v>
      </c>
      <c r="F642" s="62">
        <f>осн2!J21*осн2!$B$3*осн2!$D$1+осн2!$A$2+(осн2!J21*осн2!$B$3*осн2!$D$1+осн2!$A$2)*осн2!$E$2</f>
        <v>11298371.379999999</v>
      </c>
      <c r="G642" s="174"/>
      <c r="H642" s="174"/>
      <c r="I642" s="45">
        <f t="shared" si="67"/>
        <v>10863817.5</v>
      </c>
      <c r="J642" s="45">
        <f t="shared" si="68"/>
        <v>11298371.379999999</v>
      </c>
      <c r="K642" s="157"/>
      <c r="L642" s="158"/>
      <c r="M642" s="45">
        <f t="shared" si="69"/>
        <v>10863817.5</v>
      </c>
      <c r="N642" s="45">
        <f t="shared" si="70"/>
        <v>11298371.379999999</v>
      </c>
      <c r="O642" s="40">
        <f>осн2!I21*осн2!$B$3+осн2!$A$2+(осн2!I21*осн2!$B$3+осн2!$A$2)*осн2!$E$2</f>
        <v>5431908.75</v>
      </c>
      <c r="P642" s="40">
        <f>осн2!J21*осн2!$B$3+осн2!$A$2+(осн2!J21*осн2!$B$3+осн2!$A$2)*осн2!$E$2</f>
        <v>5649185.6899999995</v>
      </c>
      <c r="Q642" s="45">
        <f t="shared" si="71"/>
        <v>10863817.5</v>
      </c>
      <c r="R642" s="45">
        <f t="shared" si="72"/>
        <v>11298371.379999999</v>
      </c>
      <c r="S642" s="45">
        <f t="shared" si="73"/>
        <v>5431908.75</v>
      </c>
      <c r="T642" s="45">
        <f t="shared" si="74"/>
        <v>5649185.6899999995</v>
      </c>
    </row>
    <row r="643" spans="1:20" ht="15.75" hidden="1" customHeight="1" x14ac:dyDescent="0.3">
      <c r="A643" s="149"/>
      <c r="B643" s="149"/>
      <c r="C643" s="168"/>
      <c r="D643" s="9" t="s">
        <v>33</v>
      </c>
      <c r="E643" s="64">
        <f>осн2!I22*осн2!$B$3*осн2!$D$1+осн2!$A$2+(осн2!I22*осн2!$B$3*осн2!$D$1+осн2!$A$2)*осн2!$E$2</f>
        <v>1804808.82</v>
      </c>
      <c r="F643" s="64">
        <f>осн2!J22*осн2!$B$3*осн2!$D$1+осн2!$A$2+(осн2!J22*осн2!$B$3*осн2!$D$1+осн2!$A$2)*осн2!$E$2</f>
        <v>1877001.22</v>
      </c>
      <c r="G643" s="174"/>
      <c r="H643" s="174"/>
      <c r="I643" s="44">
        <f t="shared" si="67"/>
        <v>1804808.82</v>
      </c>
      <c r="J643" s="44">
        <f t="shared" si="68"/>
        <v>1877001.22</v>
      </c>
      <c r="K643" s="157"/>
      <c r="L643" s="158"/>
      <c r="M643" s="44">
        <f t="shared" si="69"/>
        <v>1804808.82</v>
      </c>
      <c r="N643" s="44">
        <f t="shared" si="70"/>
        <v>1877001.22</v>
      </c>
      <c r="O643" s="39">
        <f>осн2!I22*осн2!$B$3+осн2!$A$2+(осн2!I22*осн2!$B$3+осн2!$A$2)*осн2!$E$2</f>
        <v>902404.41</v>
      </c>
      <c r="P643" s="39">
        <f>осн2!J22*осн2!$B$3+осн2!$A$2+(осн2!J22*осн2!$B$3+осн2!$A$2)*осн2!$E$2</f>
        <v>938500.61</v>
      </c>
      <c r="Q643" s="44">
        <f t="shared" si="71"/>
        <v>1804808.82</v>
      </c>
      <c r="R643" s="44">
        <f t="shared" si="72"/>
        <v>1877001.22</v>
      </c>
      <c r="S643" s="44">
        <f t="shared" si="73"/>
        <v>902404.41</v>
      </c>
      <c r="T643" s="44">
        <f t="shared" si="74"/>
        <v>938500.61</v>
      </c>
    </row>
    <row r="644" spans="1:20" ht="15.75" hidden="1" customHeight="1" x14ac:dyDescent="0.3">
      <c r="A644" s="149"/>
      <c r="B644" s="149"/>
      <c r="C644" s="168"/>
      <c r="D644" s="4" t="s">
        <v>34</v>
      </c>
      <c r="E644" s="62">
        <f>осн2!I23*осн2!$B$3*осн2!$D$1+осн2!$A$2+(осн2!I23*осн2!$B$3*осн2!$D$1+осн2!$A$2)*осн2!$E$2</f>
        <v>3604197.9</v>
      </c>
      <c r="F644" s="62">
        <f>осн2!J23*осн2!$B$3*осн2!$D$1+осн2!$A$2+(осн2!J23*осн2!$B$3*осн2!$D$1+осн2!$A$2)*осн2!$E$2</f>
        <v>3748365.58</v>
      </c>
      <c r="G644" s="174"/>
      <c r="H644" s="174"/>
      <c r="I644" s="45">
        <f t="shared" si="67"/>
        <v>3604197.9</v>
      </c>
      <c r="J644" s="45">
        <f t="shared" si="68"/>
        <v>3748365.58</v>
      </c>
      <c r="K644" s="157"/>
      <c r="L644" s="158"/>
      <c r="M644" s="45">
        <f t="shared" si="69"/>
        <v>3604197.9</v>
      </c>
      <c r="N644" s="45">
        <f t="shared" si="70"/>
        <v>3748365.58</v>
      </c>
      <c r="O644" s="40">
        <f>осн2!I23*осн2!$B$3+осн2!$A$2+(осн2!I23*осн2!$B$3+осн2!$A$2)*осн2!$E$2</f>
        <v>1802098.95</v>
      </c>
      <c r="P644" s="40">
        <f>осн2!J23*осн2!$B$3+осн2!$A$2+(осн2!J23*осн2!$B$3+осн2!$A$2)*осн2!$E$2</f>
        <v>1874182.79</v>
      </c>
      <c r="Q644" s="45">
        <f t="shared" si="71"/>
        <v>3604197.9</v>
      </c>
      <c r="R644" s="45">
        <f t="shared" si="72"/>
        <v>3748365.58</v>
      </c>
      <c r="S644" s="45">
        <f t="shared" si="73"/>
        <v>1802098.95</v>
      </c>
      <c r="T644" s="45">
        <f t="shared" si="74"/>
        <v>1874182.79</v>
      </c>
    </row>
    <row r="645" spans="1:20" ht="15.75" hidden="1" customHeight="1" x14ac:dyDescent="0.3">
      <c r="A645" s="149"/>
      <c r="B645" s="149"/>
      <c r="C645" s="168"/>
      <c r="D645" s="4" t="s">
        <v>35</v>
      </c>
      <c r="E645" s="62">
        <f>осн2!I24*осн2!$B$3*осн2!$D$1+осн2!$A$2+(осн2!I24*осн2!$B$3*осн2!$D$1+осн2!$A$2)*осн2!$E$2</f>
        <v>4827778.84</v>
      </c>
      <c r="F645" s="62">
        <f>осн2!J24*осн2!$B$3*осн2!$D$1+осн2!$A$2+(осн2!J24*осн2!$B$3*осн2!$D$1+осн2!$A$2)*осн2!$E$2</f>
        <v>5020890.5599999996</v>
      </c>
      <c r="G645" s="174"/>
      <c r="H645" s="174"/>
      <c r="I645" s="45">
        <f t="shared" si="67"/>
        <v>4827778.84</v>
      </c>
      <c r="J645" s="45">
        <f t="shared" si="68"/>
        <v>5020890.5599999996</v>
      </c>
      <c r="K645" s="157"/>
      <c r="L645" s="158"/>
      <c r="M645" s="45">
        <f t="shared" si="69"/>
        <v>4827778.84</v>
      </c>
      <c r="N645" s="45">
        <f t="shared" si="70"/>
        <v>5020890.5599999996</v>
      </c>
      <c r="O645" s="40">
        <f>осн2!I24*осн2!$B$3+осн2!$A$2+(осн2!I24*осн2!$B$3+осн2!$A$2)*осн2!$E$2</f>
        <v>2413889.42</v>
      </c>
      <c r="P645" s="40">
        <f>осн2!J24*осн2!$B$3+осн2!$A$2+(осн2!J24*осн2!$B$3+осн2!$A$2)*осн2!$E$2</f>
        <v>2510445.2799999998</v>
      </c>
      <c r="Q645" s="45">
        <f t="shared" si="71"/>
        <v>4827778.84</v>
      </c>
      <c r="R645" s="45">
        <f t="shared" si="72"/>
        <v>5020890.5599999996</v>
      </c>
      <c r="S645" s="45">
        <f t="shared" si="73"/>
        <v>2413889.42</v>
      </c>
      <c r="T645" s="45">
        <f t="shared" si="74"/>
        <v>2510445.2799999998</v>
      </c>
    </row>
    <row r="646" spans="1:20" ht="15.75" hidden="1" customHeight="1" x14ac:dyDescent="0.3">
      <c r="A646" s="149"/>
      <c r="B646" s="149"/>
      <c r="C646" s="168"/>
      <c r="D646" s="4" t="s">
        <v>36</v>
      </c>
      <c r="E646" s="62">
        <f>осн2!I25*осн2!$B$3*осн2!$D$1+осн2!$A$2+(осн2!I25*осн2!$B$3*осн2!$D$1+осн2!$A$2)*осн2!$E$2</f>
        <v>6469217.8399999999</v>
      </c>
      <c r="F646" s="62">
        <f>осн2!J25*осн2!$B$3*осн2!$D$1+осн2!$A$2+(осн2!J25*осн2!$B$3*осн2!$D$1+осн2!$A$2)*осн2!$E$2</f>
        <v>6727985.9399999995</v>
      </c>
      <c r="G646" s="174"/>
      <c r="H646" s="174"/>
      <c r="I646" s="45">
        <f t="shared" si="67"/>
        <v>6469217.8399999999</v>
      </c>
      <c r="J646" s="45">
        <f t="shared" si="68"/>
        <v>6727985.9399999995</v>
      </c>
      <c r="K646" s="157"/>
      <c r="L646" s="158"/>
      <c r="M646" s="45">
        <f t="shared" si="69"/>
        <v>6469217.8399999999</v>
      </c>
      <c r="N646" s="45">
        <f t="shared" si="70"/>
        <v>6727985.9399999995</v>
      </c>
      <c r="O646" s="40">
        <f>осн2!I25*осн2!$B$3+осн2!$A$2+(осн2!I25*осн2!$B$3+осн2!$A$2)*осн2!$E$2</f>
        <v>3234608.92</v>
      </c>
      <c r="P646" s="40">
        <f>осн2!J25*осн2!$B$3+осн2!$A$2+(осн2!J25*осн2!$B$3+осн2!$A$2)*осн2!$E$2</f>
        <v>3363992.9699999997</v>
      </c>
      <c r="Q646" s="45">
        <f t="shared" si="71"/>
        <v>6469217.8399999999</v>
      </c>
      <c r="R646" s="45">
        <f t="shared" si="72"/>
        <v>6727985.9399999995</v>
      </c>
      <c r="S646" s="45">
        <f t="shared" si="73"/>
        <v>3234608.92</v>
      </c>
      <c r="T646" s="45">
        <f t="shared" si="74"/>
        <v>3363992.9699999997</v>
      </c>
    </row>
    <row r="647" spans="1:20" ht="15.75" hidden="1" customHeight="1" x14ac:dyDescent="0.3">
      <c r="A647" s="149"/>
      <c r="B647" s="149"/>
      <c r="C647" s="168"/>
      <c r="D647" s="4" t="s">
        <v>37</v>
      </c>
      <c r="E647" s="62">
        <f>осн2!I26*осн2!$B$3*осн2!$D$1+осн2!$A$2+(осн2!I26*осн2!$B$3*осн2!$D$1+осн2!$A$2)*осн2!$E$2</f>
        <v>8668753.1799999997</v>
      </c>
      <c r="F647" s="62">
        <f>осн2!J26*осн2!$B$3*осн2!$D$1+осн2!$A$2+(осн2!J26*осн2!$B$3*осн2!$D$1+осн2!$A$2)*осн2!$E$2</f>
        <v>9015503.2599999998</v>
      </c>
      <c r="G647" s="174"/>
      <c r="H647" s="174"/>
      <c r="I647" s="45">
        <f t="shared" si="67"/>
        <v>8668753.1799999997</v>
      </c>
      <c r="J647" s="45">
        <f t="shared" si="68"/>
        <v>9015503.2599999998</v>
      </c>
      <c r="K647" s="157"/>
      <c r="L647" s="158"/>
      <c r="M647" s="45">
        <f t="shared" si="69"/>
        <v>8668753.1799999997</v>
      </c>
      <c r="N647" s="45">
        <f t="shared" si="70"/>
        <v>9015503.2599999998</v>
      </c>
      <c r="O647" s="40">
        <f>осн2!I26*осн2!$B$3+осн2!$A$2+(осн2!I26*осн2!$B$3+осн2!$A$2)*осн2!$E$2</f>
        <v>4334376.59</v>
      </c>
      <c r="P647" s="40">
        <f>осн2!J26*осн2!$B$3+осн2!$A$2+(осн2!J26*осн2!$B$3+осн2!$A$2)*осн2!$E$2</f>
        <v>4507751.63</v>
      </c>
      <c r="Q647" s="45">
        <f t="shared" si="71"/>
        <v>8668753.1799999997</v>
      </c>
      <c r="R647" s="45">
        <f t="shared" si="72"/>
        <v>9015503.2599999998</v>
      </c>
      <c r="S647" s="45">
        <f t="shared" si="73"/>
        <v>4334376.59</v>
      </c>
      <c r="T647" s="45">
        <f t="shared" si="74"/>
        <v>4507751.63</v>
      </c>
    </row>
    <row r="648" spans="1:20" ht="15.75" hidden="1" customHeight="1" x14ac:dyDescent="0.3">
      <c r="A648" s="149"/>
      <c r="B648" s="149"/>
      <c r="C648" s="168"/>
      <c r="D648" s="4" t="s">
        <v>38</v>
      </c>
      <c r="E648" s="62">
        <f>осн2!I27*осн2!$B$3*осн2!$D$1+осн2!$A$2+(осн2!I27*осн2!$B$3*осн2!$D$1+осн2!$A$2)*осн2!$E$2</f>
        <v>11616127.68</v>
      </c>
      <c r="F648" s="62">
        <f>осн2!J27*осн2!$B$3*осн2!$D$1+осн2!$A$2+(осн2!J27*осн2!$B$3*осн2!$D$1+осн2!$A$2)*осн2!$E$2</f>
        <v>12080772.74</v>
      </c>
      <c r="G648" s="174"/>
      <c r="H648" s="174"/>
      <c r="I648" s="45">
        <f t="shared" si="67"/>
        <v>11616127.68</v>
      </c>
      <c r="J648" s="45">
        <f t="shared" si="68"/>
        <v>12080772.74</v>
      </c>
      <c r="K648" s="157"/>
      <c r="L648" s="158"/>
      <c r="M648" s="45">
        <f t="shared" si="69"/>
        <v>11616127.68</v>
      </c>
      <c r="N648" s="45">
        <f t="shared" si="70"/>
        <v>12080772.74</v>
      </c>
      <c r="O648" s="40">
        <f>осн2!I27*осн2!$B$3+осн2!$A$2+(осн2!I27*осн2!$B$3+осн2!$A$2)*осн2!$E$2</f>
        <v>5808063.8399999999</v>
      </c>
      <c r="P648" s="40">
        <f>осн2!J27*осн2!$B$3+осн2!$A$2+(осн2!J27*осн2!$B$3+осн2!$A$2)*осн2!$E$2</f>
        <v>6040386.3700000001</v>
      </c>
      <c r="Q648" s="45">
        <f t="shared" si="71"/>
        <v>11616127.68</v>
      </c>
      <c r="R648" s="45">
        <f t="shared" si="72"/>
        <v>12080772.74</v>
      </c>
      <c r="S648" s="45">
        <f t="shared" si="73"/>
        <v>5808063.8399999999</v>
      </c>
      <c r="T648" s="45">
        <f t="shared" si="74"/>
        <v>6040386.3700000001</v>
      </c>
    </row>
    <row r="649" spans="1:20" ht="15.75" hidden="1" customHeight="1" x14ac:dyDescent="0.3">
      <c r="A649" s="149"/>
      <c r="B649" s="149"/>
      <c r="C649" s="168"/>
      <c r="D649" s="9" t="s">
        <v>39</v>
      </c>
      <c r="E649" s="64">
        <f>осн2!I28*осн2!$B$3*осн2!$D$1+осн2!$A$2+(осн2!I28*осн2!$B$3*осн2!$D$1+осн2!$A$2)*осн2!$E$2</f>
        <v>1898007.58</v>
      </c>
      <c r="F649" s="64">
        <f>осн2!J28*осн2!$B$3*осн2!$D$1+осн2!$A$2+(осн2!J28*осн2!$B$3*осн2!$D$1+осн2!$A$2)*осн2!$E$2</f>
        <v>1973928.78</v>
      </c>
      <c r="G649" s="174"/>
      <c r="H649" s="174"/>
      <c r="I649" s="44">
        <f t="shared" si="67"/>
        <v>1898007.58</v>
      </c>
      <c r="J649" s="44">
        <f t="shared" si="68"/>
        <v>1973928.78</v>
      </c>
      <c r="K649" s="157"/>
      <c r="L649" s="158"/>
      <c r="M649" s="44">
        <f t="shared" si="69"/>
        <v>1898007.58</v>
      </c>
      <c r="N649" s="44">
        <f t="shared" si="70"/>
        <v>1973928.78</v>
      </c>
      <c r="O649" s="39">
        <f>осн2!I28*осн2!$B$3+осн2!$A$2+(осн2!I28*осн2!$B$3+осн2!$A$2)*осн2!$E$2</f>
        <v>949003.79</v>
      </c>
      <c r="P649" s="39">
        <f>осн2!J28*осн2!$B$3+осн2!$A$2+(осн2!J28*осн2!$B$3+осн2!$A$2)*осн2!$E$2</f>
        <v>986964.39</v>
      </c>
      <c r="Q649" s="44">
        <f t="shared" si="71"/>
        <v>1898007.58</v>
      </c>
      <c r="R649" s="44">
        <f t="shared" si="72"/>
        <v>1973928.78</v>
      </c>
      <c r="S649" s="44">
        <f t="shared" si="73"/>
        <v>949003.79</v>
      </c>
      <c r="T649" s="44">
        <f t="shared" si="74"/>
        <v>986964.39</v>
      </c>
    </row>
    <row r="650" spans="1:20" ht="15.75" hidden="1" customHeight="1" x14ac:dyDescent="0.3">
      <c r="A650" s="149"/>
      <c r="B650" s="149"/>
      <c r="C650" s="168"/>
      <c r="D650" s="4" t="s">
        <v>40</v>
      </c>
      <c r="E650" s="62">
        <f>осн2!I29*осн2!$B$3*осн2!$D$1+осн2!$A$2+(осн2!I29*осн2!$B$3*осн2!$D$1+осн2!$A$2)*осн2!$E$2</f>
        <v>3790578.9</v>
      </c>
      <c r="F650" s="62">
        <f>осн2!J29*осн2!$B$3*осн2!$D$1+осн2!$A$2+(осн2!J29*осн2!$B$3*осн2!$D$1+осн2!$A$2)*осн2!$E$2</f>
        <v>3942201.82</v>
      </c>
      <c r="G650" s="174"/>
      <c r="H650" s="174"/>
      <c r="I650" s="45">
        <f t="shared" si="67"/>
        <v>3790578.9</v>
      </c>
      <c r="J650" s="45">
        <f t="shared" si="68"/>
        <v>3942201.82</v>
      </c>
      <c r="K650" s="157"/>
      <c r="L650" s="158"/>
      <c r="M650" s="45">
        <f t="shared" si="69"/>
        <v>3790578.9</v>
      </c>
      <c r="N650" s="45">
        <f t="shared" si="70"/>
        <v>3942201.82</v>
      </c>
      <c r="O650" s="40">
        <f>осн2!I29*осн2!$B$3+осн2!$A$2+(осн2!I29*осн2!$B$3+осн2!$A$2)*осн2!$E$2</f>
        <v>1895289.45</v>
      </c>
      <c r="P650" s="40">
        <f>осн2!J29*осн2!$B$3+осн2!$A$2+(осн2!J29*осн2!$B$3+осн2!$A$2)*осн2!$E$2</f>
        <v>1971100.91</v>
      </c>
      <c r="Q650" s="45">
        <f t="shared" si="71"/>
        <v>3790578.9</v>
      </c>
      <c r="R650" s="45">
        <f t="shared" si="72"/>
        <v>3942201.82</v>
      </c>
      <c r="S650" s="45">
        <f t="shared" si="73"/>
        <v>1895289.45</v>
      </c>
      <c r="T650" s="45">
        <f t="shared" si="74"/>
        <v>1971100.91</v>
      </c>
    </row>
    <row r="651" spans="1:20" ht="15.75" hidden="1" customHeight="1" x14ac:dyDescent="0.3">
      <c r="A651" s="149"/>
      <c r="B651" s="149"/>
      <c r="C651" s="168"/>
      <c r="D651" s="4" t="s">
        <v>41</v>
      </c>
      <c r="E651" s="62">
        <f>осн2!I30*осн2!$B$3*осн2!$D$1+осн2!$A$2+(осн2!I30*осн2!$B$3*осн2!$D$1+осн2!$A$2)*осн2!$E$2</f>
        <v>5077523.4800000004</v>
      </c>
      <c r="F651" s="62">
        <f>осн2!J30*осн2!$B$3*осн2!$D$1+осн2!$A$2+(осн2!J30*осн2!$B$3*осн2!$D$1+осн2!$A$2)*осн2!$E$2</f>
        <v>5280623.9000000004</v>
      </c>
      <c r="G651" s="174"/>
      <c r="H651" s="174"/>
      <c r="I651" s="45">
        <f t="shared" si="67"/>
        <v>5077523.4800000004</v>
      </c>
      <c r="J651" s="45">
        <f t="shared" si="68"/>
        <v>5280623.9000000004</v>
      </c>
      <c r="K651" s="157"/>
      <c r="L651" s="158"/>
      <c r="M651" s="45">
        <f t="shared" si="69"/>
        <v>5077523.4800000004</v>
      </c>
      <c r="N651" s="45">
        <f t="shared" si="70"/>
        <v>5280623.9000000004</v>
      </c>
      <c r="O651" s="40">
        <f>осн2!I30*осн2!$B$3+осн2!$A$2+(осн2!I30*осн2!$B$3+осн2!$A$2)*осн2!$E$2</f>
        <v>2538761.7400000002</v>
      </c>
      <c r="P651" s="40">
        <f>осн2!J30*осн2!$B$3+осн2!$A$2+(осн2!J30*осн2!$B$3+осн2!$A$2)*осн2!$E$2</f>
        <v>2640311.9500000002</v>
      </c>
      <c r="Q651" s="45">
        <f t="shared" si="71"/>
        <v>5077523.4800000004</v>
      </c>
      <c r="R651" s="45">
        <f t="shared" si="72"/>
        <v>5280623.9000000004</v>
      </c>
      <c r="S651" s="45">
        <f t="shared" si="73"/>
        <v>2538761.7400000002</v>
      </c>
      <c r="T651" s="45">
        <f t="shared" si="74"/>
        <v>2640311.9500000002</v>
      </c>
    </row>
    <row r="652" spans="1:20" ht="15.75" hidden="1" customHeight="1" x14ac:dyDescent="0.3">
      <c r="A652" s="149"/>
      <c r="B652" s="149"/>
      <c r="C652" s="168"/>
      <c r="D652" s="4" t="s">
        <v>42</v>
      </c>
      <c r="E652" s="62">
        <f>осн2!I31*осн2!$B$3*осн2!$D$1+осн2!$A$2+(осн2!I31*осн2!$B$3*осн2!$D$1+осн2!$A$2)*осн2!$E$2</f>
        <v>6803887.0800000001</v>
      </c>
      <c r="F652" s="62">
        <f>осн2!J31*осн2!$B$3*осн2!$D$1+осн2!$A$2+(осн2!J31*осн2!$B$3*осн2!$D$1+осн2!$A$2)*осн2!$E$2</f>
        <v>7076042.2800000003</v>
      </c>
      <c r="G652" s="174"/>
      <c r="H652" s="174"/>
      <c r="I652" s="45">
        <f t="shared" si="67"/>
        <v>6803887.0800000001</v>
      </c>
      <c r="J652" s="45">
        <f t="shared" si="68"/>
        <v>7076042.2800000003</v>
      </c>
      <c r="K652" s="157"/>
      <c r="L652" s="158"/>
      <c r="M652" s="45">
        <f t="shared" si="69"/>
        <v>6803887.0800000001</v>
      </c>
      <c r="N652" s="45">
        <f t="shared" si="70"/>
        <v>7076042.2800000003</v>
      </c>
      <c r="O652" s="40">
        <f>осн2!I31*осн2!$B$3+осн2!$A$2+(осн2!I31*осн2!$B$3+осн2!$A$2)*осн2!$E$2</f>
        <v>3401943.54</v>
      </c>
      <c r="P652" s="40">
        <f>осн2!J31*осн2!$B$3+осн2!$A$2+(осн2!J31*осн2!$B$3+осн2!$A$2)*осн2!$E$2</f>
        <v>3538021.14</v>
      </c>
      <c r="Q652" s="45">
        <f t="shared" si="71"/>
        <v>6803887.0800000001</v>
      </c>
      <c r="R652" s="45">
        <f t="shared" si="72"/>
        <v>7076042.2800000003</v>
      </c>
      <c r="S652" s="45">
        <f t="shared" si="73"/>
        <v>3401943.54</v>
      </c>
      <c r="T652" s="45">
        <f t="shared" si="74"/>
        <v>3538021.14</v>
      </c>
    </row>
    <row r="653" spans="1:20" ht="15.75" hidden="1" customHeight="1" x14ac:dyDescent="0.3">
      <c r="A653" s="149"/>
      <c r="B653" s="149"/>
      <c r="C653" s="168"/>
      <c r="D653" s="4" t="s">
        <v>43</v>
      </c>
      <c r="E653" s="62">
        <f>осн2!I32*осн2!$B$3*осн2!$D$1+осн2!$A$2+(осн2!I32*осн2!$B$3*осн2!$D$1+осн2!$A$2)*осн2!$E$2</f>
        <v>9117214.5399999991</v>
      </c>
      <c r="F653" s="62">
        <f>осн2!J32*осн2!$B$3*осн2!$D$1+осн2!$A$2+(осн2!J32*осн2!$B$3*осн2!$D$1+осн2!$A$2)*осн2!$E$2</f>
        <v>9481902.9800000004</v>
      </c>
      <c r="G653" s="174"/>
      <c r="H653" s="174"/>
      <c r="I653" s="45">
        <f t="shared" si="67"/>
        <v>9117214.5399999991</v>
      </c>
      <c r="J653" s="45">
        <f t="shared" si="68"/>
        <v>9481902.9800000004</v>
      </c>
      <c r="K653" s="157"/>
      <c r="L653" s="158"/>
      <c r="M653" s="45">
        <f t="shared" si="69"/>
        <v>9117214.5399999991</v>
      </c>
      <c r="N653" s="45">
        <f t="shared" si="70"/>
        <v>9481902.9800000004</v>
      </c>
      <c r="O653" s="40">
        <f>осн2!I32*осн2!$B$3+осн2!$A$2+(осн2!I32*осн2!$B$3+осн2!$A$2)*осн2!$E$2</f>
        <v>4558607.2699999996</v>
      </c>
      <c r="P653" s="40">
        <f>осн2!J32*осн2!$B$3+осн2!$A$2+(осн2!J32*осн2!$B$3+осн2!$A$2)*осн2!$E$2</f>
        <v>4740951.49</v>
      </c>
      <c r="Q653" s="45">
        <f t="shared" si="71"/>
        <v>9117214.5399999991</v>
      </c>
      <c r="R653" s="45">
        <f t="shared" si="72"/>
        <v>9481902.9800000004</v>
      </c>
      <c r="S653" s="45">
        <f t="shared" si="73"/>
        <v>4558607.2699999996</v>
      </c>
      <c r="T653" s="45">
        <f t="shared" si="74"/>
        <v>4740951.49</v>
      </c>
    </row>
    <row r="654" spans="1:20" ht="15.75" hidden="1" customHeight="1" x14ac:dyDescent="0.3">
      <c r="A654" s="149"/>
      <c r="B654" s="149"/>
      <c r="C654" s="168"/>
      <c r="D654" s="4" t="s">
        <v>44</v>
      </c>
      <c r="E654" s="62">
        <f>осн2!I33*осн2!$B$3*осн2!$D$1+осн2!$A$2+(осн2!I33*осн2!$B$3*осн2!$D$1+осн2!$A$2)*осн2!$E$2</f>
        <v>12217045.039999999</v>
      </c>
      <c r="F654" s="62">
        <f>осн2!J33*осн2!$B$3*осн2!$D$1+осн2!$A$2+(осн2!J33*осн2!$B$3*осн2!$D$1+осн2!$A$2)*осн2!$E$2</f>
        <v>12705727.879999999</v>
      </c>
      <c r="G654" s="174"/>
      <c r="H654" s="174"/>
      <c r="I654" s="45">
        <f t="shared" ref="I654:I685" si="75">E654</f>
        <v>12217045.039999999</v>
      </c>
      <c r="J654" s="45">
        <f t="shared" ref="J654:J685" si="76">F654</f>
        <v>12705727.879999999</v>
      </c>
      <c r="K654" s="157"/>
      <c r="L654" s="158"/>
      <c r="M654" s="45">
        <f t="shared" ref="M654:M685" si="77">I654</f>
        <v>12217045.039999999</v>
      </c>
      <c r="N654" s="45">
        <f t="shared" ref="N654:N685" si="78">J654</f>
        <v>12705727.879999999</v>
      </c>
      <c r="O654" s="40">
        <f>осн2!I33*осн2!$B$3+осн2!$A$2+(осн2!I33*осн2!$B$3+осн2!$A$2)*осн2!$E$2</f>
        <v>6108522.5199999996</v>
      </c>
      <c r="P654" s="40">
        <f>осн2!J33*осн2!$B$3+осн2!$A$2+(осн2!J33*осн2!$B$3+осн2!$A$2)*осн2!$E$2</f>
        <v>6352863.9399999995</v>
      </c>
      <c r="Q654" s="45">
        <f t="shared" ref="Q654:Q685" si="79">M654</f>
        <v>12217045.039999999</v>
      </c>
      <c r="R654" s="45">
        <f t="shared" ref="R654:R685" si="80">N654</f>
        <v>12705727.879999999</v>
      </c>
      <c r="S654" s="45">
        <f t="shared" ref="S654:S685" si="81">O654</f>
        <v>6108522.5199999996</v>
      </c>
      <c r="T654" s="45">
        <f t="shared" ref="T654:T685" si="82">P654</f>
        <v>6352863.9399999995</v>
      </c>
    </row>
    <row r="655" spans="1:20" ht="15.75" hidden="1" customHeight="1" x14ac:dyDescent="0.3">
      <c r="A655" s="149"/>
      <c r="B655" s="149"/>
      <c r="C655" s="168"/>
      <c r="D655" s="9" t="s">
        <v>45</v>
      </c>
      <c r="E655" s="64">
        <f>осн2!I34*осн2!$B$3*осн2!$D$1+осн2!$A$2+(осн2!I34*осн2!$B$3*осн2!$D$1+осн2!$A$2)*осн2!$E$2</f>
        <v>2025622.22</v>
      </c>
      <c r="F655" s="64">
        <f>осн2!J34*осн2!$B$3*осн2!$D$1+осн2!$A$2+(осн2!J34*осн2!$B$3*осн2!$D$1+осн2!$A$2)*осн2!$E$2</f>
        <v>2106646.92</v>
      </c>
      <c r="G655" s="174"/>
      <c r="H655" s="174"/>
      <c r="I655" s="44">
        <f t="shared" si="75"/>
        <v>2025622.22</v>
      </c>
      <c r="J655" s="44">
        <f t="shared" si="76"/>
        <v>2106646.92</v>
      </c>
      <c r="K655" s="157"/>
      <c r="L655" s="158"/>
      <c r="M655" s="44">
        <f t="shared" si="77"/>
        <v>2025622.22</v>
      </c>
      <c r="N655" s="44">
        <f t="shared" si="78"/>
        <v>2106646.92</v>
      </c>
      <c r="O655" s="39">
        <f>осн2!I34*осн2!$B$3+осн2!$A$2+(осн2!I34*осн2!$B$3+осн2!$A$2)*осн2!$E$2</f>
        <v>1012811.11</v>
      </c>
      <c r="P655" s="39">
        <f>осн2!J34*осн2!$B$3+осн2!$A$2+(осн2!J34*осн2!$B$3+осн2!$A$2)*осн2!$E$2</f>
        <v>1053323.46</v>
      </c>
      <c r="Q655" s="44">
        <f t="shared" si="79"/>
        <v>2025622.22</v>
      </c>
      <c r="R655" s="44">
        <f t="shared" si="80"/>
        <v>2106646.92</v>
      </c>
      <c r="S655" s="44">
        <f t="shared" si="81"/>
        <v>1012811.11</v>
      </c>
      <c r="T655" s="44">
        <f t="shared" si="82"/>
        <v>1053323.46</v>
      </c>
    </row>
    <row r="656" spans="1:20" ht="15.75" hidden="1" customHeight="1" x14ac:dyDescent="0.3">
      <c r="A656" s="149"/>
      <c r="B656" s="149"/>
      <c r="C656" s="168"/>
      <c r="D656" s="4" t="s">
        <v>46</v>
      </c>
      <c r="E656" s="62">
        <f>осн2!I35*осн2!$B$3*осн2!$D$1+осн2!$A$2+(осн2!I35*осн2!$B$3*осн2!$D$1+осн2!$A$2)*осн2!$E$2</f>
        <v>4045807</v>
      </c>
      <c r="F656" s="62">
        <f>осн2!J35*осн2!$B$3*осн2!$D$1+осн2!$A$2+(осн2!J35*осн2!$B$3*осн2!$D$1+осн2!$A$2)*осн2!$E$2</f>
        <v>4207639.28</v>
      </c>
      <c r="G656" s="174"/>
      <c r="H656" s="174"/>
      <c r="I656" s="45">
        <f t="shared" si="75"/>
        <v>4045807</v>
      </c>
      <c r="J656" s="45">
        <f t="shared" si="76"/>
        <v>4207639.28</v>
      </c>
      <c r="K656" s="157"/>
      <c r="L656" s="158"/>
      <c r="M656" s="45">
        <f t="shared" si="77"/>
        <v>4045807</v>
      </c>
      <c r="N656" s="45">
        <f t="shared" si="78"/>
        <v>4207639.28</v>
      </c>
      <c r="O656" s="40">
        <f>осн2!I35*осн2!$B$3+осн2!$A$2+(осн2!I35*осн2!$B$3+осн2!$A$2)*осн2!$E$2</f>
        <v>2022903.5</v>
      </c>
      <c r="P656" s="40">
        <f>осн2!J35*осн2!$B$3+осн2!$A$2+(осн2!J35*осн2!$B$3+осн2!$A$2)*осн2!$E$2</f>
        <v>2103819.64</v>
      </c>
      <c r="Q656" s="45">
        <f t="shared" si="79"/>
        <v>4045807</v>
      </c>
      <c r="R656" s="45">
        <f t="shared" si="80"/>
        <v>4207639.28</v>
      </c>
      <c r="S656" s="45">
        <f t="shared" si="81"/>
        <v>2022903.5</v>
      </c>
      <c r="T656" s="45">
        <f t="shared" si="82"/>
        <v>2103819.64</v>
      </c>
    </row>
    <row r="657" spans="1:20" ht="15.75" hidden="1" customHeight="1" x14ac:dyDescent="0.3">
      <c r="A657" s="149"/>
      <c r="B657" s="149"/>
      <c r="C657" s="168"/>
      <c r="D657" s="4" t="s">
        <v>47</v>
      </c>
      <c r="E657" s="62">
        <f>осн2!I36*осн2!$B$3*осн2!$D$1+осн2!$A$2+(осн2!I36*осн2!$B$3*осн2!$D$1+осн2!$A$2)*осн2!$E$2</f>
        <v>5419539.4000000004</v>
      </c>
      <c r="F657" s="62">
        <f>осн2!J36*осн2!$B$3*осн2!$D$1+осн2!$A$2+(осн2!J36*осн2!$B$3*осн2!$D$1+осн2!$A$2)*осн2!$E$2</f>
        <v>5636320.7400000002</v>
      </c>
      <c r="G657" s="174"/>
      <c r="H657" s="174"/>
      <c r="I657" s="45">
        <f t="shared" si="75"/>
        <v>5419539.4000000004</v>
      </c>
      <c r="J657" s="45">
        <f t="shared" si="76"/>
        <v>5636320.7400000002</v>
      </c>
      <c r="K657" s="157"/>
      <c r="L657" s="158"/>
      <c r="M657" s="45">
        <f t="shared" si="77"/>
        <v>5419539.4000000004</v>
      </c>
      <c r="N657" s="45">
        <f t="shared" si="78"/>
        <v>5636320.7400000002</v>
      </c>
      <c r="O657" s="40">
        <f>осн2!I36*осн2!$B$3+осн2!$A$2+(осн2!I36*осн2!$B$3+осн2!$A$2)*осн2!$E$2</f>
        <v>2709769.7</v>
      </c>
      <c r="P657" s="40">
        <f>осн2!J36*осн2!$B$3+осн2!$A$2+(осн2!J36*осн2!$B$3+осн2!$A$2)*осн2!$E$2</f>
        <v>2818160.37</v>
      </c>
      <c r="Q657" s="45">
        <f t="shared" si="79"/>
        <v>5419539.4000000004</v>
      </c>
      <c r="R657" s="45">
        <f t="shared" si="80"/>
        <v>5636320.7400000002</v>
      </c>
      <c r="S657" s="45">
        <f t="shared" si="81"/>
        <v>2709769.7</v>
      </c>
      <c r="T657" s="45">
        <f t="shared" si="82"/>
        <v>2818160.37</v>
      </c>
    </row>
    <row r="658" spans="1:20" ht="15.75" hidden="1" customHeight="1" x14ac:dyDescent="0.3">
      <c r="A658" s="149"/>
      <c r="B658" s="149"/>
      <c r="C658" s="168"/>
      <c r="D658" s="4" t="s">
        <v>48</v>
      </c>
      <c r="E658" s="62">
        <f>осн2!I37*осн2!$B$3*осн2!$D$1+осн2!$A$2+(осн2!I37*осн2!$B$3*осн2!$D$1+осн2!$A$2)*осн2!$E$2</f>
        <v>7262184.9199999999</v>
      </c>
      <c r="F658" s="62">
        <f>осн2!J37*осн2!$B$3*осн2!$D$1+осн2!$A$2+(осн2!J37*осн2!$B$3*осн2!$D$1+осн2!$A$2)*осн2!$E$2</f>
        <v>7552672.5999999996</v>
      </c>
      <c r="G658" s="174"/>
      <c r="H658" s="174"/>
      <c r="I658" s="45">
        <f t="shared" si="75"/>
        <v>7262184.9199999999</v>
      </c>
      <c r="J658" s="45">
        <f t="shared" si="76"/>
        <v>7552672.5999999996</v>
      </c>
      <c r="K658" s="157"/>
      <c r="L658" s="158"/>
      <c r="M658" s="45">
        <f t="shared" si="77"/>
        <v>7262184.9199999999</v>
      </c>
      <c r="N658" s="45">
        <f t="shared" si="78"/>
        <v>7552672.5999999996</v>
      </c>
      <c r="O658" s="40">
        <f>осн2!I37*осн2!$B$3+осн2!$A$2+(осн2!I37*осн2!$B$3+осн2!$A$2)*осн2!$E$2</f>
        <v>3631092.46</v>
      </c>
      <c r="P658" s="40">
        <f>осн2!J37*осн2!$B$3+осн2!$A$2+(осн2!J37*осн2!$B$3+осн2!$A$2)*осн2!$E$2</f>
        <v>3776336.3</v>
      </c>
      <c r="Q658" s="45">
        <f t="shared" si="79"/>
        <v>7262184.9199999999</v>
      </c>
      <c r="R658" s="45">
        <f t="shared" si="80"/>
        <v>7552672.5999999996</v>
      </c>
      <c r="S658" s="45">
        <f t="shared" si="81"/>
        <v>3631092.46</v>
      </c>
      <c r="T658" s="45">
        <f t="shared" si="82"/>
        <v>3776336.3</v>
      </c>
    </row>
    <row r="659" spans="1:20" ht="15.75" hidden="1" customHeight="1" x14ac:dyDescent="0.3">
      <c r="A659" s="149"/>
      <c r="B659" s="149"/>
      <c r="C659" s="168"/>
      <c r="D659" s="4" t="s">
        <v>49</v>
      </c>
      <c r="E659" s="62">
        <f>осн2!I38*осн2!$B$3*осн2!$D$1+осн2!$A$2+(осн2!I38*осн2!$B$3*осн2!$D$1+осн2!$A$2)*осн2!$E$2</f>
        <v>9731342</v>
      </c>
      <c r="F659" s="62">
        <f>осн2!J38*осн2!$B$3*осн2!$D$1+осн2!$A$2+(осн2!J38*осн2!$B$3*осн2!$D$1+осн2!$A$2)*осн2!$E$2</f>
        <v>10120595.68</v>
      </c>
      <c r="G659" s="174"/>
      <c r="H659" s="174"/>
      <c r="I659" s="45">
        <f t="shared" si="75"/>
        <v>9731342</v>
      </c>
      <c r="J659" s="45">
        <f t="shared" si="76"/>
        <v>10120595.68</v>
      </c>
      <c r="K659" s="157"/>
      <c r="L659" s="158"/>
      <c r="M659" s="45">
        <f t="shared" si="77"/>
        <v>9731342</v>
      </c>
      <c r="N659" s="45">
        <f t="shared" si="78"/>
        <v>10120595.68</v>
      </c>
      <c r="O659" s="40">
        <f>осн2!I38*осн2!$B$3+осн2!$A$2+(осн2!I38*осн2!$B$3+осн2!$A$2)*осн2!$E$2</f>
        <v>4865671</v>
      </c>
      <c r="P659" s="40">
        <f>осн2!J38*осн2!$B$3+осн2!$A$2+(осн2!J38*осн2!$B$3+осн2!$A$2)*осн2!$E$2</f>
        <v>5060297.84</v>
      </c>
      <c r="Q659" s="45">
        <f t="shared" si="79"/>
        <v>9731342</v>
      </c>
      <c r="R659" s="45">
        <f t="shared" si="80"/>
        <v>10120595.68</v>
      </c>
      <c r="S659" s="45">
        <f t="shared" si="81"/>
        <v>4865671</v>
      </c>
      <c r="T659" s="45">
        <f t="shared" si="82"/>
        <v>5060297.84</v>
      </c>
    </row>
    <row r="660" spans="1:20" ht="15.75" hidden="1" customHeight="1" x14ac:dyDescent="0.3">
      <c r="A660" s="149"/>
      <c r="B660" s="149"/>
      <c r="C660" s="168"/>
      <c r="D660" s="4" t="s">
        <v>50</v>
      </c>
      <c r="E660" s="62">
        <f>осн2!I39*осн2!$B$3*осн2!$D$1+осн2!$A$2+(осн2!I39*осн2!$B$3*осн2!$D$1+осн2!$A$2)*осн2!$E$2</f>
        <v>13039979.4</v>
      </c>
      <c r="F660" s="62">
        <f>осн2!J39*осн2!$B$3*осн2!$D$1+осн2!$A$2+(осн2!J39*осн2!$B$3*осн2!$D$1+осн2!$A$2)*осн2!$E$2</f>
        <v>13561579.52</v>
      </c>
      <c r="G660" s="174"/>
      <c r="H660" s="174"/>
      <c r="I660" s="45">
        <f t="shared" si="75"/>
        <v>13039979.4</v>
      </c>
      <c r="J660" s="45">
        <f t="shared" si="76"/>
        <v>13561579.52</v>
      </c>
      <c r="K660" s="157"/>
      <c r="L660" s="158"/>
      <c r="M660" s="45">
        <f t="shared" si="77"/>
        <v>13039979.4</v>
      </c>
      <c r="N660" s="45">
        <f t="shared" si="78"/>
        <v>13561579.52</v>
      </c>
      <c r="O660" s="40">
        <f>осн2!I39*осн2!$B$3+осн2!$A$2+(осн2!I39*осн2!$B$3+осн2!$A$2)*осн2!$E$2</f>
        <v>6519989.7000000002</v>
      </c>
      <c r="P660" s="40">
        <f>осн2!J39*осн2!$B$3+осн2!$A$2+(осн2!J39*осн2!$B$3+осн2!$A$2)*осн2!$E$2</f>
        <v>6780789.7599999998</v>
      </c>
      <c r="Q660" s="45">
        <f t="shared" si="79"/>
        <v>13039979.4</v>
      </c>
      <c r="R660" s="45">
        <f t="shared" si="80"/>
        <v>13561579.52</v>
      </c>
      <c r="S660" s="45">
        <f t="shared" si="81"/>
        <v>6519989.7000000002</v>
      </c>
      <c r="T660" s="45">
        <f t="shared" si="82"/>
        <v>6780789.7599999998</v>
      </c>
    </row>
    <row r="661" spans="1:20" ht="15.75" hidden="1" customHeight="1" x14ac:dyDescent="0.3">
      <c r="A661" s="149"/>
      <c r="B661" s="149"/>
      <c r="C661" s="168"/>
      <c r="D661" s="9" t="s">
        <v>51</v>
      </c>
      <c r="E661" s="64">
        <f>осн2!I40*осн2!$B$3*осн2!$D$1+осн2!$A$2+(осн2!I40*осн2!$B$3*осн2!$D$1+осн2!$A$2)*осн2!$E$2</f>
        <v>2147867.86</v>
      </c>
      <c r="F661" s="64">
        <f>осн2!J40*осн2!$B$3*осн2!$D$1+осн2!$A$2+(осн2!J40*осн2!$B$3*осн2!$D$1+осн2!$A$2)*осн2!$E$2</f>
        <v>2233782.48</v>
      </c>
      <c r="G661" s="174"/>
      <c r="H661" s="174"/>
      <c r="I661" s="44">
        <f t="shared" si="75"/>
        <v>2147867.86</v>
      </c>
      <c r="J661" s="44">
        <f t="shared" si="76"/>
        <v>2233782.48</v>
      </c>
      <c r="K661" s="157"/>
      <c r="L661" s="158"/>
      <c r="M661" s="44">
        <f t="shared" si="77"/>
        <v>2147867.86</v>
      </c>
      <c r="N661" s="44">
        <f t="shared" si="78"/>
        <v>2233782.48</v>
      </c>
      <c r="O661" s="39">
        <f>осн2!I40*осн2!$B$3+осн2!$A$2+(осн2!I40*осн2!$B$3+осн2!$A$2)*осн2!$E$2</f>
        <v>1073933.93</v>
      </c>
      <c r="P661" s="39">
        <f>осн2!J40*осн2!$B$3+осн2!$A$2+(осн2!J40*осн2!$B$3+осн2!$A$2)*осн2!$E$2</f>
        <v>1116891.24</v>
      </c>
      <c r="Q661" s="44">
        <f t="shared" si="79"/>
        <v>2147867.86</v>
      </c>
      <c r="R661" s="44">
        <f t="shared" si="80"/>
        <v>2233782.48</v>
      </c>
      <c r="S661" s="44">
        <f t="shared" si="81"/>
        <v>1073933.93</v>
      </c>
      <c r="T661" s="44">
        <f t="shared" si="82"/>
        <v>1116891.24</v>
      </c>
    </row>
    <row r="662" spans="1:20" ht="15.75" hidden="1" customHeight="1" x14ac:dyDescent="0.3">
      <c r="A662" s="149"/>
      <c r="B662" s="149"/>
      <c r="C662" s="168"/>
      <c r="D662" s="4" t="s">
        <v>52</v>
      </c>
      <c r="E662" s="62">
        <f>осн2!I41*осн2!$B$3*осн2!$D$1+осн2!$A$2+(осн2!I41*осн2!$B$3*осн2!$D$1+осн2!$A$2)*осн2!$E$2</f>
        <v>4290313.62</v>
      </c>
      <c r="F662" s="62">
        <f>осн2!J41*осн2!$B$3*осн2!$D$1+осн2!$A$2+(осн2!J41*осн2!$B$3*осн2!$D$1+осн2!$A$2)*осн2!$E$2</f>
        <v>4461925.74</v>
      </c>
      <c r="G662" s="174"/>
      <c r="H662" s="174"/>
      <c r="I662" s="45">
        <f t="shared" si="75"/>
        <v>4290313.62</v>
      </c>
      <c r="J662" s="45">
        <f t="shared" si="76"/>
        <v>4461925.74</v>
      </c>
      <c r="K662" s="157"/>
      <c r="L662" s="158"/>
      <c r="M662" s="45">
        <f t="shared" si="77"/>
        <v>4290313.62</v>
      </c>
      <c r="N662" s="45">
        <f t="shared" si="78"/>
        <v>4461925.74</v>
      </c>
      <c r="O662" s="40">
        <f>осн2!I41*осн2!$B$3+осн2!$A$2+(осн2!I41*осн2!$B$3+осн2!$A$2)*осн2!$E$2</f>
        <v>2145156.81</v>
      </c>
      <c r="P662" s="40">
        <f>осн2!J41*осн2!$B$3+осн2!$A$2+(осн2!J41*осн2!$B$3+осн2!$A$2)*осн2!$E$2</f>
        <v>2230962.87</v>
      </c>
      <c r="Q662" s="45">
        <f t="shared" si="79"/>
        <v>4290313.62</v>
      </c>
      <c r="R662" s="45">
        <f t="shared" si="80"/>
        <v>4461925.74</v>
      </c>
      <c r="S662" s="45">
        <f t="shared" si="81"/>
        <v>2145156.81</v>
      </c>
      <c r="T662" s="45">
        <f t="shared" si="82"/>
        <v>2230962.87</v>
      </c>
    </row>
    <row r="663" spans="1:20" ht="15.75" hidden="1" customHeight="1" x14ac:dyDescent="0.3">
      <c r="A663" s="149"/>
      <c r="B663" s="149"/>
      <c r="C663" s="168"/>
      <c r="D663" s="4" t="s">
        <v>53</v>
      </c>
      <c r="E663" s="62">
        <f>осн2!I42*осн2!$B$3*осн2!$D$1+осн2!$A$2+(осн2!I42*осн2!$B$3*осн2!$D$1+осн2!$A$2)*осн2!$E$2</f>
        <v>5747175.8399999999</v>
      </c>
      <c r="F663" s="62">
        <f>осн2!J42*осн2!$B$3*осн2!$D$1+осн2!$A$2+(осн2!J42*осн2!$B$3*осн2!$D$1+осн2!$A$2)*осн2!$E$2</f>
        <v>5977062.2599999998</v>
      </c>
      <c r="G663" s="174"/>
      <c r="H663" s="174"/>
      <c r="I663" s="45">
        <f t="shared" si="75"/>
        <v>5747175.8399999999</v>
      </c>
      <c r="J663" s="45">
        <f t="shared" si="76"/>
        <v>5977062.2599999998</v>
      </c>
      <c r="K663" s="157"/>
      <c r="L663" s="158"/>
      <c r="M663" s="45">
        <f t="shared" si="77"/>
        <v>5747175.8399999999</v>
      </c>
      <c r="N663" s="45">
        <f t="shared" si="78"/>
        <v>5977062.2599999998</v>
      </c>
      <c r="O663" s="40">
        <f>осн2!I42*осн2!$B$3+осн2!$A$2+(осн2!I42*осн2!$B$3+осн2!$A$2)*осн2!$E$2</f>
        <v>2873587.92</v>
      </c>
      <c r="P663" s="40">
        <f>осн2!J42*осн2!$B$3+осн2!$A$2+(осн2!J42*осн2!$B$3+осн2!$A$2)*осн2!$E$2</f>
        <v>2988531.13</v>
      </c>
      <c r="Q663" s="45">
        <f t="shared" si="79"/>
        <v>5747175.8399999999</v>
      </c>
      <c r="R663" s="45">
        <f t="shared" si="80"/>
        <v>5977062.2599999998</v>
      </c>
      <c r="S663" s="45">
        <f t="shared" si="81"/>
        <v>2873587.92</v>
      </c>
      <c r="T663" s="45">
        <f t="shared" si="82"/>
        <v>2988531.13</v>
      </c>
    </row>
    <row r="664" spans="1:20" ht="15.75" hidden="1" customHeight="1" x14ac:dyDescent="0.3">
      <c r="A664" s="149"/>
      <c r="B664" s="149"/>
      <c r="C664" s="168"/>
      <c r="D664" s="4" t="s">
        <v>54</v>
      </c>
      <c r="E664" s="62">
        <f>осн2!I43*осн2!$B$3*осн2!$D$1+осн2!$A$2+(осн2!I43*осн2!$B$3*осн2!$D$1+осн2!$A$2)*осн2!$E$2</f>
        <v>7701209.8200000003</v>
      </c>
      <c r="F664" s="62">
        <f>осн2!J43*осн2!$B$3*осн2!$D$1+осн2!$A$2+(осн2!J43*осн2!$B$3*осн2!$D$1+осн2!$A$2)*осн2!$E$2</f>
        <v>8009258.2599999998</v>
      </c>
      <c r="G664" s="174"/>
      <c r="H664" s="174"/>
      <c r="I664" s="45">
        <f t="shared" si="75"/>
        <v>7701209.8200000003</v>
      </c>
      <c r="J664" s="45">
        <f t="shared" si="76"/>
        <v>8009258.2599999998</v>
      </c>
      <c r="K664" s="157"/>
      <c r="L664" s="158"/>
      <c r="M664" s="45">
        <f t="shared" si="77"/>
        <v>7701209.8200000003</v>
      </c>
      <c r="N664" s="45">
        <f t="shared" si="78"/>
        <v>8009258.2599999998</v>
      </c>
      <c r="O664" s="40">
        <f>осн2!I43*осн2!$B$3+осн2!$A$2+(осн2!I43*осн2!$B$3+осн2!$A$2)*осн2!$E$2</f>
        <v>3850604.91</v>
      </c>
      <c r="P664" s="40">
        <f>осн2!J43*осн2!$B$3+осн2!$A$2+(осн2!J43*осн2!$B$3+осн2!$A$2)*осн2!$E$2</f>
        <v>4004629.13</v>
      </c>
      <c r="Q664" s="45">
        <f t="shared" si="79"/>
        <v>7701209.8200000003</v>
      </c>
      <c r="R664" s="45">
        <f t="shared" si="80"/>
        <v>8009258.2599999998</v>
      </c>
      <c r="S664" s="45">
        <f t="shared" si="81"/>
        <v>3850604.91</v>
      </c>
      <c r="T664" s="45">
        <f t="shared" si="82"/>
        <v>4004629.13</v>
      </c>
    </row>
    <row r="665" spans="1:20" ht="15.75" hidden="1" customHeight="1" x14ac:dyDescent="0.3">
      <c r="A665" s="149"/>
      <c r="B665" s="149"/>
      <c r="C665" s="168"/>
      <c r="D665" s="4" t="s">
        <v>55</v>
      </c>
      <c r="E665" s="62">
        <f>осн2!I44*осн2!$B$3*осн2!$D$1+осн2!$A$2+(осн2!I44*осн2!$B$3*осн2!$D$1+осн2!$A$2)*осн2!$E$2</f>
        <v>10319622.74</v>
      </c>
      <c r="F665" s="62">
        <f>осн2!J44*осн2!$B$3*осн2!$D$1+осн2!$A$2+(осн2!J44*осн2!$B$3*осн2!$D$1+осн2!$A$2)*осн2!$E$2</f>
        <v>10732407.98</v>
      </c>
      <c r="G665" s="174"/>
      <c r="H665" s="174"/>
      <c r="I665" s="45">
        <f t="shared" si="75"/>
        <v>10319622.74</v>
      </c>
      <c r="J665" s="45">
        <f t="shared" si="76"/>
        <v>10732407.98</v>
      </c>
      <c r="K665" s="157"/>
      <c r="L665" s="158"/>
      <c r="M665" s="45">
        <f t="shared" si="77"/>
        <v>10319622.74</v>
      </c>
      <c r="N665" s="45">
        <f t="shared" si="78"/>
        <v>10732407.98</v>
      </c>
      <c r="O665" s="40">
        <f>осн2!I44*осн2!$B$3+осн2!$A$2+(осн2!I44*осн2!$B$3+осн2!$A$2)*осн2!$E$2</f>
        <v>5159811.37</v>
      </c>
      <c r="P665" s="40">
        <f>осн2!J44*осн2!$B$3+осн2!$A$2+(осн2!J44*осн2!$B$3+осн2!$A$2)*осн2!$E$2</f>
        <v>5366203.99</v>
      </c>
      <c r="Q665" s="45">
        <f t="shared" si="79"/>
        <v>10319622.74</v>
      </c>
      <c r="R665" s="45">
        <f t="shared" si="80"/>
        <v>10732407.98</v>
      </c>
      <c r="S665" s="45">
        <f t="shared" si="81"/>
        <v>5159811.37</v>
      </c>
      <c r="T665" s="45">
        <f t="shared" si="82"/>
        <v>5366203.99</v>
      </c>
    </row>
    <row r="666" spans="1:20" ht="15.75" hidden="1" customHeight="1" x14ac:dyDescent="0.3">
      <c r="A666" s="149"/>
      <c r="B666" s="149"/>
      <c r="C666" s="168"/>
      <c r="D666" s="4" t="s">
        <v>56</v>
      </c>
      <c r="E666" s="62">
        <f>осн2!I45*осн2!$B$3*осн2!$D$1+осн2!$A$2+(осн2!I45*осн2!$B$3*осн2!$D$1+осн2!$A$2)*осн2!$E$2</f>
        <v>13828289.02</v>
      </c>
      <c r="F666" s="62">
        <f>осн2!J45*осн2!$B$3*осн2!$D$1+осн2!$A$2+(осн2!J45*осн2!$B$3*осн2!$D$1+осн2!$A$2)*осн2!$E$2</f>
        <v>14381421.1</v>
      </c>
      <c r="G666" s="174"/>
      <c r="H666" s="174"/>
      <c r="I666" s="45">
        <f t="shared" si="75"/>
        <v>13828289.02</v>
      </c>
      <c r="J666" s="45">
        <f t="shared" si="76"/>
        <v>14381421.1</v>
      </c>
      <c r="K666" s="157"/>
      <c r="L666" s="158"/>
      <c r="M666" s="45">
        <f t="shared" si="77"/>
        <v>13828289.02</v>
      </c>
      <c r="N666" s="45">
        <f t="shared" si="78"/>
        <v>14381421.1</v>
      </c>
      <c r="O666" s="40">
        <f>осн2!I45*осн2!$B$3+осн2!$A$2+(осн2!I45*осн2!$B$3+осн2!$A$2)*осн2!$E$2</f>
        <v>6914144.5099999998</v>
      </c>
      <c r="P666" s="40">
        <f>осн2!J45*осн2!$B$3+осн2!$A$2+(осн2!J45*осн2!$B$3+осн2!$A$2)*осн2!$E$2</f>
        <v>7190710.5499999998</v>
      </c>
      <c r="Q666" s="45">
        <f t="shared" si="79"/>
        <v>13828289.02</v>
      </c>
      <c r="R666" s="45">
        <f t="shared" si="80"/>
        <v>14381421.1</v>
      </c>
      <c r="S666" s="45">
        <f t="shared" si="81"/>
        <v>6914144.5099999998</v>
      </c>
      <c r="T666" s="45">
        <f t="shared" si="82"/>
        <v>7190710.5499999998</v>
      </c>
    </row>
    <row r="667" spans="1:20" ht="30" hidden="1" customHeight="1" x14ac:dyDescent="0.3">
      <c r="A667" s="149"/>
      <c r="B667" s="149"/>
      <c r="C667" s="168"/>
      <c r="D667" s="14" t="s">
        <v>57</v>
      </c>
      <c r="E667" s="64">
        <f>осн2!I46*осн2!$B$3*осн2!$D$1+осн2!$A$2+(осн2!I46*осн2!$B$3*осн2!$D$1+осн2!$A$2)*осн2!$E$2</f>
        <v>3774241.8</v>
      </c>
      <c r="F667" s="64">
        <f>осн2!J46*осн2!$B$3*осн2!$D$1+осн2!$A$2+(осн2!J46*осн2!$B$3*осн2!$D$1+осн2!$A$2)*осн2!$E$2</f>
        <v>3925211</v>
      </c>
      <c r="G667" s="174"/>
      <c r="H667" s="174"/>
      <c r="I667" s="44">
        <f t="shared" si="75"/>
        <v>3774241.8</v>
      </c>
      <c r="J667" s="44">
        <f t="shared" si="76"/>
        <v>3925211</v>
      </c>
      <c r="K667" s="157"/>
      <c r="L667" s="158"/>
      <c r="M667" s="44">
        <f t="shared" si="77"/>
        <v>3774241.8</v>
      </c>
      <c r="N667" s="44">
        <f t="shared" si="78"/>
        <v>3925211</v>
      </c>
      <c r="O667" s="39">
        <f>осн2!I46*осн2!$B$3+осн2!$A$2+(осн2!I46*осн2!$B$3+осн2!$A$2)*осн2!$E$2</f>
        <v>1887120.9</v>
      </c>
      <c r="P667" s="39">
        <f>осн2!J46*осн2!$B$3+осн2!$A$2+(осн2!J46*осн2!$B$3+осн2!$A$2)*осн2!$E$2</f>
        <v>1962605.5</v>
      </c>
      <c r="Q667" s="44">
        <f t="shared" si="79"/>
        <v>3774241.8</v>
      </c>
      <c r="R667" s="44">
        <f t="shared" si="80"/>
        <v>3925211</v>
      </c>
      <c r="S667" s="44">
        <f t="shared" si="81"/>
        <v>1887120.9</v>
      </c>
      <c r="T667" s="44">
        <f t="shared" si="82"/>
        <v>1962605.5</v>
      </c>
    </row>
    <row r="668" spans="1:20" ht="30" hidden="1" customHeight="1" x14ac:dyDescent="0.3">
      <c r="A668" s="149"/>
      <c r="B668" s="149"/>
      <c r="C668" s="168"/>
      <c r="D668" s="13" t="s">
        <v>58</v>
      </c>
      <c r="E668" s="62">
        <f>осн2!I47*осн2!$B$3*осн2!$D$1+осн2!$A$2+(осн2!I47*осн2!$B$3*осн2!$D$1+осн2!$A$2)*осн2!$E$2</f>
        <v>5682686.4800000004</v>
      </c>
      <c r="F668" s="62">
        <f>осн2!J47*осн2!$B$3*осн2!$D$1+осн2!$A$2+(осн2!J47*осн2!$B$3*осн2!$D$1+осн2!$A$2)*осн2!$E$2</f>
        <v>5909993.4199999999</v>
      </c>
      <c r="G668" s="174"/>
      <c r="H668" s="174"/>
      <c r="I668" s="45">
        <f t="shared" si="75"/>
        <v>5682686.4800000004</v>
      </c>
      <c r="J668" s="45">
        <f t="shared" si="76"/>
        <v>5909993.4199999999</v>
      </c>
      <c r="K668" s="157"/>
      <c r="L668" s="158"/>
      <c r="M668" s="45">
        <f t="shared" si="77"/>
        <v>5682686.4800000004</v>
      </c>
      <c r="N668" s="45">
        <f t="shared" si="78"/>
        <v>5909993.4199999999</v>
      </c>
      <c r="O668" s="40">
        <f>осн2!I47*осн2!$B$3+осн2!$A$2+(осн2!I47*осн2!$B$3+осн2!$A$2)*осн2!$E$2</f>
        <v>2841343.24</v>
      </c>
      <c r="P668" s="40">
        <f>осн2!J47*осн2!$B$3+осн2!$A$2+(осн2!J47*осн2!$B$3+осн2!$A$2)*осн2!$E$2</f>
        <v>2954996.71</v>
      </c>
      <c r="Q668" s="45">
        <f t="shared" si="79"/>
        <v>5682686.4800000004</v>
      </c>
      <c r="R668" s="45">
        <f t="shared" si="80"/>
        <v>5909993.4199999999</v>
      </c>
      <c r="S668" s="45">
        <f t="shared" si="81"/>
        <v>2841343.24</v>
      </c>
      <c r="T668" s="45">
        <f t="shared" si="82"/>
        <v>2954996.71</v>
      </c>
    </row>
    <row r="669" spans="1:20" ht="30" hidden="1" customHeight="1" x14ac:dyDescent="0.3">
      <c r="A669" s="149"/>
      <c r="B669" s="149"/>
      <c r="C669" s="168"/>
      <c r="D669" s="13" t="s">
        <v>59</v>
      </c>
      <c r="E669" s="62">
        <f>осн2!I48*осн2!$B$3*осн2!$D$1+осн2!$A$2+(осн2!I48*осн2!$B$3*осн2!$D$1+осн2!$A$2)*осн2!$E$2</f>
        <v>5057474.0999999996</v>
      </c>
      <c r="F669" s="62">
        <f>осн2!J48*осн2!$B$3*осн2!$D$1+осн2!$A$2+(осн2!J48*осн2!$B$3*осн2!$D$1+осн2!$A$2)*осн2!$E$2</f>
        <v>5259773.3</v>
      </c>
      <c r="G669" s="174"/>
      <c r="H669" s="174"/>
      <c r="I669" s="45">
        <f t="shared" si="75"/>
        <v>5057474.0999999996</v>
      </c>
      <c r="J669" s="45">
        <f t="shared" si="76"/>
        <v>5259773.3</v>
      </c>
      <c r="K669" s="157"/>
      <c r="L669" s="158"/>
      <c r="M669" s="45">
        <f t="shared" si="77"/>
        <v>5057474.0999999996</v>
      </c>
      <c r="N669" s="45">
        <f t="shared" si="78"/>
        <v>5259773.3</v>
      </c>
      <c r="O669" s="40">
        <f>осн2!I48*осн2!$B$3+осн2!$A$2+(осн2!I48*осн2!$B$3+осн2!$A$2)*осн2!$E$2</f>
        <v>2528737.0499999998</v>
      </c>
      <c r="P669" s="40">
        <f>осн2!J48*осн2!$B$3+осн2!$A$2+(осн2!J48*осн2!$B$3+осн2!$A$2)*осн2!$E$2</f>
        <v>2629886.65</v>
      </c>
      <c r="Q669" s="45">
        <f t="shared" si="79"/>
        <v>5057474.0999999996</v>
      </c>
      <c r="R669" s="45">
        <f t="shared" si="80"/>
        <v>5259773.3</v>
      </c>
      <c r="S669" s="45">
        <f t="shared" si="81"/>
        <v>2528737.0499999998</v>
      </c>
      <c r="T669" s="45">
        <f t="shared" si="82"/>
        <v>2629886.65</v>
      </c>
    </row>
    <row r="670" spans="1:20" ht="30" hidden="1" customHeight="1" x14ac:dyDescent="0.3">
      <c r="A670" s="149"/>
      <c r="B670" s="149"/>
      <c r="C670" s="168"/>
      <c r="D670" s="13" t="s">
        <v>60</v>
      </c>
      <c r="E670" s="62">
        <f>осн2!I49*осн2!$B$3*осн2!$D$1+осн2!$A$2+(осн2!I49*осн2!$B$3*осн2!$D$1+осн2!$A$2)*осн2!$E$2</f>
        <v>6777012.5800000001</v>
      </c>
      <c r="F670" s="62">
        <f>осн2!J49*осн2!$B$3*осн2!$D$1+осн2!$A$2+(осн2!J49*осн2!$B$3*осн2!$D$1+осн2!$A$2)*осн2!$E$2</f>
        <v>7048092.7999999998</v>
      </c>
      <c r="G670" s="174"/>
      <c r="H670" s="174"/>
      <c r="I670" s="45">
        <f t="shared" si="75"/>
        <v>6777012.5800000001</v>
      </c>
      <c r="J670" s="45">
        <f t="shared" si="76"/>
        <v>7048092.7999999998</v>
      </c>
      <c r="K670" s="157"/>
      <c r="L670" s="158"/>
      <c r="M670" s="45">
        <f t="shared" si="77"/>
        <v>6777012.5800000001</v>
      </c>
      <c r="N670" s="45">
        <f t="shared" si="78"/>
        <v>7048092.7999999998</v>
      </c>
      <c r="O670" s="40">
        <f>осн2!I49*осн2!$B$3+осн2!$A$2+(осн2!I49*осн2!$B$3+осн2!$A$2)*осн2!$E$2</f>
        <v>3388506.29</v>
      </c>
      <c r="P670" s="40">
        <f>осн2!J49*осн2!$B$3+осн2!$A$2+(осн2!J49*осн2!$B$3+осн2!$A$2)*осн2!$E$2</f>
        <v>3524046.4</v>
      </c>
      <c r="Q670" s="45">
        <f t="shared" si="79"/>
        <v>6777012.5800000001</v>
      </c>
      <c r="R670" s="45">
        <f t="shared" si="80"/>
        <v>7048092.7999999998</v>
      </c>
      <c r="S670" s="45">
        <f t="shared" si="81"/>
        <v>3388506.29</v>
      </c>
      <c r="T670" s="45">
        <f t="shared" si="82"/>
        <v>3524046.4</v>
      </c>
    </row>
    <row r="671" spans="1:20" ht="30" hidden="1" customHeight="1" x14ac:dyDescent="0.3">
      <c r="A671" s="149"/>
      <c r="B671" s="149"/>
      <c r="C671" s="168"/>
      <c r="D671" s="13" t="s">
        <v>61</v>
      </c>
      <c r="E671" s="62">
        <f>осн2!I50*осн2!$B$3*осн2!$D$1+осн2!$A$2+(осн2!I50*осн2!$B$3*осн2!$D$1+осн2!$A$2)*осн2!$E$2</f>
        <v>9081193.8599999994</v>
      </c>
      <c r="F671" s="62">
        <f>осн2!J50*осн2!$B$3*осн2!$D$1+осн2!$A$2+(осн2!J50*осн2!$B$3*осн2!$D$1+осн2!$A$2)*осн2!$E$2</f>
        <v>9444442.6999999993</v>
      </c>
      <c r="G671" s="174"/>
      <c r="H671" s="174"/>
      <c r="I671" s="45">
        <f t="shared" si="75"/>
        <v>9081193.8599999994</v>
      </c>
      <c r="J671" s="45">
        <f t="shared" si="76"/>
        <v>9444442.6999999993</v>
      </c>
      <c r="K671" s="157"/>
      <c r="L671" s="158"/>
      <c r="M671" s="45">
        <f t="shared" si="77"/>
        <v>9081193.8599999994</v>
      </c>
      <c r="N671" s="45">
        <f t="shared" si="78"/>
        <v>9444442.6999999993</v>
      </c>
      <c r="O671" s="40">
        <f>осн2!I50*осн2!$B$3+осн2!$A$2+(осн2!I50*осн2!$B$3+осн2!$A$2)*осн2!$E$2</f>
        <v>4540596.93</v>
      </c>
      <c r="P671" s="40">
        <f>осн2!J50*осн2!$B$3+осн2!$A$2+(осн2!J50*осн2!$B$3+осн2!$A$2)*осн2!$E$2</f>
        <v>4722221.3499999996</v>
      </c>
      <c r="Q671" s="45">
        <f t="shared" si="79"/>
        <v>9081193.8599999994</v>
      </c>
      <c r="R671" s="45">
        <f t="shared" si="80"/>
        <v>9444442.6999999993</v>
      </c>
      <c r="S671" s="45">
        <f t="shared" si="81"/>
        <v>4540596.93</v>
      </c>
      <c r="T671" s="45">
        <f t="shared" si="82"/>
        <v>4722221.3499999996</v>
      </c>
    </row>
    <row r="672" spans="1:20" ht="30" hidden="1" customHeight="1" x14ac:dyDescent="0.3">
      <c r="A672" s="149"/>
      <c r="B672" s="149"/>
      <c r="C672" s="168"/>
      <c r="D672" s="13" t="s">
        <v>62</v>
      </c>
      <c r="E672" s="62">
        <f>осн2!I51*осн2!$B$3*осн2!$D$1+осн2!$A$2+(осн2!I51*осн2!$B$3*осн2!$D$1+осн2!$A$2)*осн2!$E$2</f>
        <v>12168812.539999999</v>
      </c>
      <c r="F672" s="62">
        <f>осн2!J51*осн2!$B$3*осн2!$D$1+осн2!$A$2+(осн2!J51*осн2!$B$3*осн2!$D$1+осн2!$A$2)*осн2!$E$2</f>
        <v>12655564.9</v>
      </c>
      <c r="G672" s="174"/>
      <c r="H672" s="174"/>
      <c r="I672" s="45">
        <f t="shared" si="75"/>
        <v>12168812.539999999</v>
      </c>
      <c r="J672" s="45">
        <f t="shared" si="76"/>
        <v>12655564.9</v>
      </c>
      <c r="K672" s="157"/>
      <c r="L672" s="158"/>
      <c r="M672" s="45">
        <f t="shared" si="77"/>
        <v>12168812.539999999</v>
      </c>
      <c r="N672" s="45">
        <f t="shared" si="78"/>
        <v>12655564.9</v>
      </c>
      <c r="O672" s="40">
        <f>осн2!I51*осн2!$B$3+осн2!$A$2+(осн2!I51*осн2!$B$3+осн2!$A$2)*осн2!$E$2</f>
        <v>6084406.2699999996</v>
      </c>
      <c r="P672" s="40">
        <f>осн2!J51*осн2!$B$3+осн2!$A$2+(осн2!J51*осн2!$B$3+осн2!$A$2)*осн2!$E$2</f>
        <v>6327782.4500000002</v>
      </c>
      <c r="Q672" s="45">
        <f t="shared" si="79"/>
        <v>12168812.539999999</v>
      </c>
      <c r="R672" s="45">
        <f t="shared" si="80"/>
        <v>12655564.9</v>
      </c>
      <c r="S672" s="45">
        <f t="shared" si="81"/>
        <v>6084406.2699999996</v>
      </c>
      <c r="T672" s="45">
        <f t="shared" si="82"/>
        <v>6327782.4500000002</v>
      </c>
    </row>
    <row r="673" spans="1:20" ht="15.75" hidden="1" customHeight="1" x14ac:dyDescent="0.3">
      <c r="A673" s="149"/>
      <c r="B673" s="149"/>
      <c r="C673" s="168"/>
      <c r="D673" s="14" t="s">
        <v>63</v>
      </c>
      <c r="E673" s="64">
        <f>осн2!I52*осн2!$B$3*осн2!$D$1+осн2!$A$2+(осн2!I52*осн2!$B$3*осн2!$D$1+осн2!$A$2)*осн2!$E$2</f>
        <v>8783417.3200000003</v>
      </c>
      <c r="F673" s="64">
        <f>осн2!J52*осн2!$B$3*осн2!$D$1+осн2!$A$2+(осн2!J52*осн2!$B$3*осн2!$D$1+осн2!$A$2)*осн2!$E$2</f>
        <v>9134754.0600000005</v>
      </c>
      <c r="G673" s="174"/>
      <c r="H673" s="174"/>
      <c r="I673" s="44">
        <f t="shared" si="75"/>
        <v>8783417.3200000003</v>
      </c>
      <c r="J673" s="44">
        <f t="shared" si="76"/>
        <v>9134754.0600000005</v>
      </c>
      <c r="K673" s="157"/>
      <c r="L673" s="158"/>
      <c r="M673" s="44">
        <f t="shared" si="77"/>
        <v>8783417.3200000003</v>
      </c>
      <c r="N673" s="44">
        <f t="shared" si="78"/>
        <v>9134754.0600000005</v>
      </c>
      <c r="O673" s="39">
        <f>осн2!I52*осн2!$B$3+осн2!$A$2+(осн2!I52*осн2!$B$3+осн2!$A$2)*осн2!$E$2</f>
        <v>4391708.66</v>
      </c>
      <c r="P673" s="39">
        <f>осн2!J52*осн2!$B$3+осн2!$A$2+(осн2!J52*осн2!$B$3+осн2!$A$2)*осн2!$E$2</f>
        <v>4567377.03</v>
      </c>
      <c r="Q673" s="44">
        <f t="shared" si="79"/>
        <v>8783417.3200000003</v>
      </c>
      <c r="R673" s="44">
        <f t="shared" si="80"/>
        <v>9134754.0600000005</v>
      </c>
      <c r="S673" s="44">
        <f t="shared" si="81"/>
        <v>4391708.66</v>
      </c>
      <c r="T673" s="44">
        <f t="shared" si="82"/>
        <v>4567377.03</v>
      </c>
    </row>
    <row r="674" spans="1:20" ht="15.75" hidden="1" customHeight="1" x14ac:dyDescent="0.3">
      <c r="A674" s="149"/>
      <c r="B674" s="149"/>
      <c r="C674" s="168"/>
      <c r="D674" s="13" t="s">
        <v>64</v>
      </c>
      <c r="E674" s="62">
        <f>осн2!I53*осн2!$B$3*осн2!$D$1+осн2!$A$2+(осн2!I53*осн2!$B$3*осн2!$D$1+осн2!$A$2)*осн2!$E$2</f>
        <v>11769784.92</v>
      </c>
      <c r="F674" s="62">
        <f>осн2!J53*осн2!$B$3*осн2!$D$1+осн2!$A$2+(осн2!J53*осн2!$B$3*осн2!$D$1+осн2!$A$2)*осн2!$E$2</f>
        <v>12240576.6</v>
      </c>
      <c r="G674" s="174"/>
      <c r="H674" s="174"/>
      <c r="I674" s="45">
        <f t="shared" si="75"/>
        <v>11769784.92</v>
      </c>
      <c r="J674" s="45">
        <f t="shared" si="76"/>
        <v>12240576.6</v>
      </c>
      <c r="K674" s="157"/>
      <c r="L674" s="158"/>
      <c r="M674" s="45">
        <f t="shared" si="77"/>
        <v>11769784.92</v>
      </c>
      <c r="N674" s="45">
        <f t="shared" si="78"/>
        <v>12240576.6</v>
      </c>
      <c r="O674" s="40">
        <f>осн2!I53*осн2!$B$3+осн2!$A$2+(осн2!I53*осн2!$B$3+осн2!$A$2)*осн2!$E$2</f>
        <v>5884892.46</v>
      </c>
      <c r="P674" s="40">
        <f>осн2!J53*осн2!$B$3+осн2!$A$2+(осн2!J53*осн2!$B$3+осн2!$A$2)*осн2!$E$2</f>
        <v>6120288.2999999998</v>
      </c>
      <c r="Q674" s="45">
        <f t="shared" si="79"/>
        <v>11769784.92</v>
      </c>
      <c r="R674" s="45">
        <f t="shared" si="80"/>
        <v>12240576.6</v>
      </c>
      <c r="S674" s="45">
        <f t="shared" si="81"/>
        <v>5884892.46</v>
      </c>
      <c r="T674" s="45">
        <f t="shared" si="82"/>
        <v>6120288.2999999998</v>
      </c>
    </row>
    <row r="675" spans="1:20" ht="15.75" hidden="1" customHeight="1" x14ac:dyDescent="0.3">
      <c r="A675" s="149"/>
      <c r="B675" s="149"/>
      <c r="C675" s="168"/>
      <c r="D675" s="13" t="s">
        <v>65</v>
      </c>
      <c r="E675" s="62">
        <f>осн2!I54*осн2!$B$3*осн2!$D$1+осн2!$A$2+(осн2!I54*осн2!$B$3*осн2!$D$1+осн2!$A$2)*осн2!$E$2</f>
        <v>15771517.74</v>
      </c>
      <c r="F675" s="62">
        <f>осн2!J54*осн2!$B$3*осн2!$D$1+осн2!$A$2+(осн2!J54*осн2!$B$3*осн2!$D$1+осн2!$A$2)*осн2!$E$2</f>
        <v>16402377.6</v>
      </c>
      <c r="G675" s="174"/>
      <c r="H675" s="174"/>
      <c r="I675" s="45">
        <f t="shared" si="75"/>
        <v>15771517.74</v>
      </c>
      <c r="J675" s="45">
        <f t="shared" si="76"/>
        <v>16402377.6</v>
      </c>
      <c r="K675" s="157"/>
      <c r="L675" s="158"/>
      <c r="M675" s="45">
        <f t="shared" si="77"/>
        <v>15771517.74</v>
      </c>
      <c r="N675" s="45">
        <f t="shared" si="78"/>
        <v>16402377.6</v>
      </c>
      <c r="O675" s="40">
        <f>осн2!I54*осн2!$B$3+осн2!$A$2+(осн2!I54*осн2!$B$3+осн2!$A$2)*осн2!$E$2</f>
        <v>7885758.8700000001</v>
      </c>
      <c r="P675" s="40">
        <f>осн2!J54*осн2!$B$3+осн2!$A$2+(осн2!J54*осн2!$B$3+осн2!$A$2)*осн2!$E$2</f>
        <v>8201188.7999999998</v>
      </c>
      <c r="Q675" s="45">
        <f t="shared" si="79"/>
        <v>15771517.74</v>
      </c>
      <c r="R675" s="45">
        <f t="shared" si="80"/>
        <v>16402377.6</v>
      </c>
      <c r="S675" s="45">
        <f t="shared" si="81"/>
        <v>7885758.8700000001</v>
      </c>
      <c r="T675" s="45">
        <f t="shared" si="82"/>
        <v>8201188.7999999998</v>
      </c>
    </row>
    <row r="676" spans="1:20" ht="15.75" hidden="1" customHeight="1" x14ac:dyDescent="0.3">
      <c r="A676" s="149"/>
      <c r="B676" s="149"/>
      <c r="C676" s="168"/>
      <c r="D676" s="13" t="s">
        <v>66</v>
      </c>
      <c r="E676" s="62">
        <f>осн2!I55*осн2!$B$3*осн2!$D$1+осн2!$A$2+(осн2!I55*осн2!$B$3*осн2!$D$1+осн2!$A$2)*осн2!$E$2</f>
        <v>17134227.759999998</v>
      </c>
      <c r="F676" s="62">
        <f>осн2!J55*осн2!$B$3*осн2!$D$1+осн2!$A$2+(осн2!J55*осн2!$B$3*осн2!$D$1+осн2!$A$2)*осн2!$E$2</f>
        <v>17819596.539999999</v>
      </c>
      <c r="G676" s="174"/>
      <c r="H676" s="174"/>
      <c r="I676" s="45">
        <f t="shared" si="75"/>
        <v>17134227.759999998</v>
      </c>
      <c r="J676" s="45">
        <f t="shared" si="76"/>
        <v>17819596.539999999</v>
      </c>
      <c r="K676" s="157"/>
      <c r="L676" s="158"/>
      <c r="M676" s="45">
        <f t="shared" si="77"/>
        <v>17134227.759999998</v>
      </c>
      <c r="N676" s="45">
        <f t="shared" si="78"/>
        <v>17819596.539999999</v>
      </c>
      <c r="O676" s="40">
        <f>осн2!I55*осн2!$B$3+осн2!$A$2+(осн2!I55*осн2!$B$3+осн2!$A$2)*осн2!$E$2</f>
        <v>8567113.879999999</v>
      </c>
      <c r="P676" s="40">
        <f>осн2!J55*осн2!$B$3+осн2!$A$2+(осн2!J55*осн2!$B$3+осн2!$A$2)*осн2!$E$2</f>
        <v>8909798.2699999996</v>
      </c>
      <c r="Q676" s="45">
        <f t="shared" si="79"/>
        <v>17134227.759999998</v>
      </c>
      <c r="R676" s="45">
        <f t="shared" si="80"/>
        <v>17819596.539999999</v>
      </c>
      <c r="S676" s="45">
        <f t="shared" si="81"/>
        <v>8567113.879999999</v>
      </c>
      <c r="T676" s="45">
        <f t="shared" si="82"/>
        <v>8909798.2699999996</v>
      </c>
    </row>
    <row r="677" spans="1:20" ht="15.75" hidden="1" customHeight="1" x14ac:dyDescent="0.3">
      <c r="A677" s="149"/>
      <c r="B677" s="149"/>
      <c r="C677" s="168"/>
      <c r="D677" s="13" t="s">
        <v>67</v>
      </c>
      <c r="E677" s="62">
        <f>осн2!I56*осн2!$B$3*осн2!$D$1+осн2!$A$2+(осн2!I56*осн2!$B$3*осн2!$D$1+осн2!$A$2)*осн2!$E$2</f>
        <v>22664427.559999999</v>
      </c>
      <c r="F677" s="62">
        <f>осн2!J56*осн2!$B$3*осн2!$D$1+осн2!$A$2+(осн2!J56*осн2!$B$3*осн2!$D$1+осн2!$A$2)*осн2!$E$2</f>
        <v>23571003.859999999</v>
      </c>
      <c r="G677" s="174"/>
      <c r="H677" s="174"/>
      <c r="I677" s="45">
        <f t="shared" si="75"/>
        <v>22664427.559999999</v>
      </c>
      <c r="J677" s="45">
        <f t="shared" si="76"/>
        <v>23571003.859999999</v>
      </c>
      <c r="K677" s="157"/>
      <c r="L677" s="158"/>
      <c r="M677" s="45">
        <f t="shared" si="77"/>
        <v>22664427.559999999</v>
      </c>
      <c r="N677" s="45">
        <f t="shared" si="78"/>
        <v>23571003.859999999</v>
      </c>
      <c r="O677" s="40">
        <f>осн2!I56*осн2!$B$3+осн2!$A$2+(осн2!I56*осн2!$B$3+осн2!$A$2)*осн2!$E$2</f>
        <v>11332213.779999999</v>
      </c>
      <c r="P677" s="40">
        <f>осн2!J56*осн2!$B$3+осн2!$A$2+(осн2!J56*осн2!$B$3+осн2!$A$2)*осн2!$E$2</f>
        <v>11785501.93</v>
      </c>
      <c r="Q677" s="45">
        <f t="shared" si="79"/>
        <v>22664427.559999999</v>
      </c>
      <c r="R677" s="45">
        <f t="shared" si="80"/>
        <v>23571003.859999999</v>
      </c>
      <c r="S677" s="45">
        <f t="shared" si="81"/>
        <v>11332213.779999999</v>
      </c>
      <c r="T677" s="45">
        <f t="shared" si="82"/>
        <v>11785501.93</v>
      </c>
    </row>
    <row r="678" spans="1:20" ht="15.75" hidden="1" customHeight="1" x14ac:dyDescent="0.3">
      <c r="A678" s="149"/>
      <c r="B678" s="149"/>
      <c r="C678" s="168"/>
      <c r="D678" s="13" t="s">
        <v>68</v>
      </c>
      <c r="E678" s="62">
        <f>осн2!I57*осн2!$B$3*осн2!$D$1+осн2!$A$2+(осн2!I57*осн2!$B$3*осн2!$D$1+осн2!$A$2)*осн2!$E$2</f>
        <v>24059770.48</v>
      </c>
      <c r="F678" s="62">
        <f>осн2!J57*осн2!$B$3*осн2!$D$1+осн2!$A$2+(осн2!J57*осн2!$B$3*осн2!$D$1+осн2!$A$2)*осн2!$E$2</f>
        <v>25022161.960000001</v>
      </c>
      <c r="G678" s="174"/>
      <c r="H678" s="174"/>
      <c r="I678" s="45">
        <f t="shared" si="75"/>
        <v>24059770.48</v>
      </c>
      <c r="J678" s="45">
        <f t="shared" si="76"/>
        <v>25022161.960000001</v>
      </c>
      <c r="K678" s="157"/>
      <c r="L678" s="158"/>
      <c r="M678" s="45">
        <f t="shared" si="77"/>
        <v>24059770.48</v>
      </c>
      <c r="N678" s="45">
        <f t="shared" si="78"/>
        <v>25022161.960000001</v>
      </c>
      <c r="O678" s="40">
        <f>осн2!I57*осн2!$B$3+осн2!$A$2+(осн2!I57*осн2!$B$3+осн2!$A$2)*осн2!$E$2</f>
        <v>12029885.24</v>
      </c>
      <c r="P678" s="40">
        <f>осн2!J57*осн2!$B$3+осн2!$A$2+(осн2!J57*осн2!$B$3+осн2!$A$2)*осн2!$E$2</f>
        <v>12511080.98</v>
      </c>
      <c r="Q678" s="45">
        <f t="shared" si="79"/>
        <v>24059770.48</v>
      </c>
      <c r="R678" s="45">
        <f t="shared" si="80"/>
        <v>25022161.960000001</v>
      </c>
      <c r="S678" s="45">
        <f t="shared" si="81"/>
        <v>12029885.24</v>
      </c>
      <c r="T678" s="45">
        <f t="shared" si="82"/>
        <v>12511080.98</v>
      </c>
    </row>
    <row r="679" spans="1:20" ht="15.75" hidden="1" customHeight="1" x14ac:dyDescent="0.3">
      <c r="A679" s="149"/>
      <c r="B679" s="149"/>
      <c r="C679" s="168"/>
      <c r="D679" s="13" t="s">
        <v>69</v>
      </c>
      <c r="E679" s="62">
        <f>осн2!I58*осн2!$B$3*осн2!$D$1+осн2!$A$2+(осн2!I58*осн2!$B$3*осн2!$D$1+осн2!$A$2)*осн2!$E$2</f>
        <v>26409473.800000001</v>
      </c>
      <c r="F679" s="62">
        <f>осн2!J58*осн2!$B$3*осн2!$D$1+осн2!$A$2+(осн2!J58*осн2!$B$3*осн2!$D$1+осн2!$A$2)*осн2!$E$2</f>
        <v>27465852.280000001</v>
      </c>
      <c r="G679" s="174"/>
      <c r="H679" s="174"/>
      <c r="I679" s="45">
        <f t="shared" si="75"/>
        <v>26409473.800000001</v>
      </c>
      <c r="J679" s="45">
        <f t="shared" si="76"/>
        <v>27465852.280000001</v>
      </c>
      <c r="K679" s="157"/>
      <c r="L679" s="158"/>
      <c r="M679" s="45">
        <f t="shared" si="77"/>
        <v>26409473.800000001</v>
      </c>
      <c r="N679" s="45">
        <f t="shared" si="78"/>
        <v>27465852.280000001</v>
      </c>
      <c r="O679" s="40">
        <f>осн2!I58*осн2!$B$3+осн2!$A$2+(осн2!I58*осн2!$B$3+осн2!$A$2)*осн2!$E$2</f>
        <v>13204736.9</v>
      </c>
      <c r="P679" s="40">
        <f>осн2!J58*осн2!$B$3+осн2!$A$2+(осн2!J58*осн2!$B$3+осн2!$A$2)*осн2!$E$2</f>
        <v>13732926.140000001</v>
      </c>
      <c r="Q679" s="45">
        <f t="shared" si="79"/>
        <v>26409473.800000001</v>
      </c>
      <c r="R679" s="45">
        <f t="shared" si="80"/>
        <v>27465852.280000001</v>
      </c>
      <c r="S679" s="45">
        <f t="shared" si="81"/>
        <v>13204736.9</v>
      </c>
      <c r="T679" s="45">
        <f t="shared" si="82"/>
        <v>13732926.140000001</v>
      </c>
    </row>
    <row r="680" spans="1:20" ht="15.75" hidden="1" customHeight="1" x14ac:dyDescent="0.3">
      <c r="A680" s="149"/>
      <c r="B680" s="149"/>
      <c r="C680" s="168"/>
      <c r="D680" s="13" t="s">
        <v>70</v>
      </c>
      <c r="E680" s="62">
        <f>осн2!I59*осн2!$B$3*осн2!$D$1+осн2!$A$2+(осн2!I59*осн2!$B$3*осн2!$D$1+осн2!$A$2)*осн2!$E$2</f>
        <v>29123977.66</v>
      </c>
      <c r="F680" s="62">
        <f>осн2!J59*осн2!$B$3*осн2!$D$1+осн2!$A$2+(осн2!J59*осн2!$B$3*осн2!$D$1+осн2!$A$2)*осн2!$E$2</f>
        <v>30288937.379999999</v>
      </c>
      <c r="G680" s="174"/>
      <c r="H680" s="174"/>
      <c r="I680" s="45">
        <f t="shared" si="75"/>
        <v>29123977.66</v>
      </c>
      <c r="J680" s="45">
        <f t="shared" si="76"/>
        <v>30288937.379999999</v>
      </c>
      <c r="K680" s="157"/>
      <c r="L680" s="158"/>
      <c r="M680" s="45">
        <f t="shared" si="77"/>
        <v>29123977.66</v>
      </c>
      <c r="N680" s="45">
        <f t="shared" si="78"/>
        <v>30288937.379999999</v>
      </c>
      <c r="O680" s="40">
        <f>осн2!I59*осн2!$B$3+осн2!$A$2+(осн2!I59*осн2!$B$3+осн2!$A$2)*осн2!$E$2</f>
        <v>14561988.83</v>
      </c>
      <c r="P680" s="40">
        <f>осн2!J59*осн2!$B$3+осн2!$A$2+(осн2!J59*осн2!$B$3+осн2!$A$2)*осн2!$E$2</f>
        <v>15144468.689999999</v>
      </c>
      <c r="Q680" s="45">
        <f t="shared" si="79"/>
        <v>29123977.66</v>
      </c>
      <c r="R680" s="45">
        <f t="shared" si="80"/>
        <v>30288937.379999999</v>
      </c>
      <c r="S680" s="45">
        <f t="shared" si="81"/>
        <v>14561988.83</v>
      </c>
      <c r="T680" s="45">
        <f t="shared" si="82"/>
        <v>15144468.689999999</v>
      </c>
    </row>
    <row r="681" spans="1:20" ht="15.75" hidden="1" customHeight="1" x14ac:dyDescent="0.3">
      <c r="A681" s="149"/>
      <c r="B681" s="149"/>
      <c r="C681" s="168"/>
      <c r="D681" s="13" t="s">
        <v>71</v>
      </c>
      <c r="E681" s="62">
        <f>осн2!I60*осн2!$B$3*осн2!$D$1+осн2!$A$2+(осн2!I60*осн2!$B$3*осн2!$D$1+осн2!$A$2)*осн2!$E$2</f>
        <v>30383398.740000002</v>
      </c>
      <c r="F681" s="62">
        <f>осн2!J60*осн2!$B$3*осн2!$D$1+осн2!$A$2+(осн2!J60*осн2!$B$3*осн2!$D$1+осн2!$A$2)*осн2!$E$2</f>
        <v>31598735.02</v>
      </c>
      <c r="G681" s="174"/>
      <c r="H681" s="174"/>
      <c r="I681" s="45">
        <f t="shared" si="75"/>
        <v>30383398.740000002</v>
      </c>
      <c r="J681" s="45">
        <f t="shared" si="76"/>
        <v>31598735.02</v>
      </c>
      <c r="K681" s="157"/>
      <c r="L681" s="158"/>
      <c r="M681" s="45">
        <f t="shared" si="77"/>
        <v>30383398.740000002</v>
      </c>
      <c r="N681" s="45">
        <f t="shared" si="78"/>
        <v>31598735.02</v>
      </c>
      <c r="O681" s="40">
        <f>осн2!I60*осн2!$B$3+осн2!$A$2+(осн2!I60*осн2!$B$3+осн2!$A$2)*осн2!$E$2</f>
        <v>15191699.370000001</v>
      </c>
      <c r="P681" s="40">
        <f>осн2!J60*осн2!$B$3+осн2!$A$2+(осн2!J60*осн2!$B$3+осн2!$A$2)*осн2!$E$2</f>
        <v>15799367.51</v>
      </c>
      <c r="Q681" s="45">
        <f t="shared" si="79"/>
        <v>30383398.740000002</v>
      </c>
      <c r="R681" s="45">
        <f t="shared" si="80"/>
        <v>31598735.02</v>
      </c>
      <c r="S681" s="45">
        <f t="shared" si="81"/>
        <v>15191699.370000001</v>
      </c>
      <c r="T681" s="45">
        <f t="shared" si="82"/>
        <v>15799367.51</v>
      </c>
    </row>
    <row r="682" spans="1:20" ht="15.75" hidden="1" customHeight="1" x14ac:dyDescent="0.3">
      <c r="A682" s="149"/>
      <c r="B682" s="149"/>
      <c r="C682" s="168"/>
      <c r="D682" s="13" t="s">
        <v>72</v>
      </c>
      <c r="E682" s="62">
        <f>осн2!I61*осн2!$B$3*осн2!$D$1+осн2!$A$2+(осн2!I61*осн2!$B$3*осн2!$D$1+осн2!$A$2)*осн2!$E$2</f>
        <v>32765209.859999999</v>
      </c>
      <c r="F682" s="62">
        <f>осн2!J61*осн2!$B$3*осн2!$D$1+осн2!$A$2+(осн2!J61*осн2!$B$3*осн2!$D$1+осн2!$A$2)*осн2!$E$2</f>
        <v>34075818.159999996</v>
      </c>
      <c r="G682" s="174"/>
      <c r="H682" s="174"/>
      <c r="I682" s="45">
        <f t="shared" si="75"/>
        <v>32765209.859999999</v>
      </c>
      <c r="J682" s="45">
        <f t="shared" si="76"/>
        <v>34075818.159999996</v>
      </c>
      <c r="K682" s="157"/>
      <c r="L682" s="158"/>
      <c r="M682" s="45">
        <f t="shared" si="77"/>
        <v>32765209.859999999</v>
      </c>
      <c r="N682" s="45">
        <f t="shared" si="78"/>
        <v>34075818.159999996</v>
      </c>
      <c r="O682" s="40">
        <f>осн2!I61*осн2!$B$3+осн2!$A$2+(осн2!I61*осн2!$B$3+осн2!$A$2)*осн2!$E$2</f>
        <v>16382604.93</v>
      </c>
      <c r="P682" s="40">
        <f>осн2!J61*осн2!$B$3+осн2!$A$2+(осн2!J61*осн2!$B$3+осн2!$A$2)*осн2!$E$2</f>
        <v>17037909.079999998</v>
      </c>
      <c r="Q682" s="45">
        <f t="shared" si="79"/>
        <v>32765209.859999999</v>
      </c>
      <c r="R682" s="45">
        <f t="shared" si="80"/>
        <v>34075818.159999996</v>
      </c>
      <c r="S682" s="45">
        <f t="shared" si="81"/>
        <v>16382604.93</v>
      </c>
      <c r="T682" s="45">
        <f t="shared" si="82"/>
        <v>17037909.079999998</v>
      </c>
    </row>
    <row r="683" spans="1:20" ht="15.75" hidden="1" customHeight="1" x14ac:dyDescent="0.3">
      <c r="A683" s="149"/>
      <c r="B683" s="149"/>
      <c r="C683" s="168"/>
      <c r="D683" s="13" t="s">
        <v>73</v>
      </c>
      <c r="E683" s="62">
        <f>осн2!I62*осн2!$B$3*осн2!$D$1+осн2!$A$2+(осн2!I62*осн2!$B$3*осн2!$D$1+осн2!$A$2)*осн2!$E$2</f>
        <v>35041736.659999996</v>
      </c>
      <c r="F683" s="62">
        <f>осн2!J62*осн2!$B$3*осн2!$D$1+осн2!$A$2+(осн2!J62*осн2!$B$3*осн2!$D$1+осн2!$A$2)*осн2!$E$2</f>
        <v>36443405.560000002</v>
      </c>
      <c r="G683" s="174"/>
      <c r="H683" s="174"/>
      <c r="I683" s="45">
        <f t="shared" si="75"/>
        <v>35041736.659999996</v>
      </c>
      <c r="J683" s="45">
        <f t="shared" si="76"/>
        <v>36443405.560000002</v>
      </c>
      <c r="K683" s="157"/>
      <c r="L683" s="158"/>
      <c r="M683" s="45">
        <f t="shared" si="77"/>
        <v>35041736.659999996</v>
      </c>
      <c r="N683" s="45">
        <f t="shared" si="78"/>
        <v>36443405.560000002</v>
      </c>
      <c r="O683" s="40">
        <f>осн2!I62*осн2!$B$3+осн2!$A$2+(осн2!I62*осн2!$B$3+осн2!$A$2)*осн2!$E$2</f>
        <v>17520868.329999998</v>
      </c>
      <c r="P683" s="40">
        <f>осн2!J62*осн2!$B$3+осн2!$A$2+(осн2!J62*осн2!$B$3+осн2!$A$2)*осн2!$E$2</f>
        <v>18221702.780000001</v>
      </c>
      <c r="Q683" s="45">
        <f t="shared" si="79"/>
        <v>35041736.659999996</v>
      </c>
      <c r="R683" s="45">
        <f t="shared" si="80"/>
        <v>36443405.560000002</v>
      </c>
      <c r="S683" s="45">
        <f t="shared" si="81"/>
        <v>17520868.329999998</v>
      </c>
      <c r="T683" s="45">
        <f t="shared" si="82"/>
        <v>18221702.780000001</v>
      </c>
    </row>
    <row r="684" spans="1:20" ht="15.75" hidden="1" customHeight="1" x14ac:dyDescent="0.3">
      <c r="A684" s="149"/>
      <c r="B684" s="149"/>
      <c r="C684" s="168"/>
      <c r="D684" s="13" t="s">
        <v>74</v>
      </c>
      <c r="E684" s="62">
        <f>осн2!I63*осн2!$B$3*осн2!$D$1+осн2!$A$2+(осн2!I63*осн2!$B$3*осн2!$D$1+осн2!$A$2)*осн2!$E$2</f>
        <v>37361732.299999997</v>
      </c>
      <c r="F684" s="62">
        <f>осн2!J63*осн2!$B$3*осн2!$D$1+осн2!$A$2+(осн2!J63*осн2!$B$3*осн2!$D$1+осн2!$A$2)*осн2!$E$2</f>
        <v>38856201.119999997</v>
      </c>
      <c r="G684" s="174"/>
      <c r="H684" s="174"/>
      <c r="I684" s="45">
        <f t="shared" si="75"/>
        <v>37361732.299999997</v>
      </c>
      <c r="J684" s="45">
        <f t="shared" si="76"/>
        <v>38856201.119999997</v>
      </c>
      <c r="K684" s="157"/>
      <c r="L684" s="158"/>
      <c r="M684" s="45">
        <f t="shared" si="77"/>
        <v>37361732.299999997</v>
      </c>
      <c r="N684" s="45">
        <f t="shared" si="78"/>
        <v>38856201.119999997</v>
      </c>
      <c r="O684" s="40">
        <f>осн2!I63*осн2!$B$3+осн2!$A$2+(осн2!I63*осн2!$B$3+осн2!$A$2)*осн2!$E$2</f>
        <v>18680866.149999999</v>
      </c>
      <c r="P684" s="40">
        <f>осн2!J63*осн2!$B$3+осн2!$A$2+(осн2!J63*осн2!$B$3+осн2!$A$2)*осн2!$E$2</f>
        <v>19428100.559999999</v>
      </c>
      <c r="Q684" s="45">
        <f t="shared" si="79"/>
        <v>37361732.299999997</v>
      </c>
      <c r="R684" s="45">
        <f t="shared" si="80"/>
        <v>38856201.119999997</v>
      </c>
      <c r="S684" s="45">
        <f t="shared" si="81"/>
        <v>18680866.149999999</v>
      </c>
      <c r="T684" s="45">
        <f t="shared" si="82"/>
        <v>19428100.559999999</v>
      </c>
    </row>
    <row r="685" spans="1:20" ht="15.75" hidden="1" customHeight="1" x14ac:dyDescent="0.3">
      <c r="A685" s="149"/>
      <c r="B685" s="149"/>
      <c r="C685" s="168"/>
      <c r="D685" s="13" t="s">
        <v>75</v>
      </c>
      <c r="E685" s="62">
        <f>осн2!I64*осн2!$B$3*осн2!$D$1+осн2!$A$2+(осн2!I64*осн2!$B$3*осн2!$D$1+осн2!$A$2)*осн2!$E$2</f>
        <v>39672413.019999996</v>
      </c>
      <c r="F685" s="62">
        <f>осн2!J64*осн2!$B$3*осн2!$D$1+осн2!$A$2+(осн2!J64*осн2!$B$3*осн2!$D$1+осн2!$A$2)*осн2!$E$2</f>
        <v>41259310.060000002</v>
      </c>
      <c r="G685" s="174"/>
      <c r="H685" s="174"/>
      <c r="I685" s="45">
        <f t="shared" si="75"/>
        <v>39672413.019999996</v>
      </c>
      <c r="J685" s="45">
        <f t="shared" si="76"/>
        <v>41259310.060000002</v>
      </c>
      <c r="K685" s="157"/>
      <c r="L685" s="158"/>
      <c r="M685" s="45">
        <f t="shared" si="77"/>
        <v>39672413.019999996</v>
      </c>
      <c r="N685" s="45">
        <f t="shared" si="78"/>
        <v>41259310.060000002</v>
      </c>
      <c r="O685" s="40">
        <f>осн2!I64*осн2!$B$3+осн2!$A$2+(осн2!I64*осн2!$B$3+осн2!$A$2)*осн2!$E$2</f>
        <v>19836206.509999998</v>
      </c>
      <c r="P685" s="40">
        <f>осн2!J64*осн2!$B$3+осн2!$A$2+(осн2!J64*осн2!$B$3+осн2!$A$2)*осн2!$E$2</f>
        <v>20629655.030000001</v>
      </c>
      <c r="Q685" s="45">
        <f t="shared" si="79"/>
        <v>39672413.019999996</v>
      </c>
      <c r="R685" s="45">
        <f t="shared" si="80"/>
        <v>41259310.060000002</v>
      </c>
      <c r="S685" s="45">
        <f t="shared" si="81"/>
        <v>19836206.509999998</v>
      </c>
      <c r="T685" s="45">
        <f t="shared" si="82"/>
        <v>20629655.030000001</v>
      </c>
    </row>
    <row r="686" spans="1:20" ht="15.75" hidden="1" customHeight="1" x14ac:dyDescent="0.3">
      <c r="A686" s="149"/>
      <c r="B686" s="149"/>
      <c r="C686" s="168"/>
      <c r="D686" s="13" t="s">
        <v>76</v>
      </c>
      <c r="E686" s="62">
        <f>осн2!I65*осн2!$B$3*осн2!$D$1+осн2!$A$2+(осн2!I65*осн2!$B$3*осн2!$D$1+осн2!$A$2)*осн2!$E$2</f>
        <v>42000655.68</v>
      </c>
      <c r="F686" s="62">
        <f>осн2!J65*осн2!$B$3*осн2!$D$1+осн2!$A$2+(осн2!J65*осн2!$B$3*осн2!$D$1+осн2!$A$2)*осн2!$E$2</f>
        <v>43680681.859999999</v>
      </c>
      <c r="G686" s="174"/>
      <c r="H686" s="174"/>
      <c r="I686" s="45">
        <f t="shared" ref="I686:I710" si="83">E686</f>
        <v>42000655.68</v>
      </c>
      <c r="J686" s="45">
        <f t="shared" ref="J686:J710" si="84">F686</f>
        <v>43680681.859999999</v>
      </c>
      <c r="K686" s="157"/>
      <c r="L686" s="158"/>
      <c r="M686" s="45">
        <f t="shared" ref="M686:M710" si="85">I686</f>
        <v>42000655.68</v>
      </c>
      <c r="N686" s="45">
        <f t="shared" ref="N686:N710" si="86">J686</f>
        <v>43680681.859999999</v>
      </c>
      <c r="O686" s="40">
        <f>осн2!I65*осн2!$B$3+осн2!$A$2+(осн2!I65*осн2!$B$3+осн2!$A$2)*осн2!$E$2</f>
        <v>21000327.84</v>
      </c>
      <c r="P686" s="40">
        <f>осн2!J65*осн2!$B$3+осн2!$A$2+(осн2!J65*осн2!$B$3+осн2!$A$2)*осн2!$E$2</f>
        <v>21840340.93</v>
      </c>
      <c r="Q686" s="45">
        <f t="shared" ref="Q686:Q710" si="87">M686</f>
        <v>42000655.68</v>
      </c>
      <c r="R686" s="45">
        <f t="shared" ref="R686:R710" si="88">N686</f>
        <v>43680681.859999999</v>
      </c>
      <c r="S686" s="45">
        <f t="shared" ref="S686:S710" si="89">O686</f>
        <v>21000327.84</v>
      </c>
      <c r="T686" s="45">
        <f t="shared" ref="T686:T710" si="90">P686</f>
        <v>21840340.93</v>
      </c>
    </row>
    <row r="687" spans="1:20" ht="15.75" hidden="1" customHeight="1" x14ac:dyDescent="0.3">
      <c r="A687" s="149"/>
      <c r="B687" s="149"/>
      <c r="C687" s="168"/>
      <c r="D687" s="13" t="s">
        <v>77</v>
      </c>
      <c r="E687" s="62">
        <f>осн2!I66*осн2!$B$3*осн2!$D$1+осн2!$A$2+(осн2!I66*осн2!$B$3*осн2!$D$1+осн2!$A$2)*осн2!$E$2</f>
        <v>44209015.060000002</v>
      </c>
      <c r="F687" s="62">
        <f>осн2!J66*осн2!$B$3*осн2!$D$1+осн2!$A$2+(осн2!J66*осн2!$B$3*осн2!$D$1+осн2!$A$2)*осн2!$E$2</f>
        <v>45977376.039999999</v>
      </c>
      <c r="G687" s="174"/>
      <c r="H687" s="174"/>
      <c r="I687" s="45">
        <f t="shared" si="83"/>
        <v>44209015.060000002</v>
      </c>
      <c r="J687" s="45">
        <f t="shared" si="84"/>
        <v>45977376.039999999</v>
      </c>
      <c r="K687" s="157"/>
      <c r="L687" s="158"/>
      <c r="M687" s="45">
        <f t="shared" si="85"/>
        <v>44209015.060000002</v>
      </c>
      <c r="N687" s="45">
        <f t="shared" si="86"/>
        <v>45977376.039999999</v>
      </c>
      <c r="O687" s="40">
        <f>осн2!I66*осн2!$B$3+осн2!$A$2+(осн2!I66*осн2!$B$3+осн2!$A$2)*осн2!$E$2</f>
        <v>22104507.530000001</v>
      </c>
      <c r="P687" s="40">
        <f>осн2!J66*осн2!$B$3+осн2!$A$2+(осн2!J66*осн2!$B$3+осн2!$A$2)*осн2!$E$2</f>
        <v>22988688.02</v>
      </c>
      <c r="Q687" s="45">
        <f t="shared" si="87"/>
        <v>44209015.060000002</v>
      </c>
      <c r="R687" s="45">
        <f t="shared" si="88"/>
        <v>45977376.039999999</v>
      </c>
      <c r="S687" s="45">
        <f t="shared" si="89"/>
        <v>22104507.530000001</v>
      </c>
      <c r="T687" s="45">
        <f t="shared" si="90"/>
        <v>22988688.02</v>
      </c>
    </row>
    <row r="688" spans="1:20" ht="15.75" hidden="1" customHeight="1" x14ac:dyDescent="0.3">
      <c r="A688" s="149"/>
      <c r="B688" s="149"/>
      <c r="C688" s="168"/>
      <c r="D688" s="13" t="s">
        <v>78</v>
      </c>
      <c r="E688" s="62">
        <f>осн2!I67*осн2!$B$3*осн2!$D$1+осн2!$A$2+(осн2!I67*осн2!$B$3*осн2!$D$1+осн2!$A$2)*осн2!$E$2</f>
        <v>46531141.780000001</v>
      </c>
      <c r="F688" s="62">
        <f>осн2!J67*осн2!$B$3*осн2!$D$1+осн2!$A$2+(осн2!J67*осн2!$B$3*осн2!$D$1+осн2!$A$2)*осн2!$E$2</f>
        <v>48392387.640000001</v>
      </c>
      <c r="G688" s="174"/>
      <c r="H688" s="174"/>
      <c r="I688" s="45">
        <f t="shared" si="83"/>
        <v>46531141.780000001</v>
      </c>
      <c r="J688" s="45">
        <f t="shared" si="84"/>
        <v>48392387.640000001</v>
      </c>
      <c r="K688" s="157"/>
      <c r="L688" s="158"/>
      <c r="M688" s="45">
        <f t="shared" si="85"/>
        <v>46531141.780000001</v>
      </c>
      <c r="N688" s="45">
        <f t="shared" si="86"/>
        <v>48392387.640000001</v>
      </c>
      <c r="O688" s="40">
        <f>осн2!I67*осн2!$B$3+осн2!$A$2+(осн2!I67*осн2!$B$3+осн2!$A$2)*осн2!$E$2</f>
        <v>23265570.890000001</v>
      </c>
      <c r="P688" s="40">
        <f>осн2!J67*осн2!$B$3+осн2!$A$2+(осн2!J67*осн2!$B$3+осн2!$A$2)*осн2!$E$2</f>
        <v>24196193.82</v>
      </c>
      <c r="Q688" s="45">
        <f t="shared" si="87"/>
        <v>46531141.780000001</v>
      </c>
      <c r="R688" s="45">
        <f t="shared" si="88"/>
        <v>48392387.640000001</v>
      </c>
      <c r="S688" s="45">
        <f t="shared" si="89"/>
        <v>23265570.890000001</v>
      </c>
      <c r="T688" s="45">
        <f t="shared" si="90"/>
        <v>24196193.82</v>
      </c>
    </row>
    <row r="689" spans="1:20" ht="15.75" hidden="1" customHeight="1" x14ac:dyDescent="0.3">
      <c r="A689" s="149"/>
      <c r="B689" s="149"/>
      <c r="C689" s="168"/>
      <c r="D689" s="14" t="s">
        <v>79</v>
      </c>
      <c r="E689" s="64">
        <f>осн2!I68*осн2!$B$3*осн2!$D$1+осн2!$A$2+(осн2!I68*осн2!$B$3*осн2!$D$1+осн2!$A$2)*осн2!$E$2</f>
        <v>13175052.82</v>
      </c>
      <c r="F689" s="64">
        <f>осн2!J68*осн2!$B$3*осн2!$D$1+осн2!$A$2+(осн2!J68*осн2!$B$3*осн2!$D$1+осн2!$A$2)*осн2!$E$2</f>
        <v>13702054.98</v>
      </c>
      <c r="G689" s="174"/>
      <c r="H689" s="174"/>
      <c r="I689" s="44">
        <f t="shared" si="83"/>
        <v>13175052.82</v>
      </c>
      <c r="J689" s="44">
        <f t="shared" si="84"/>
        <v>13702054.98</v>
      </c>
      <c r="K689" s="157"/>
      <c r="L689" s="158"/>
      <c r="M689" s="44">
        <f t="shared" si="85"/>
        <v>13175052.82</v>
      </c>
      <c r="N689" s="44">
        <f t="shared" si="86"/>
        <v>13702054.98</v>
      </c>
      <c r="O689" s="39">
        <f>осн2!I68*осн2!$B$3+осн2!$A$2+(осн2!I68*осн2!$B$3+осн2!$A$2)*осн2!$E$2</f>
        <v>6587526.4100000001</v>
      </c>
      <c r="P689" s="39">
        <f>осн2!J68*осн2!$B$3+осн2!$A$2+(осн2!J68*осн2!$B$3+осн2!$A$2)*осн2!$E$2</f>
        <v>6851027.4900000002</v>
      </c>
      <c r="Q689" s="44">
        <f t="shared" si="87"/>
        <v>13175052.82</v>
      </c>
      <c r="R689" s="44">
        <f t="shared" si="88"/>
        <v>13702054.98</v>
      </c>
      <c r="S689" s="44">
        <f t="shared" si="89"/>
        <v>6587526.4100000001</v>
      </c>
      <c r="T689" s="44">
        <f t="shared" si="90"/>
        <v>6851027.4900000002</v>
      </c>
    </row>
    <row r="690" spans="1:20" ht="15.75" hidden="1" customHeight="1" x14ac:dyDescent="0.3">
      <c r="A690" s="149"/>
      <c r="B690" s="149"/>
      <c r="C690" s="168"/>
      <c r="D690" s="13" t="s">
        <v>80</v>
      </c>
      <c r="E690" s="62">
        <f>осн2!I69*осн2!$B$3*осн2!$D$1+осн2!$A$2+(осн2!I69*осн2!$B$3*осн2!$D$1+осн2!$A$2)*осн2!$E$2</f>
        <v>15084820.279999999</v>
      </c>
      <c r="F690" s="62">
        <f>осн2!J69*осн2!$B$3*осн2!$D$1+осн2!$A$2+(осн2!J69*осн2!$B$3*осн2!$D$1+осн2!$A$2)*осн2!$E$2</f>
        <v>15688213.279999999</v>
      </c>
      <c r="G690" s="174"/>
      <c r="H690" s="174"/>
      <c r="I690" s="45">
        <f t="shared" si="83"/>
        <v>15084820.279999999</v>
      </c>
      <c r="J690" s="45">
        <f t="shared" si="84"/>
        <v>15688213.279999999</v>
      </c>
      <c r="K690" s="157"/>
      <c r="L690" s="158"/>
      <c r="M690" s="45">
        <f t="shared" si="85"/>
        <v>15084820.279999999</v>
      </c>
      <c r="N690" s="45">
        <f t="shared" si="86"/>
        <v>15688213.279999999</v>
      </c>
      <c r="O690" s="40">
        <f>осн2!I69*осн2!$B$3+осн2!$A$2+(осн2!I69*осн2!$B$3+осн2!$A$2)*осн2!$E$2</f>
        <v>7542410.1399999997</v>
      </c>
      <c r="P690" s="40">
        <f>осн2!J69*осн2!$B$3+осн2!$A$2+(осн2!J69*осн2!$B$3+осн2!$A$2)*осн2!$E$2</f>
        <v>7844106.6399999997</v>
      </c>
      <c r="Q690" s="45">
        <f t="shared" si="87"/>
        <v>15084820.279999999</v>
      </c>
      <c r="R690" s="45">
        <f t="shared" si="88"/>
        <v>15688213.279999999</v>
      </c>
      <c r="S690" s="45">
        <f t="shared" si="89"/>
        <v>7542410.1399999997</v>
      </c>
      <c r="T690" s="45">
        <f t="shared" si="90"/>
        <v>7844106.6399999997</v>
      </c>
    </row>
    <row r="691" spans="1:20" ht="15.75" hidden="1" customHeight="1" x14ac:dyDescent="0.3">
      <c r="A691" s="149"/>
      <c r="B691" s="149"/>
      <c r="C691" s="168"/>
      <c r="D691" s="13" t="s">
        <v>81</v>
      </c>
      <c r="E691" s="62">
        <f>осн2!I70*осн2!$B$3*осн2!$D$1+осн2!$A$2+(осн2!I70*осн2!$B$3*осн2!$D$1+осн2!$A$2)*осн2!$E$2</f>
        <v>17469376.079999998</v>
      </c>
      <c r="F691" s="62">
        <f>осн2!J70*осн2!$B$3*осн2!$D$1+осн2!$A$2+(осн2!J70*осн2!$B$3*осн2!$D$1+осн2!$A$2)*осн2!$E$2</f>
        <v>18168150.84</v>
      </c>
      <c r="G691" s="174"/>
      <c r="H691" s="174"/>
      <c r="I691" s="45">
        <f t="shared" si="83"/>
        <v>17469376.079999998</v>
      </c>
      <c r="J691" s="45">
        <f t="shared" si="84"/>
        <v>18168150.84</v>
      </c>
      <c r="K691" s="157"/>
      <c r="L691" s="158"/>
      <c r="M691" s="45">
        <f t="shared" si="85"/>
        <v>17469376.079999998</v>
      </c>
      <c r="N691" s="45">
        <f t="shared" si="86"/>
        <v>18168150.84</v>
      </c>
      <c r="O691" s="40">
        <f>осн2!I70*осн2!$B$3+осн2!$A$2+(осн2!I70*осн2!$B$3+осн2!$A$2)*осн2!$E$2</f>
        <v>8734688.0399999991</v>
      </c>
      <c r="P691" s="40">
        <f>осн2!J70*осн2!$B$3+осн2!$A$2+(осн2!J70*осн2!$B$3+осн2!$A$2)*осн2!$E$2</f>
        <v>9084075.4199999999</v>
      </c>
      <c r="Q691" s="45">
        <f t="shared" si="87"/>
        <v>17469376.079999998</v>
      </c>
      <c r="R691" s="45">
        <f t="shared" si="88"/>
        <v>18168150.84</v>
      </c>
      <c r="S691" s="45">
        <f t="shared" si="89"/>
        <v>8734688.0399999991</v>
      </c>
      <c r="T691" s="45">
        <f t="shared" si="90"/>
        <v>9084075.4199999999</v>
      </c>
    </row>
    <row r="692" spans="1:20" ht="15.75" hidden="1" customHeight="1" x14ac:dyDescent="0.3">
      <c r="A692" s="149"/>
      <c r="B692" s="149"/>
      <c r="C692" s="168"/>
      <c r="D692" s="13" t="s">
        <v>82</v>
      </c>
      <c r="E692" s="62">
        <f>осн2!I71*осн2!$B$3*осн2!$D$1+осн2!$A$2+(осн2!I71*осн2!$B$3*осн2!$D$1+осн2!$A$2)*осн2!$E$2</f>
        <v>19278225.219999999</v>
      </c>
      <c r="F692" s="62">
        <f>осн2!J71*осн2!$B$3*осн2!$D$1+осн2!$A$2+(осн2!J71*осн2!$B$3*осн2!$D$1+осн2!$A$2)*осн2!$E$2</f>
        <v>20049355.219999999</v>
      </c>
      <c r="G692" s="174"/>
      <c r="H692" s="174"/>
      <c r="I692" s="45">
        <f t="shared" si="83"/>
        <v>19278225.219999999</v>
      </c>
      <c r="J692" s="45">
        <f t="shared" si="84"/>
        <v>20049355.219999999</v>
      </c>
      <c r="K692" s="157"/>
      <c r="L692" s="158"/>
      <c r="M692" s="45">
        <f t="shared" si="85"/>
        <v>19278225.219999999</v>
      </c>
      <c r="N692" s="45">
        <f t="shared" si="86"/>
        <v>20049355.219999999</v>
      </c>
      <c r="O692" s="40">
        <f>осн2!I71*осн2!$B$3+осн2!$A$2+(осн2!I71*осн2!$B$3+осн2!$A$2)*осн2!$E$2</f>
        <v>9639112.6099999994</v>
      </c>
      <c r="P692" s="40">
        <f>осн2!J71*осн2!$B$3+осн2!$A$2+(осн2!J71*осн2!$B$3+осн2!$A$2)*осн2!$E$2</f>
        <v>10024677.609999999</v>
      </c>
      <c r="Q692" s="45">
        <f t="shared" si="87"/>
        <v>19278225.219999999</v>
      </c>
      <c r="R692" s="45">
        <f t="shared" si="88"/>
        <v>20049355.219999999</v>
      </c>
      <c r="S692" s="45">
        <f t="shared" si="89"/>
        <v>9639112.6099999994</v>
      </c>
      <c r="T692" s="45">
        <f t="shared" si="90"/>
        <v>10024677.609999999</v>
      </c>
    </row>
    <row r="693" spans="1:20" ht="15.75" hidden="1" customHeight="1" x14ac:dyDescent="0.3">
      <c r="A693" s="149"/>
      <c r="B693" s="149"/>
      <c r="C693" s="168"/>
      <c r="D693" s="13" t="s">
        <v>83</v>
      </c>
      <c r="E693" s="62">
        <f>осн2!I72*осн2!$B$3*осн2!$D$1+осн2!$A$2+(осн2!I72*осн2!$B$3*осн2!$D$1+осн2!$A$2)*осн2!$E$2</f>
        <v>21949358.18</v>
      </c>
      <c r="F693" s="62">
        <f>осн2!J72*осн2!$B$3*осн2!$D$1+осн2!$A$2+(осн2!J72*осн2!$B$3*осн2!$D$1+осн2!$A$2)*осн2!$E$2</f>
        <v>22827332.460000001</v>
      </c>
      <c r="G693" s="174"/>
      <c r="H693" s="174"/>
      <c r="I693" s="45">
        <f t="shared" si="83"/>
        <v>21949358.18</v>
      </c>
      <c r="J693" s="45">
        <f t="shared" si="84"/>
        <v>22827332.460000001</v>
      </c>
      <c r="K693" s="157"/>
      <c r="L693" s="158"/>
      <c r="M693" s="45">
        <f t="shared" si="85"/>
        <v>21949358.18</v>
      </c>
      <c r="N693" s="45">
        <f t="shared" si="86"/>
        <v>22827332.460000001</v>
      </c>
      <c r="O693" s="40">
        <f>осн2!I72*осн2!$B$3+осн2!$A$2+(осн2!I72*осн2!$B$3+осн2!$A$2)*осн2!$E$2</f>
        <v>10974679.09</v>
      </c>
      <c r="P693" s="40">
        <f>осн2!J72*осн2!$B$3+осн2!$A$2+(осн2!J72*осн2!$B$3+осн2!$A$2)*осн2!$E$2</f>
        <v>11413666.23</v>
      </c>
      <c r="Q693" s="45">
        <f t="shared" si="87"/>
        <v>21949358.18</v>
      </c>
      <c r="R693" s="45">
        <f t="shared" si="88"/>
        <v>22827332.460000001</v>
      </c>
      <c r="S693" s="45">
        <f t="shared" si="89"/>
        <v>10974679.09</v>
      </c>
      <c r="T693" s="45">
        <f t="shared" si="90"/>
        <v>11413666.23</v>
      </c>
    </row>
    <row r="694" spans="1:20" ht="15.75" hidden="1" customHeight="1" x14ac:dyDescent="0.3">
      <c r="A694" s="149"/>
      <c r="B694" s="149"/>
      <c r="C694" s="168"/>
      <c r="D694" s="13" t="s">
        <v>84</v>
      </c>
      <c r="E694" s="62">
        <f>осн2!I73*осн2!$B$3*осн2!$D$1+осн2!$A$2+(осн2!I73*осн2!$B$3*осн2!$D$1+осн2!$A$2)*осн2!$E$2</f>
        <v>24309169.379999999</v>
      </c>
      <c r="F694" s="62">
        <f>осн2!J73*осн2!$B$3*осн2!$D$1+осн2!$A$2+(осн2!J73*осн2!$B$3*осн2!$D$1+осн2!$A$2)*осн2!$E$2</f>
        <v>25281535.399999999</v>
      </c>
      <c r="G694" s="174"/>
      <c r="H694" s="174"/>
      <c r="I694" s="45">
        <f t="shared" si="83"/>
        <v>24309169.379999999</v>
      </c>
      <c r="J694" s="45">
        <f t="shared" si="84"/>
        <v>25281535.399999999</v>
      </c>
      <c r="K694" s="157"/>
      <c r="L694" s="158"/>
      <c r="M694" s="45">
        <f t="shared" si="85"/>
        <v>24309169.379999999</v>
      </c>
      <c r="N694" s="45">
        <f t="shared" si="86"/>
        <v>25281535.399999999</v>
      </c>
      <c r="O694" s="40">
        <f>осн2!I73*осн2!$B$3+осн2!$A$2+(осн2!I73*осн2!$B$3+осн2!$A$2)*осн2!$E$2</f>
        <v>12154584.689999999</v>
      </c>
      <c r="P694" s="40">
        <f>осн2!J73*осн2!$B$3+осн2!$A$2+(осн2!J73*осн2!$B$3+осн2!$A$2)*осн2!$E$2</f>
        <v>12640767.699999999</v>
      </c>
      <c r="Q694" s="45">
        <f t="shared" si="87"/>
        <v>24309169.379999999</v>
      </c>
      <c r="R694" s="45">
        <f t="shared" si="88"/>
        <v>25281535.399999999</v>
      </c>
      <c r="S694" s="45">
        <f t="shared" si="89"/>
        <v>12154584.689999999</v>
      </c>
      <c r="T694" s="45">
        <f t="shared" si="90"/>
        <v>12640767.699999999</v>
      </c>
    </row>
    <row r="695" spans="1:20" ht="15.75" hidden="1" customHeight="1" x14ac:dyDescent="0.3">
      <c r="A695" s="149"/>
      <c r="B695" s="149"/>
      <c r="C695" s="168"/>
      <c r="D695" s="63" t="s">
        <v>86</v>
      </c>
      <c r="E695" s="64">
        <f>осн2!I74*осн2!$B$3*осн2!$D$1+осн2!$A$2+(осн2!I74*осн2!$B$3*осн2!$D$1+осн2!$A$2)*осн2!$E$2</f>
        <v>9428014.7400000002</v>
      </c>
      <c r="F695" s="64">
        <f>осн2!J74*осн2!$B$3*осн2!$D$1+осн2!$A$2+(осн2!J74*осн2!$B$3*осн2!$D$1+осн2!$A$2)*осн2!$E$2</f>
        <v>9805134.4800000004</v>
      </c>
      <c r="G695" s="174"/>
      <c r="H695" s="174"/>
      <c r="I695" s="44">
        <f t="shared" si="83"/>
        <v>9428014.7400000002</v>
      </c>
      <c r="J695" s="44">
        <f t="shared" si="84"/>
        <v>9805134.4800000004</v>
      </c>
      <c r="K695" s="157"/>
      <c r="L695" s="158"/>
      <c r="M695" s="44">
        <f t="shared" si="85"/>
        <v>9428014.7400000002</v>
      </c>
      <c r="N695" s="44">
        <f t="shared" si="86"/>
        <v>9805134.4800000004</v>
      </c>
      <c r="O695" s="39">
        <f>осн2!I74*осн2!$B$3+осн2!$A$2+(осн2!I74*осн2!$B$3+осн2!$A$2)*осн2!$E$2</f>
        <v>4714007.37</v>
      </c>
      <c r="P695" s="39">
        <f>осн2!J74*осн2!$B$3+осн2!$A$2+(осн2!J74*осн2!$B$3+осн2!$A$2)*осн2!$E$2</f>
        <v>4902567.24</v>
      </c>
      <c r="Q695" s="44">
        <f t="shared" si="87"/>
        <v>9428014.7400000002</v>
      </c>
      <c r="R695" s="44">
        <f t="shared" si="88"/>
        <v>9805134.4800000004</v>
      </c>
      <c r="S695" s="44">
        <f t="shared" si="89"/>
        <v>4714007.37</v>
      </c>
      <c r="T695" s="44">
        <f t="shared" si="90"/>
        <v>4902567.24</v>
      </c>
    </row>
    <row r="696" spans="1:20" ht="15.75" hidden="1" customHeight="1" x14ac:dyDescent="0.3">
      <c r="A696" s="149"/>
      <c r="B696" s="149"/>
      <c r="C696" s="168"/>
      <c r="D696" s="4" t="s">
        <v>87</v>
      </c>
      <c r="E696" s="62">
        <f>осн2!I75*осн2!$B$3*осн2!$D$1+осн2!$A$2+(осн2!I75*осн2!$B$3*осн2!$D$1+осн2!$A$2)*осн2!$E$2</f>
        <v>11265356.16</v>
      </c>
      <c r="F696" s="62">
        <f>осн2!J75*осн2!$B$3*осн2!$D$1+осн2!$A$2+(осн2!J75*осн2!$B$3*осн2!$D$1+осн2!$A$2)*осн2!$E$2</f>
        <v>11715969.84</v>
      </c>
      <c r="G696" s="174"/>
      <c r="H696" s="174"/>
      <c r="I696" s="45">
        <f t="shared" si="83"/>
        <v>11265356.16</v>
      </c>
      <c r="J696" s="45">
        <f t="shared" si="84"/>
        <v>11715969.84</v>
      </c>
      <c r="K696" s="157"/>
      <c r="L696" s="158"/>
      <c r="M696" s="45">
        <f t="shared" si="85"/>
        <v>11265356.16</v>
      </c>
      <c r="N696" s="45">
        <f t="shared" si="86"/>
        <v>11715969.84</v>
      </c>
      <c r="O696" s="40">
        <f>осн2!I75*осн2!$B$3+осн2!$A$2+(осн2!I75*осн2!$B$3+осн2!$A$2)*осн2!$E$2</f>
        <v>5632678.0800000001</v>
      </c>
      <c r="P696" s="40">
        <f>осн2!J75*осн2!$B$3+осн2!$A$2+(осн2!J75*осн2!$B$3+осн2!$A$2)*осн2!$E$2</f>
        <v>5857984.9199999999</v>
      </c>
      <c r="Q696" s="45">
        <f t="shared" si="87"/>
        <v>11265356.16</v>
      </c>
      <c r="R696" s="45">
        <f t="shared" si="88"/>
        <v>11715969.84</v>
      </c>
      <c r="S696" s="45">
        <f t="shared" si="89"/>
        <v>5632678.0800000001</v>
      </c>
      <c r="T696" s="45">
        <f t="shared" si="90"/>
        <v>5857984.9199999999</v>
      </c>
    </row>
    <row r="697" spans="1:20" ht="15.75" hidden="1" customHeight="1" x14ac:dyDescent="0.3">
      <c r="A697" s="149"/>
      <c r="B697" s="149"/>
      <c r="C697" s="168"/>
      <c r="D697" s="4" t="s">
        <v>88</v>
      </c>
      <c r="E697" s="62">
        <f>осн2!I76*осн2!$B$3*осн2!$D$1+осн2!$A$2+(осн2!I76*осн2!$B$3*осн2!$D$1+осн2!$A$2)*осн2!$E$2</f>
        <v>14612276.300000001</v>
      </c>
      <c r="F697" s="62">
        <f>осн2!J76*осн2!$B$3*осн2!$D$1+осн2!$A$2+(осн2!J76*осн2!$B$3*осн2!$D$1+осн2!$A$2)*осн2!$E$2</f>
        <v>15196768.060000001</v>
      </c>
      <c r="G697" s="174"/>
      <c r="H697" s="174"/>
      <c r="I697" s="45">
        <f t="shared" si="83"/>
        <v>14612276.300000001</v>
      </c>
      <c r="J697" s="45">
        <f t="shared" si="84"/>
        <v>15196768.060000001</v>
      </c>
      <c r="K697" s="157"/>
      <c r="L697" s="158"/>
      <c r="M697" s="45">
        <f t="shared" si="85"/>
        <v>14612276.300000001</v>
      </c>
      <c r="N697" s="45">
        <f t="shared" si="86"/>
        <v>15196768.060000001</v>
      </c>
      <c r="O697" s="40">
        <f>осн2!I76*осн2!$B$3+осн2!$A$2+(осн2!I76*осн2!$B$3+осн2!$A$2)*осн2!$E$2</f>
        <v>7306138.1500000004</v>
      </c>
      <c r="P697" s="40">
        <f>осн2!J76*осн2!$B$3+осн2!$A$2+(осн2!J76*осн2!$B$3+осн2!$A$2)*осн2!$E$2</f>
        <v>7598384.0300000003</v>
      </c>
      <c r="Q697" s="45">
        <f t="shared" si="87"/>
        <v>14612276.300000001</v>
      </c>
      <c r="R697" s="45">
        <f t="shared" si="88"/>
        <v>15196768.060000001</v>
      </c>
      <c r="S697" s="45">
        <f t="shared" si="89"/>
        <v>7306138.1500000004</v>
      </c>
      <c r="T697" s="45">
        <f t="shared" si="90"/>
        <v>7598384.0300000003</v>
      </c>
    </row>
    <row r="698" spans="1:20" ht="15.75" hidden="1" customHeight="1" x14ac:dyDescent="0.3">
      <c r="A698" s="149"/>
      <c r="B698" s="149"/>
      <c r="C698" s="168"/>
      <c r="D698" s="4" t="s">
        <v>89</v>
      </c>
      <c r="E698" s="62">
        <f>осн2!I77*осн2!$B$3*осн2!$D$1+осн2!$A$2+(осн2!I77*осн2!$B$3*осн2!$D$1+осн2!$A$2)*осн2!$E$2</f>
        <v>17489526.940000001</v>
      </c>
      <c r="F698" s="62">
        <f>осн2!J77*осн2!$B$3*осн2!$D$1+осн2!$A$2+(осн2!J77*осн2!$B$3*осн2!$D$1+осн2!$A$2)*осн2!$E$2</f>
        <v>18189107.640000001</v>
      </c>
      <c r="G698" s="174"/>
      <c r="H698" s="174"/>
      <c r="I698" s="45">
        <f t="shared" si="83"/>
        <v>17489526.940000001</v>
      </c>
      <c r="J698" s="45">
        <f t="shared" si="84"/>
        <v>18189107.640000001</v>
      </c>
      <c r="K698" s="157"/>
      <c r="L698" s="158"/>
      <c r="M698" s="45">
        <f t="shared" si="85"/>
        <v>17489526.940000001</v>
      </c>
      <c r="N698" s="45">
        <f t="shared" si="86"/>
        <v>18189107.640000001</v>
      </c>
      <c r="O698" s="40">
        <f>осн2!I77*осн2!$B$3+осн2!$A$2+(осн2!I77*осн2!$B$3+осн2!$A$2)*осн2!$E$2</f>
        <v>8744763.4700000007</v>
      </c>
      <c r="P698" s="40">
        <f>осн2!J77*осн2!$B$3+осн2!$A$2+(осн2!J77*осн2!$B$3+осн2!$A$2)*осн2!$E$2</f>
        <v>9094553.8200000003</v>
      </c>
      <c r="Q698" s="45">
        <f t="shared" si="87"/>
        <v>17489526.940000001</v>
      </c>
      <c r="R698" s="45">
        <f t="shared" si="88"/>
        <v>18189107.640000001</v>
      </c>
      <c r="S698" s="45">
        <f t="shared" si="89"/>
        <v>8744763.4700000007</v>
      </c>
      <c r="T698" s="45">
        <f t="shared" si="90"/>
        <v>9094553.8200000003</v>
      </c>
    </row>
    <row r="699" spans="1:20" ht="15.75" hidden="1" customHeight="1" x14ac:dyDescent="0.3">
      <c r="A699" s="149"/>
      <c r="B699" s="149"/>
      <c r="C699" s="168"/>
      <c r="D699" s="4" t="s">
        <v>90</v>
      </c>
      <c r="E699" s="62">
        <f>осн2!I78*осн2!$B$3*осн2!$D$1+осн2!$A$2+(осн2!I78*осн2!$B$3*осн2!$D$1+осн2!$A$2)*осн2!$E$2</f>
        <v>19291993.460000001</v>
      </c>
      <c r="F699" s="62">
        <f>осн2!J78*осн2!$B$3*осн2!$D$1+осн2!$A$2+(осн2!J78*осн2!$B$3*осн2!$D$1+осн2!$A$2)*осн2!$E$2</f>
        <v>20063673.34</v>
      </c>
      <c r="G699" s="174"/>
      <c r="H699" s="174"/>
      <c r="I699" s="45">
        <f t="shared" si="83"/>
        <v>19291993.460000001</v>
      </c>
      <c r="J699" s="45">
        <f t="shared" si="84"/>
        <v>20063673.34</v>
      </c>
      <c r="K699" s="157"/>
      <c r="L699" s="158"/>
      <c r="M699" s="45">
        <f t="shared" si="85"/>
        <v>19291993.460000001</v>
      </c>
      <c r="N699" s="45">
        <f t="shared" si="86"/>
        <v>20063673.34</v>
      </c>
      <c r="O699" s="40">
        <f>осн2!I78*осн2!$B$3+осн2!$A$2+(осн2!I78*осн2!$B$3+осн2!$A$2)*осн2!$E$2</f>
        <v>9645996.7300000004</v>
      </c>
      <c r="P699" s="40">
        <f>осн2!J78*осн2!$B$3+осн2!$A$2+(осн2!J78*осн2!$B$3+осн2!$A$2)*осн2!$E$2</f>
        <v>10031836.67</v>
      </c>
      <c r="Q699" s="45">
        <f t="shared" si="87"/>
        <v>19291993.460000001</v>
      </c>
      <c r="R699" s="45">
        <f t="shared" si="88"/>
        <v>20063673.34</v>
      </c>
      <c r="S699" s="45">
        <f t="shared" si="89"/>
        <v>9645996.7300000004</v>
      </c>
      <c r="T699" s="45">
        <f t="shared" si="90"/>
        <v>10031836.67</v>
      </c>
    </row>
    <row r="700" spans="1:20" ht="15.75" hidden="1" customHeight="1" x14ac:dyDescent="0.3">
      <c r="A700" s="149"/>
      <c r="B700" s="149"/>
      <c r="C700" s="168"/>
      <c r="D700" s="4" t="s">
        <v>91</v>
      </c>
      <c r="E700" s="62">
        <f>осн2!I79*осн2!$B$3*осн2!$D$1+осн2!$A$2+(осн2!I79*осн2!$B$3*осн2!$D$1+осн2!$A$2)*осн2!$E$2</f>
        <v>19989466.68</v>
      </c>
      <c r="F700" s="62">
        <f>осн2!J79*осн2!$B$3*осн2!$D$1+осн2!$A$2+(осн2!J79*осн2!$B$3*осн2!$D$1+осн2!$A$2)*осн2!$E$2</f>
        <v>20789045.300000001</v>
      </c>
      <c r="G700" s="174"/>
      <c r="H700" s="174"/>
      <c r="I700" s="45">
        <f t="shared" si="83"/>
        <v>19989466.68</v>
      </c>
      <c r="J700" s="45">
        <f t="shared" si="84"/>
        <v>20789045.300000001</v>
      </c>
      <c r="K700" s="157"/>
      <c r="L700" s="158"/>
      <c r="M700" s="45">
        <f t="shared" si="85"/>
        <v>19989466.68</v>
      </c>
      <c r="N700" s="45">
        <f t="shared" si="86"/>
        <v>20789045.300000001</v>
      </c>
      <c r="O700" s="40">
        <f>осн2!I79*осн2!$B$3+осн2!$A$2+(осн2!I79*осн2!$B$3+осн2!$A$2)*осн2!$E$2</f>
        <v>9994733.3399999999</v>
      </c>
      <c r="P700" s="40">
        <f>осн2!J79*осн2!$B$3+осн2!$A$2+(осн2!J79*осн2!$B$3+осн2!$A$2)*осн2!$E$2</f>
        <v>10394522.65</v>
      </c>
      <c r="Q700" s="45">
        <f t="shared" si="87"/>
        <v>19989466.68</v>
      </c>
      <c r="R700" s="45">
        <f t="shared" si="88"/>
        <v>20789045.300000001</v>
      </c>
      <c r="S700" s="45">
        <f t="shared" si="89"/>
        <v>9994733.3399999999</v>
      </c>
      <c r="T700" s="45">
        <f t="shared" si="90"/>
        <v>10394522.65</v>
      </c>
    </row>
    <row r="701" spans="1:20" ht="15.75" hidden="1" customHeight="1" x14ac:dyDescent="0.3">
      <c r="A701" s="149"/>
      <c r="B701" s="149"/>
      <c r="C701" s="168"/>
      <c r="D701" s="4" t="s">
        <v>85</v>
      </c>
      <c r="E701" s="62">
        <f>осн2!I80*осн2!$B$3*осн2!$D$1+осн2!$A$2+(осн2!I80*осн2!$B$3*осн2!$D$1+осн2!$A$2)*осн2!$E$2</f>
        <v>22335553.300000001</v>
      </c>
      <c r="F701" s="62">
        <f>осн2!J80*осн2!$B$3*осн2!$D$1+осн2!$A$2+(осн2!J80*осн2!$B$3*осн2!$D$1+осн2!$A$2)*осн2!$E$2</f>
        <v>23228974.960000001</v>
      </c>
      <c r="G701" s="174"/>
      <c r="H701" s="174"/>
      <c r="I701" s="45">
        <f t="shared" si="83"/>
        <v>22335553.300000001</v>
      </c>
      <c r="J701" s="45">
        <f t="shared" si="84"/>
        <v>23228974.960000001</v>
      </c>
      <c r="K701" s="157"/>
      <c r="L701" s="158"/>
      <c r="M701" s="45">
        <f t="shared" si="85"/>
        <v>22335553.300000001</v>
      </c>
      <c r="N701" s="45">
        <f t="shared" si="86"/>
        <v>23228974.960000001</v>
      </c>
      <c r="O701" s="40">
        <f>осн2!I80*осн2!$B$3+осн2!$A$2+(осн2!I80*осн2!$B$3+осн2!$A$2)*осн2!$E$2</f>
        <v>11167776.65</v>
      </c>
      <c r="P701" s="40">
        <f>осн2!J80*осн2!$B$3+осн2!$A$2+(осн2!J80*осн2!$B$3+осн2!$A$2)*осн2!$E$2</f>
        <v>11614487.48</v>
      </c>
      <c r="Q701" s="45">
        <f t="shared" si="87"/>
        <v>22335553.300000001</v>
      </c>
      <c r="R701" s="45">
        <f t="shared" si="88"/>
        <v>23228974.960000001</v>
      </c>
      <c r="S701" s="45">
        <f t="shared" si="89"/>
        <v>11167776.65</v>
      </c>
      <c r="T701" s="45">
        <f t="shared" si="90"/>
        <v>11614487.48</v>
      </c>
    </row>
    <row r="702" spans="1:20" ht="15.75" hidden="1" customHeight="1" x14ac:dyDescent="0.3">
      <c r="A702" s="149"/>
      <c r="B702" s="149"/>
      <c r="C702" s="168"/>
      <c r="D702" s="4" t="s">
        <v>92</v>
      </c>
      <c r="E702" s="62">
        <f>осн2!I81*осн2!$B$3*осн2!$D$1+осн2!$A$2+(осн2!I81*осн2!$B$3*осн2!$D$1+осн2!$A$2)*осн2!$E$2</f>
        <v>24681552.600000001</v>
      </c>
      <c r="F702" s="62">
        <f>осн2!J81*осн2!$B$3*осн2!$D$1+осн2!$A$2+(осн2!J81*осн2!$B$3*осн2!$D$1+осн2!$A$2)*осн2!$E$2</f>
        <v>25668814.940000001</v>
      </c>
      <c r="G702" s="174"/>
      <c r="H702" s="174"/>
      <c r="I702" s="45">
        <f t="shared" si="83"/>
        <v>24681552.600000001</v>
      </c>
      <c r="J702" s="45">
        <f t="shared" si="84"/>
        <v>25668814.940000001</v>
      </c>
      <c r="K702" s="157"/>
      <c r="L702" s="158"/>
      <c r="M702" s="45">
        <f t="shared" si="85"/>
        <v>24681552.600000001</v>
      </c>
      <c r="N702" s="45">
        <f t="shared" si="86"/>
        <v>25668814.940000001</v>
      </c>
      <c r="O702" s="40">
        <f>осн2!I81*осн2!$B$3+осн2!$A$2+(осн2!I81*осн2!$B$3+осн2!$A$2)*осн2!$E$2</f>
        <v>12340776.300000001</v>
      </c>
      <c r="P702" s="40">
        <f>осн2!J81*осн2!$B$3+осн2!$A$2+(осн2!J81*осн2!$B$3+осн2!$A$2)*осн2!$E$2</f>
        <v>12834407.470000001</v>
      </c>
      <c r="Q702" s="45">
        <f t="shared" si="87"/>
        <v>24681552.600000001</v>
      </c>
      <c r="R702" s="45">
        <f t="shared" si="88"/>
        <v>25668814.940000001</v>
      </c>
      <c r="S702" s="45">
        <f t="shared" si="89"/>
        <v>12340776.300000001</v>
      </c>
      <c r="T702" s="45">
        <f t="shared" si="90"/>
        <v>12834407.470000001</v>
      </c>
    </row>
    <row r="703" spans="1:20" ht="15.75" hidden="1" customHeight="1" x14ac:dyDescent="0.3">
      <c r="A703" s="149"/>
      <c r="B703" s="149"/>
      <c r="C703" s="168"/>
      <c r="D703" s="4" t="s">
        <v>93</v>
      </c>
      <c r="E703" s="62">
        <f>осн2!I82*осн2!$B$3*осн2!$D$1+осн2!$A$2+(осн2!I82*осн2!$B$3*осн2!$D$1+осн2!$A$2)*осн2!$E$2</f>
        <v>27391594.879999999</v>
      </c>
      <c r="F703" s="62">
        <f>осн2!J82*осн2!$B$3*осн2!$D$1+осн2!$A$2+(осн2!J82*осн2!$B$3*осн2!$D$1+осн2!$A$2)*осн2!$E$2</f>
        <v>28487259.100000001</v>
      </c>
      <c r="G703" s="174"/>
      <c r="H703" s="174"/>
      <c r="I703" s="45">
        <f t="shared" si="83"/>
        <v>27391594.879999999</v>
      </c>
      <c r="J703" s="45">
        <f t="shared" si="84"/>
        <v>28487259.100000001</v>
      </c>
      <c r="K703" s="157"/>
      <c r="L703" s="158"/>
      <c r="M703" s="45">
        <f t="shared" si="85"/>
        <v>27391594.879999999</v>
      </c>
      <c r="N703" s="45">
        <f t="shared" si="86"/>
        <v>28487259.100000001</v>
      </c>
      <c r="O703" s="40">
        <f>осн2!I82*осн2!$B$3+осн2!$A$2+(осн2!I82*осн2!$B$3+осн2!$A$2)*осн2!$E$2</f>
        <v>13695797.439999999</v>
      </c>
      <c r="P703" s="40">
        <f>осн2!J82*осн2!$B$3+осн2!$A$2+(осн2!J82*осн2!$B$3+осн2!$A$2)*осн2!$E$2</f>
        <v>14243629.550000001</v>
      </c>
      <c r="Q703" s="45">
        <f t="shared" si="87"/>
        <v>27391594.879999999</v>
      </c>
      <c r="R703" s="45">
        <f t="shared" si="88"/>
        <v>28487259.100000001</v>
      </c>
      <c r="S703" s="45">
        <f t="shared" si="89"/>
        <v>13695797.439999999</v>
      </c>
      <c r="T703" s="45">
        <f t="shared" si="90"/>
        <v>14243629.550000001</v>
      </c>
    </row>
    <row r="704" spans="1:20" ht="15.75" hidden="1" customHeight="1" x14ac:dyDescent="0.3">
      <c r="A704" s="149"/>
      <c r="B704" s="149"/>
      <c r="C704" s="168"/>
      <c r="D704" s="4" t="s">
        <v>94</v>
      </c>
      <c r="E704" s="62">
        <f>осн2!I83*осн2!$B$3*осн2!$D$1+осн2!$A$2+(осн2!I83*осн2!$B$3*осн2!$D$1+осн2!$A$2)*осн2!$E$2</f>
        <v>29737676.780000001</v>
      </c>
      <c r="F704" s="62">
        <f>осн2!J83*осн2!$B$3*осн2!$D$1+осн2!$A$2+(осн2!J83*осн2!$B$3*осн2!$D$1+осн2!$A$2)*осн2!$E$2</f>
        <v>30927182.859999999</v>
      </c>
      <c r="G704" s="174"/>
      <c r="H704" s="174"/>
      <c r="I704" s="45">
        <f t="shared" si="83"/>
        <v>29737676.780000001</v>
      </c>
      <c r="J704" s="45">
        <f t="shared" si="84"/>
        <v>30927182.859999999</v>
      </c>
      <c r="K704" s="157"/>
      <c r="L704" s="158"/>
      <c r="M704" s="45">
        <f t="shared" si="85"/>
        <v>29737676.780000001</v>
      </c>
      <c r="N704" s="45">
        <f t="shared" si="86"/>
        <v>30927182.859999999</v>
      </c>
      <c r="O704" s="40">
        <f>осн2!I83*осн2!$B$3+осн2!$A$2+(осн2!I83*осн2!$B$3+осн2!$A$2)*осн2!$E$2</f>
        <v>14868838.390000001</v>
      </c>
      <c r="P704" s="40">
        <f>осн2!J83*осн2!$B$3+осн2!$A$2+(осн2!J83*осн2!$B$3+осн2!$A$2)*осн2!$E$2</f>
        <v>15463591.43</v>
      </c>
      <c r="Q704" s="45">
        <f t="shared" si="87"/>
        <v>29737676.780000001</v>
      </c>
      <c r="R704" s="45">
        <f t="shared" si="88"/>
        <v>30927182.859999999</v>
      </c>
      <c r="S704" s="45">
        <f t="shared" si="89"/>
        <v>14868838.390000001</v>
      </c>
      <c r="T704" s="45">
        <f t="shared" si="90"/>
        <v>15463591.43</v>
      </c>
    </row>
    <row r="705" spans="1:20" ht="15.75" hidden="1" customHeight="1" x14ac:dyDescent="0.3">
      <c r="A705" s="149"/>
      <c r="B705" s="149"/>
      <c r="C705" s="168"/>
      <c r="D705" s="9" t="s">
        <v>95</v>
      </c>
      <c r="E705" s="64">
        <f>осн2!I84*осн2!$B$3*осн2!$D$1+осн2!$A$2+(осн2!I84*осн2!$B$3*осн2!$D$1+осн2!$A$2)*осн2!$E$2</f>
        <v>5309874.92</v>
      </c>
      <c r="F705" s="64">
        <f>осн2!J84*осн2!$B$3*осн2!$D$1+осн2!$A$2+(осн2!J84*осн2!$B$3*осн2!$D$1+осн2!$A$2)*осн2!$E$2</f>
        <v>5522270.2000000002</v>
      </c>
      <c r="G705" s="174"/>
      <c r="H705" s="174"/>
      <c r="I705" s="44">
        <f t="shared" si="83"/>
        <v>5309874.92</v>
      </c>
      <c r="J705" s="44">
        <f t="shared" si="84"/>
        <v>5522270.2000000002</v>
      </c>
      <c r="K705" s="157"/>
      <c r="L705" s="158"/>
      <c r="M705" s="44">
        <f t="shared" si="85"/>
        <v>5309874.92</v>
      </c>
      <c r="N705" s="44">
        <f t="shared" si="86"/>
        <v>5522270.2000000002</v>
      </c>
      <c r="O705" s="39">
        <f>осн2!I84*осн2!$B$3+осн2!$A$2+(осн2!I84*осн2!$B$3+осн2!$A$2)*осн2!$E$2</f>
        <v>2654937.46</v>
      </c>
      <c r="P705" s="39">
        <f>осн2!J84*осн2!$B$3+осн2!$A$2+(осн2!J84*осн2!$B$3+осн2!$A$2)*осн2!$E$2</f>
        <v>2761135.1</v>
      </c>
      <c r="Q705" s="44">
        <f t="shared" si="87"/>
        <v>5309874.92</v>
      </c>
      <c r="R705" s="44">
        <f t="shared" si="88"/>
        <v>5522270.2000000002</v>
      </c>
      <c r="S705" s="44">
        <f t="shared" si="89"/>
        <v>2654937.46</v>
      </c>
      <c r="T705" s="44">
        <f t="shared" si="90"/>
        <v>2761135.1</v>
      </c>
    </row>
    <row r="706" spans="1:20" ht="15.75" hidden="1" customHeight="1" x14ac:dyDescent="0.3">
      <c r="A706" s="149"/>
      <c r="B706" s="149"/>
      <c r="C706" s="168"/>
      <c r="D706" s="4" t="s">
        <v>96</v>
      </c>
      <c r="E706" s="62">
        <f>осн2!I85*осн2!$B$3*осн2!$D$1+осн2!$A$2+(осн2!I85*осн2!$B$3*осн2!$D$1+осн2!$A$2)*осн2!$E$2</f>
        <v>7481325.0800000001</v>
      </c>
      <c r="F706" s="62">
        <f>осн2!J85*осн2!$B$3*осн2!$D$1+осн2!$A$2+(осн2!J85*осн2!$B$3*осн2!$D$1+осн2!$A$2)*осн2!$E$2</f>
        <v>7780578.9800000004</v>
      </c>
      <c r="G706" s="174"/>
      <c r="H706" s="174"/>
      <c r="I706" s="45">
        <f t="shared" si="83"/>
        <v>7481325.0800000001</v>
      </c>
      <c r="J706" s="45">
        <f t="shared" si="84"/>
        <v>7780578.9800000004</v>
      </c>
      <c r="K706" s="157"/>
      <c r="L706" s="158"/>
      <c r="M706" s="45">
        <f t="shared" si="85"/>
        <v>7481325.0800000001</v>
      </c>
      <c r="N706" s="45">
        <f t="shared" si="86"/>
        <v>7780578.9800000004</v>
      </c>
      <c r="O706" s="40">
        <f>осн2!I85*осн2!$B$3+осн2!$A$2+(осн2!I85*осн2!$B$3+осн2!$A$2)*осн2!$E$2</f>
        <v>3740662.54</v>
      </c>
      <c r="P706" s="40">
        <f>осн2!J85*осн2!$B$3+осн2!$A$2+(осн2!J85*осн2!$B$3+осн2!$A$2)*осн2!$E$2</f>
        <v>3890289.49</v>
      </c>
      <c r="Q706" s="45">
        <f t="shared" si="87"/>
        <v>7481325.0800000001</v>
      </c>
      <c r="R706" s="45">
        <f t="shared" si="88"/>
        <v>7780578.9800000004</v>
      </c>
      <c r="S706" s="45">
        <f t="shared" si="89"/>
        <v>3740662.54</v>
      </c>
      <c r="T706" s="45">
        <f t="shared" si="90"/>
        <v>3890289.49</v>
      </c>
    </row>
    <row r="707" spans="1:20" ht="15.75" hidden="1" customHeight="1" x14ac:dyDescent="0.3">
      <c r="A707" s="149"/>
      <c r="B707" s="149"/>
      <c r="C707" s="168"/>
      <c r="D707" s="4" t="s">
        <v>97</v>
      </c>
      <c r="E707" s="62">
        <f>осн2!I86*осн2!$B$3*осн2!$D$1+осн2!$A$2+(осн2!I86*осн2!$B$3*осн2!$D$1+осн2!$A$2)*осн2!$E$2</f>
        <v>10027359.16</v>
      </c>
      <c r="F707" s="62">
        <f>осн2!J86*осн2!$B$3*осн2!$D$1+осн2!$A$2+(осн2!J86*осн2!$B$3*осн2!$D$1+осн2!$A$2)*осн2!$E$2</f>
        <v>10428452.960000001</v>
      </c>
      <c r="G707" s="174"/>
      <c r="H707" s="174"/>
      <c r="I707" s="45">
        <f t="shared" si="83"/>
        <v>10027359.16</v>
      </c>
      <c r="J707" s="45">
        <f t="shared" si="84"/>
        <v>10428452.960000001</v>
      </c>
      <c r="K707" s="157"/>
      <c r="L707" s="158"/>
      <c r="M707" s="45">
        <f t="shared" si="85"/>
        <v>10027359.16</v>
      </c>
      <c r="N707" s="45">
        <f t="shared" si="86"/>
        <v>10428452.960000001</v>
      </c>
      <c r="O707" s="40">
        <f>осн2!I86*осн2!$B$3+осн2!$A$2+(осн2!I86*осн2!$B$3+осн2!$A$2)*осн2!$E$2</f>
        <v>5013679.58</v>
      </c>
      <c r="P707" s="40">
        <f>осн2!J86*осн2!$B$3+осн2!$A$2+(осн2!J86*осн2!$B$3+осн2!$A$2)*осн2!$E$2</f>
        <v>5214226.4800000004</v>
      </c>
      <c r="Q707" s="45">
        <f t="shared" si="87"/>
        <v>10027359.16</v>
      </c>
      <c r="R707" s="45">
        <f t="shared" si="88"/>
        <v>10428452.960000001</v>
      </c>
      <c r="S707" s="45">
        <f t="shared" si="89"/>
        <v>5013679.58</v>
      </c>
      <c r="T707" s="45">
        <f t="shared" si="90"/>
        <v>5214226.4800000004</v>
      </c>
    </row>
    <row r="708" spans="1:20" ht="15.75" hidden="1" customHeight="1" x14ac:dyDescent="0.3">
      <c r="A708" s="149"/>
      <c r="B708" s="149"/>
      <c r="C708" s="168"/>
      <c r="D708" s="4" t="s">
        <v>98</v>
      </c>
      <c r="E708" s="62">
        <f>осн2!I87*осн2!$B$3*осн2!$D$1+осн2!$A$2+(осн2!I87*осн2!$B$3*осн2!$D$1+осн2!$A$2)*осн2!$E$2</f>
        <v>12198809.32</v>
      </c>
      <c r="F708" s="62">
        <f>осн2!J87*осн2!$B$3*осн2!$D$1+осн2!$A$2+(осн2!J87*осн2!$B$3*осн2!$D$1+осн2!$A$2)*осн2!$E$2</f>
        <v>12686761.74</v>
      </c>
      <c r="G708" s="174"/>
      <c r="H708" s="174"/>
      <c r="I708" s="45">
        <f t="shared" si="83"/>
        <v>12198809.32</v>
      </c>
      <c r="J708" s="45">
        <f t="shared" si="84"/>
        <v>12686761.74</v>
      </c>
      <c r="K708" s="157"/>
      <c r="L708" s="158"/>
      <c r="M708" s="45">
        <f t="shared" si="85"/>
        <v>12198809.32</v>
      </c>
      <c r="N708" s="45">
        <f t="shared" si="86"/>
        <v>12686761.74</v>
      </c>
      <c r="O708" s="40">
        <f>осн2!I87*осн2!$B$3+осн2!$A$2+(осн2!I87*осн2!$B$3+осн2!$A$2)*осн2!$E$2</f>
        <v>6099404.6600000001</v>
      </c>
      <c r="P708" s="40">
        <f>осн2!J87*осн2!$B$3+осн2!$A$2+(осн2!J87*осн2!$B$3+осн2!$A$2)*осн2!$E$2</f>
        <v>6343380.8700000001</v>
      </c>
      <c r="Q708" s="45">
        <f t="shared" si="87"/>
        <v>12198809.32</v>
      </c>
      <c r="R708" s="45">
        <f t="shared" si="88"/>
        <v>12686761.74</v>
      </c>
      <c r="S708" s="45">
        <f t="shared" si="89"/>
        <v>6099404.6600000001</v>
      </c>
      <c r="T708" s="45">
        <f t="shared" si="90"/>
        <v>6343380.8700000001</v>
      </c>
    </row>
    <row r="709" spans="1:20" ht="15.75" hidden="1" customHeight="1" x14ac:dyDescent="0.3">
      <c r="A709" s="149"/>
      <c r="B709" s="149"/>
      <c r="C709" s="168"/>
      <c r="D709" s="4" t="s">
        <v>99</v>
      </c>
      <c r="E709" s="62">
        <f>осн2!I88*осн2!$B$3*осн2!$D$1+осн2!$A$2+(осн2!I88*осн2!$B$3*осн2!$D$1+осн2!$A$2)*осн2!$E$2</f>
        <v>14819759.24</v>
      </c>
      <c r="F709" s="62">
        <f>осн2!J88*осн2!$B$3*осн2!$D$1+осн2!$A$2+(осн2!J88*осн2!$B$3*осн2!$D$1+осн2!$A$2)*осн2!$E$2</f>
        <v>15412549.939999999</v>
      </c>
      <c r="G709" s="174"/>
      <c r="H709" s="174"/>
      <c r="I709" s="45">
        <f t="shared" si="83"/>
        <v>14819759.24</v>
      </c>
      <c r="J709" s="45">
        <f t="shared" si="84"/>
        <v>15412549.939999999</v>
      </c>
      <c r="K709" s="157"/>
      <c r="L709" s="158"/>
      <c r="M709" s="45">
        <f t="shared" si="85"/>
        <v>14819759.24</v>
      </c>
      <c r="N709" s="45">
        <f t="shared" si="86"/>
        <v>15412549.939999999</v>
      </c>
      <c r="O709" s="40">
        <f>осн2!I88*осн2!$B$3+осн2!$A$2+(осн2!I88*осн2!$B$3+осн2!$A$2)*осн2!$E$2</f>
        <v>7409879.6200000001</v>
      </c>
      <c r="P709" s="40">
        <f>осн2!J88*осн2!$B$3+осн2!$A$2+(осн2!J88*осн2!$B$3+осн2!$A$2)*осн2!$E$2</f>
        <v>7706274.9699999997</v>
      </c>
      <c r="Q709" s="45">
        <f t="shared" si="87"/>
        <v>14819759.24</v>
      </c>
      <c r="R709" s="45">
        <f t="shared" si="88"/>
        <v>15412549.939999999</v>
      </c>
      <c r="S709" s="45">
        <f t="shared" si="89"/>
        <v>7409879.6200000001</v>
      </c>
      <c r="T709" s="45">
        <f t="shared" si="90"/>
        <v>7706274.9699999997</v>
      </c>
    </row>
    <row r="710" spans="1:20" ht="15.75" hidden="1" customHeight="1" x14ac:dyDescent="0.3">
      <c r="A710" s="149"/>
      <c r="B710" s="149"/>
      <c r="C710" s="168"/>
      <c r="D710" s="4" t="s">
        <v>100</v>
      </c>
      <c r="E710" s="62">
        <f>осн2!I89*осн2!$B$3*осн2!$D$1+осн2!$A$2+(осн2!I89*осн2!$B$3*осн2!$D$1+осн2!$A$2)*осн2!$E$2</f>
        <v>16991210.579999998</v>
      </c>
      <c r="F710" s="62">
        <f>осн2!J89*осн2!$B$3*осн2!$D$1+осн2!$A$2+(осн2!J89*осн2!$B$3*осн2!$D$1+осн2!$A$2)*осн2!$E$2</f>
        <v>17670858.719999999</v>
      </c>
      <c r="G710" s="174"/>
      <c r="H710" s="174"/>
      <c r="I710" s="45">
        <f t="shared" si="83"/>
        <v>16991210.579999998</v>
      </c>
      <c r="J710" s="45">
        <f t="shared" si="84"/>
        <v>17670858.719999999</v>
      </c>
      <c r="K710" s="157"/>
      <c r="L710" s="158"/>
      <c r="M710" s="45">
        <f t="shared" si="85"/>
        <v>16991210.579999998</v>
      </c>
      <c r="N710" s="45">
        <f t="shared" si="86"/>
        <v>17670858.719999999</v>
      </c>
      <c r="O710" s="40">
        <f>осн2!I89*осн2!$B$3+осн2!$A$2+(осн2!I89*осн2!$B$3+осн2!$A$2)*осн2!$E$2</f>
        <v>8495605.2899999991</v>
      </c>
      <c r="P710" s="40">
        <f>осн2!J89*осн2!$B$3+осн2!$A$2+(осн2!J89*осн2!$B$3+осн2!$A$2)*осн2!$E$2</f>
        <v>8835429.3599999994</v>
      </c>
      <c r="Q710" s="45">
        <f t="shared" si="87"/>
        <v>16991210.579999998</v>
      </c>
      <c r="R710" s="45">
        <f t="shared" si="88"/>
        <v>17670858.719999999</v>
      </c>
      <c r="S710" s="45">
        <f t="shared" si="89"/>
        <v>8495605.2899999991</v>
      </c>
      <c r="T710" s="45">
        <f t="shared" si="90"/>
        <v>8835429.3599999994</v>
      </c>
    </row>
    <row r="711" spans="1:20" ht="46.8" x14ac:dyDescent="0.3">
      <c r="A711" s="149"/>
      <c r="B711" s="149"/>
      <c r="C711" s="168"/>
      <c r="D711" s="41" t="s">
        <v>251</v>
      </c>
      <c r="E711" s="8" t="s">
        <v>10</v>
      </c>
      <c r="F711" s="43" t="s">
        <v>32</v>
      </c>
      <c r="G711" s="174"/>
      <c r="H711" s="174"/>
      <c r="I711" s="8" t="s">
        <v>10</v>
      </c>
      <c r="J711" s="43" t="s">
        <v>32</v>
      </c>
      <c r="K711" s="157"/>
      <c r="L711" s="158"/>
      <c r="M711" s="8" t="s">
        <v>10</v>
      </c>
      <c r="N711" s="43" t="s">
        <v>32</v>
      </c>
      <c r="O711" s="8" t="s">
        <v>10</v>
      </c>
      <c r="P711" s="43" t="s">
        <v>32</v>
      </c>
      <c r="Q711" s="8" t="s">
        <v>10</v>
      </c>
      <c r="R711" s="43" t="s">
        <v>32</v>
      </c>
      <c r="S711" s="8" t="s">
        <v>10</v>
      </c>
      <c r="T711" s="43" t="s">
        <v>32</v>
      </c>
    </row>
    <row r="712" spans="1:20" x14ac:dyDescent="0.3">
      <c r="A712" s="149"/>
      <c r="B712" s="149"/>
      <c r="C712" s="168"/>
      <c r="D712" s="117" t="s">
        <v>7</v>
      </c>
      <c r="E712" s="64">
        <f>осн2!N1+осн2!$A$2+(осн2!N1+осн2!$A$2)*осн2!$E$2</f>
        <v>1514997.28</v>
      </c>
      <c r="F712" s="64">
        <f>осн2!O1+осн2!$A$2+(осн2!O1+осн2!$A$2)*осн2!$E$2</f>
        <v>1575597.3599999999</v>
      </c>
      <c r="G712" s="174"/>
      <c r="H712" s="174"/>
      <c r="I712" s="44">
        <f t="shared" ref="I712:I743" si="91">E712</f>
        <v>1514997.28</v>
      </c>
      <c r="J712" s="44">
        <f t="shared" ref="J712:J743" si="92">F712</f>
        <v>1575597.3599999999</v>
      </c>
      <c r="K712" s="157"/>
      <c r="L712" s="158"/>
      <c r="M712" s="44">
        <f t="shared" ref="M712:M743" si="93">I712</f>
        <v>1514997.28</v>
      </c>
      <c r="N712" s="44">
        <f t="shared" ref="N712:N743" si="94">J712</f>
        <v>1575597.3599999999</v>
      </c>
      <c r="O712" s="39">
        <f>осн2!N1*осн2!$B$3+осн2!$A$2+(осн2!N1*осн2!$B$3+осн2!$A$2)*осн2!$E$2</f>
        <v>757498.64</v>
      </c>
      <c r="P712" s="39">
        <f>осн2!O1*осн2!$B$3+осн2!$A$2+(осн2!O1*осн2!$B$3+осн2!$A$2)*осн2!$E$2</f>
        <v>787798.67999999993</v>
      </c>
      <c r="Q712" s="44">
        <f t="shared" ref="Q712:Q743" si="95">M712</f>
        <v>1514997.28</v>
      </c>
      <c r="R712" s="44">
        <f t="shared" ref="R712:R743" si="96">N712</f>
        <v>1575597.3599999999</v>
      </c>
      <c r="S712" s="44">
        <f t="shared" ref="S712:S743" si="97">O712</f>
        <v>757498.64</v>
      </c>
      <c r="T712" s="44">
        <f t="shared" ref="T712:T743" si="98">P712</f>
        <v>787798.67999999993</v>
      </c>
    </row>
    <row r="713" spans="1:20" ht="15.75" hidden="1" customHeight="1" x14ac:dyDescent="0.3">
      <c r="A713" s="149"/>
      <c r="B713" s="149"/>
      <c r="C713" s="168"/>
      <c r="D713" s="4" t="s">
        <v>12</v>
      </c>
      <c r="E713" s="45">
        <f>осн2!N2+осн2!$A$2+(осн2!N2+осн2!$A$2)*осн2!$E$2</f>
        <v>3024559.48</v>
      </c>
      <c r="F713" s="45">
        <f>осн2!O2+осн2!$A$2+(осн2!O2+осн2!$A$2)*осн2!$E$2</f>
        <v>3145541.34</v>
      </c>
      <c r="G713" s="174"/>
      <c r="H713" s="174"/>
      <c r="I713" s="45">
        <f t="shared" si="91"/>
        <v>3024559.48</v>
      </c>
      <c r="J713" s="45">
        <f t="shared" si="92"/>
        <v>3145541.34</v>
      </c>
      <c r="K713" s="157"/>
      <c r="L713" s="158"/>
      <c r="M713" s="45">
        <f t="shared" si="93"/>
        <v>3024559.48</v>
      </c>
      <c r="N713" s="45">
        <f t="shared" si="94"/>
        <v>3145541.34</v>
      </c>
      <c r="O713" s="66">
        <f>осн2!N2*осн2!$B$3+осн2!$A$2+(осн2!N2*осн2!$B$3+осн2!$A$2)*осн2!$E$2</f>
        <v>1512279.74</v>
      </c>
      <c r="P713" s="66">
        <f>осн2!O2*осн2!$B$3+осн2!$A$2+(осн2!O2*осн2!$B$3+осн2!$A$2)*осн2!$E$2</f>
        <v>1572770.67</v>
      </c>
      <c r="Q713" s="45">
        <f t="shared" si="95"/>
        <v>3024559.48</v>
      </c>
      <c r="R713" s="45">
        <f t="shared" si="96"/>
        <v>3145541.34</v>
      </c>
      <c r="S713" s="45">
        <f t="shared" si="97"/>
        <v>1512279.74</v>
      </c>
      <c r="T713" s="45">
        <f t="shared" si="98"/>
        <v>1572770.67</v>
      </c>
    </row>
    <row r="714" spans="1:20" ht="15.75" hidden="1" customHeight="1" x14ac:dyDescent="0.3">
      <c r="A714" s="149"/>
      <c r="B714" s="149"/>
      <c r="C714" s="168"/>
      <c r="D714" s="4" t="s">
        <v>13</v>
      </c>
      <c r="E714" s="45">
        <f>осн2!N3+осн2!$A$2+(осн2!N3+осн2!$A$2)*осн2!$E$2</f>
        <v>4051059.1799999997</v>
      </c>
      <c r="F714" s="45">
        <f>осн2!O3+осн2!$A$2+(осн2!O3+осн2!$A$2)*осн2!$E$2</f>
        <v>4213101.5</v>
      </c>
      <c r="G714" s="174"/>
      <c r="H714" s="174"/>
      <c r="I714" s="45">
        <f t="shared" si="91"/>
        <v>4051059.1799999997</v>
      </c>
      <c r="J714" s="45">
        <f t="shared" si="92"/>
        <v>4213101.5</v>
      </c>
      <c r="K714" s="157"/>
      <c r="L714" s="158"/>
      <c r="M714" s="45">
        <f t="shared" si="93"/>
        <v>4051059.1799999997</v>
      </c>
      <c r="N714" s="45">
        <f t="shared" si="94"/>
        <v>4213101.5</v>
      </c>
      <c r="O714" s="66">
        <f>осн2!N3*осн2!$B$3+осн2!$A$2+(осн2!N3*осн2!$B$3+осн2!$A$2)*осн2!$E$2</f>
        <v>2025529.5899999999</v>
      </c>
      <c r="P714" s="66">
        <f>осн2!O3*осн2!$B$3+осн2!$A$2+(осн2!O3*осн2!$B$3+осн2!$A$2)*осн2!$E$2</f>
        <v>2106550.75</v>
      </c>
      <c r="Q714" s="45">
        <f t="shared" si="95"/>
        <v>4051059.1799999997</v>
      </c>
      <c r="R714" s="45">
        <f t="shared" si="96"/>
        <v>4213101.5</v>
      </c>
      <c r="S714" s="45">
        <f t="shared" si="97"/>
        <v>2025529.5899999999</v>
      </c>
      <c r="T714" s="45">
        <f t="shared" si="98"/>
        <v>2106550.75</v>
      </c>
    </row>
    <row r="715" spans="1:20" ht="15.75" hidden="1" customHeight="1" x14ac:dyDescent="0.3">
      <c r="A715" s="149"/>
      <c r="B715" s="149"/>
      <c r="C715" s="168"/>
      <c r="D715" s="4" t="s">
        <v>14</v>
      </c>
      <c r="E715" s="45">
        <f>осн2!N4+осн2!$A$2+(осн2!N4+осн2!$A$2)*осн2!$E$2</f>
        <v>5428427.1600000001</v>
      </c>
      <c r="F715" s="45">
        <f>осн2!O4+осн2!$A$2+(осн2!O4+осн2!$A$2)*осн2!$E$2</f>
        <v>5645563.6799999997</v>
      </c>
      <c r="G715" s="174"/>
      <c r="H715" s="174"/>
      <c r="I715" s="45">
        <f t="shared" si="91"/>
        <v>5428427.1600000001</v>
      </c>
      <c r="J715" s="45">
        <f t="shared" si="92"/>
        <v>5645563.6799999997</v>
      </c>
      <c r="K715" s="157"/>
      <c r="L715" s="158"/>
      <c r="M715" s="45">
        <f t="shared" si="93"/>
        <v>5428427.1600000001</v>
      </c>
      <c r="N715" s="45">
        <f t="shared" si="94"/>
        <v>5645563.6799999997</v>
      </c>
      <c r="O715" s="66">
        <f>осн2!N4*осн2!$B$3+осн2!$A$2+(осн2!N4*осн2!$B$3+осн2!$A$2)*осн2!$E$2</f>
        <v>2714213.58</v>
      </c>
      <c r="P715" s="66">
        <f>осн2!O4*осн2!$B$3+осн2!$A$2+(осн2!O4*осн2!$B$3+осн2!$A$2)*осн2!$E$2</f>
        <v>2822781.84</v>
      </c>
      <c r="Q715" s="45">
        <f t="shared" si="95"/>
        <v>5428427.1600000001</v>
      </c>
      <c r="R715" s="45">
        <f t="shared" si="96"/>
        <v>5645563.6799999997</v>
      </c>
      <c r="S715" s="45">
        <f t="shared" si="97"/>
        <v>2714213.58</v>
      </c>
      <c r="T715" s="45">
        <f t="shared" si="98"/>
        <v>2822781.84</v>
      </c>
    </row>
    <row r="716" spans="1:20" ht="15.75" hidden="1" customHeight="1" x14ac:dyDescent="0.3">
      <c r="A716" s="149"/>
      <c r="B716" s="149"/>
      <c r="C716" s="168"/>
      <c r="D716" s="4" t="s">
        <v>15</v>
      </c>
      <c r="E716" s="45">
        <f>осн2!N5+осн2!$A$2+(осн2!N5+осн2!$A$2)*осн2!$E$2</f>
        <v>7274093.4800000004</v>
      </c>
      <c r="F716" s="45">
        <f>осн2!O5+осн2!$A$2+(осн2!O5+осн2!$A$2)*осн2!$E$2</f>
        <v>7565057.8799999999</v>
      </c>
      <c r="G716" s="174"/>
      <c r="H716" s="174"/>
      <c r="I716" s="45">
        <f t="shared" si="91"/>
        <v>7274093.4800000004</v>
      </c>
      <c r="J716" s="45">
        <f t="shared" si="92"/>
        <v>7565057.8799999999</v>
      </c>
      <c r="K716" s="157"/>
      <c r="L716" s="158"/>
      <c r="M716" s="45">
        <f t="shared" si="93"/>
        <v>7274093.4800000004</v>
      </c>
      <c r="N716" s="45">
        <f t="shared" si="94"/>
        <v>7565057.8799999999</v>
      </c>
      <c r="O716" s="66">
        <f>осн2!N5*осн2!$B$3+осн2!$A$2+(осн2!N5*осн2!$B$3+осн2!$A$2)*осн2!$E$2</f>
        <v>3637046.74</v>
      </c>
      <c r="P716" s="66">
        <f>осн2!O5*осн2!$B$3+осн2!$A$2+(осн2!O5*осн2!$B$3+осн2!$A$2)*осн2!$E$2</f>
        <v>3782528.94</v>
      </c>
      <c r="Q716" s="45">
        <f t="shared" si="95"/>
        <v>7274093.4800000004</v>
      </c>
      <c r="R716" s="45">
        <f t="shared" si="96"/>
        <v>7565057.8799999999</v>
      </c>
      <c r="S716" s="45">
        <f t="shared" si="97"/>
        <v>3637046.74</v>
      </c>
      <c r="T716" s="45">
        <f t="shared" si="98"/>
        <v>3782528.94</v>
      </c>
    </row>
    <row r="717" spans="1:20" ht="15.75" hidden="1" customHeight="1" x14ac:dyDescent="0.3">
      <c r="A717" s="149"/>
      <c r="B717" s="149"/>
      <c r="C717" s="168"/>
      <c r="D717" s="4" t="s">
        <v>16</v>
      </c>
      <c r="E717" s="45">
        <f>осн2!N6+осн2!$A$2+(осн2!N6+осн2!$A$2)*осн2!$E$2</f>
        <v>9747288.5199999996</v>
      </c>
      <c r="F717" s="45">
        <f>осн2!O6+осн2!$A$2+(осн2!O6+осн2!$A$2)*осн2!$E$2</f>
        <v>10137179.4</v>
      </c>
      <c r="G717" s="174"/>
      <c r="H717" s="174"/>
      <c r="I717" s="45">
        <f t="shared" si="91"/>
        <v>9747288.5199999996</v>
      </c>
      <c r="J717" s="45">
        <f t="shared" si="92"/>
        <v>10137179.4</v>
      </c>
      <c r="K717" s="157"/>
      <c r="L717" s="158"/>
      <c r="M717" s="45">
        <f t="shared" si="93"/>
        <v>9747288.5199999996</v>
      </c>
      <c r="N717" s="45">
        <f t="shared" si="94"/>
        <v>10137179.4</v>
      </c>
      <c r="O717" s="66">
        <f>осн2!N6*осн2!$B$3+осн2!$A$2+(осн2!N6*осн2!$B$3+осн2!$A$2)*осн2!$E$2</f>
        <v>4873644.26</v>
      </c>
      <c r="P717" s="66">
        <f>осн2!O6*осн2!$B$3+осн2!$A$2+(осн2!O6*осн2!$B$3+осн2!$A$2)*осн2!$E$2</f>
        <v>5068589.7</v>
      </c>
      <c r="Q717" s="45">
        <f t="shared" si="95"/>
        <v>9747288.5199999996</v>
      </c>
      <c r="R717" s="45">
        <f t="shared" si="96"/>
        <v>10137179.4</v>
      </c>
      <c r="S717" s="45">
        <f t="shared" si="97"/>
        <v>4873644.26</v>
      </c>
      <c r="T717" s="45">
        <f t="shared" si="98"/>
        <v>5068589.7</v>
      </c>
    </row>
    <row r="718" spans="1:20" ht="15.75" hidden="1" customHeight="1" x14ac:dyDescent="0.3">
      <c r="A718" s="149"/>
      <c r="B718" s="149"/>
      <c r="C718" s="168"/>
      <c r="D718" s="9" t="s">
        <v>17</v>
      </c>
      <c r="E718" s="44">
        <f>осн2!N7+осн2!$A$2+(осн2!N7+осн2!$A$2)*осн2!$E$2</f>
        <v>1562530.04</v>
      </c>
      <c r="F718" s="44">
        <f>осн2!O7+осн2!$A$2+(осн2!O7+осн2!$A$2)*осн2!$E$2</f>
        <v>1625031.1</v>
      </c>
      <c r="G718" s="174"/>
      <c r="H718" s="174"/>
      <c r="I718" s="44">
        <f t="shared" si="91"/>
        <v>1562530.04</v>
      </c>
      <c r="J718" s="44">
        <f t="shared" si="92"/>
        <v>1625031.1</v>
      </c>
      <c r="K718" s="157"/>
      <c r="L718" s="158"/>
      <c r="M718" s="44">
        <f t="shared" si="93"/>
        <v>1562530.04</v>
      </c>
      <c r="N718" s="44">
        <f t="shared" si="94"/>
        <v>1625031.1</v>
      </c>
      <c r="O718" s="67">
        <f>осн2!N7*осн2!$B$3+осн2!$A$2+(осн2!N7*осн2!$B$3+осн2!$A$2)*осн2!$E$2</f>
        <v>781265.02</v>
      </c>
      <c r="P718" s="67">
        <f>осн2!O7*осн2!$B$3+осн2!$A$2+(осн2!O7*осн2!$B$3+осн2!$A$2)*осн2!$E$2</f>
        <v>812515.55</v>
      </c>
      <c r="Q718" s="44">
        <f t="shared" si="95"/>
        <v>1562530.04</v>
      </c>
      <c r="R718" s="44">
        <f t="shared" si="96"/>
        <v>1625031.1</v>
      </c>
      <c r="S718" s="44">
        <f t="shared" si="97"/>
        <v>781265.02</v>
      </c>
      <c r="T718" s="44">
        <f t="shared" si="98"/>
        <v>812515.55</v>
      </c>
    </row>
    <row r="719" spans="1:20" ht="15.75" hidden="1" customHeight="1" x14ac:dyDescent="0.3">
      <c r="A719" s="149"/>
      <c r="B719" s="149"/>
      <c r="C719" s="168"/>
      <c r="D719" s="4" t="s">
        <v>18</v>
      </c>
      <c r="E719" s="45">
        <f>осн2!N8+осн2!$A$2+(осн2!N8+осн2!$A$2)*осн2!$E$2</f>
        <v>3119628.54</v>
      </c>
      <c r="F719" s="45">
        <f>осн2!O8+осн2!$A$2+(осн2!O8+осн2!$A$2)*осн2!$E$2</f>
        <v>3244413.54</v>
      </c>
      <c r="G719" s="174"/>
      <c r="H719" s="174"/>
      <c r="I719" s="45">
        <f t="shared" si="91"/>
        <v>3119628.54</v>
      </c>
      <c r="J719" s="45">
        <f t="shared" si="92"/>
        <v>3244413.54</v>
      </c>
      <c r="K719" s="157"/>
      <c r="L719" s="158"/>
      <c r="M719" s="45">
        <f t="shared" si="93"/>
        <v>3119628.54</v>
      </c>
      <c r="N719" s="45">
        <f t="shared" si="94"/>
        <v>3244413.54</v>
      </c>
      <c r="O719" s="66">
        <f>осн2!N8*осн2!$B$3+осн2!$A$2+(осн2!N8*осн2!$B$3+осн2!$A$2)*осн2!$E$2</f>
        <v>1559814.27</v>
      </c>
      <c r="P719" s="66">
        <f>осн2!O8*осн2!$B$3+осн2!$A$2+(осн2!O8*осн2!$B$3+осн2!$A$2)*осн2!$E$2</f>
        <v>1622206.77</v>
      </c>
      <c r="Q719" s="45">
        <f t="shared" si="95"/>
        <v>3119628.54</v>
      </c>
      <c r="R719" s="45">
        <f t="shared" si="96"/>
        <v>3244413.54</v>
      </c>
      <c r="S719" s="45">
        <f t="shared" si="97"/>
        <v>1559814.27</v>
      </c>
      <c r="T719" s="45">
        <f t="shared" si="98"/>
        <v>1622206.77</v>
      </c>
    </row>
    <row r="720" spans="1:20" ht="15.75" hidden="1" customHeight="1" x14ac:dyDescent="0.3">
      <c r="A720" s="149"/>
      <c r="B720" s="149"/>
      <c r="C720" s="168"/>
      <c r="D720" s="4" t="s">
        <v>19</v>
      </c>
      <c r="E720" s="45">
        <f>осн2!N9+осн2!$A$2+(осн2!N9+осн2!$A$2)*осн2!$E$2</f>
        <v>4178460.24</v>
      </c>
      <c r="F720" s="45">
        <f>осн2!O9+осн2!$A$2+(осн2!O9+осн2!$A$2)*осн2!$E$2</f>
        <v>4345597.8</v>
      </c>
      <c r="G720" s="174"/>
      <c r="H720" s="174"/>
      <c r="I720" s="45">
        <f t="shared" si="91"/>
        <v>4178460.24</v>
      </c>
      <c r="J720" s="45">
        <f t="shared" si="92"/>
        <v>4345597.8</v>
      </c>
      <c r="K720" s="157"/>
      <c r="L720" s="158"/>
      <c r="M720" s="45">
        <f t="shared" si="93"/>
        <v>4178460.24</v>
      </c>
      <c r="N720" s="45">
        <f t="shared" si="94"/>
        <v>4345597.8</v>
      </c>
      <c r="O720" s="66">
        <f>осн2!N9*осн2!$B$3+осн2!$A$2+(осн2!N9*осн2!$B$3+осн2!$A$2)*осн2!$E$2</f>
        <v>2089230.12</v>
      </c>
      <c r="P720" s="66">
        <f>осн2!O9*осн2!$B$3+осн2!$A$2+(осн2!O9*осн2!$B$3+осн2!$A$2)*осн2!$E$2</f>
        <v>2172798.9</v>
      </c>
      <c r="Q720" s="45">
        <f t="shared" si="95"/>
        <v>4178460.24</v>
      </c>
      <c r="R720" s="45">
        <f t="shared" si="96"/>
        <v>4345597.8</v>
      </c>
      <c r="S720" s="45">
        <f t="shared" si="97"/>
        <v>2089230.12</v>
      </c>
      <c r="T720" s="45">
        <f t="shared" si="98"/>
        <v>2172798.9</v>
      </c>
    </row>
    <row r="721" spans="1:20" ht="15.75" hidden="1" customHeight="1" x14ac:dyDescent="0.3">
      <c r="A721" s="149"/>
      <c r="B721" s="149"/>
      <c r="C721" s="168"/>
      <c r="D721" s="9" t="s">
        <v>112</v>
      </c>
      <c r="E721" s="44">
        <f>осн2!N10+осн2!$A$2+(осн2!N10+осн2!$A$2)*осн2!$E$2</f>
        <v>1605563.46</v>
      </c>
      <c r="F721" s="44">
        <f>осн2!O10+осн2!$A$2+(осн2!O10+осн2!$A$2)*осн2!$E$2</f>
        <v>1669786.14</v>
      </c>
      <c r="G721" s="174"/>
      <c r="H721" s="174"/>
      <c r="I721" s="44">
        <f t="shared" si="91"/>
        <v>1605563.46</v>
      </c>
      <c r="J721" s="44">
        <f t="shared" si="92"/>
        <v>1669786.14</v>
      </c>
      <c r="K721" s="157"/>
      <c r="L721" s="158"/>
      <c r="M721" s="44">
        <f t="shared" si="93"/>
        <v>1605563.46</v>
      </c>
      <c r="N721" s="44">
        <f t="shared" si="94"/>
        <v>1669786.14</v>
      </c>
      <c r="O721" s="67">
        <f>осн2!N10*осн2!$B$3+осн2!$A$2+(осн2!N10*осн2!$B$3+осн2!$A$2)*осн2!$E$2</f>
        <v>802781.73</v>
      </c>
      <c r="P721" s="67">
        <f>осн2!O10*осн2!$B$3+осн2!$A$2+(осн2!O10*осн2!$B$3+осн2!$A$2)*осн2!$E$2</f>
        <v>834893.07</v>
      </c>
      <c r="Q721" s="44">
        <f t="shared" si="95"/>
        <v>1605563.46</v>
      </c>
      <c r="R721" s="44">
        <f t="shared" si="96"/>
        <v>1669786.14</v>
      </c>
      <c r="S721" s="44">
        <f t="shared" si="97"/>
        <v>802781.73</v>
      </c>
      <c r="T721" s="44">
        <f t="shared" si="98"/>
        <v>834893.07</v>
      </c>
    </row>
    <row r="722" spans="1:20" ht="15.75" hidden="1" customHeight="1" x14ac:dyDescent="0.3">
      <c r="A722" s="149"/>
      <c r="B722" s="149"/>
      <c r="C722" s="168"/>
      <c r="D722" s="4" t="s">
        <v>113</v>
      </c>
      <c r="E722" s="45">
        <f>осн2!N11+осн2!$A$2+(осн2!N11+осн2!$A$2)*осн2!$E$2</f>
        <v>3205681.2199999997</v>
      </c>
      <c r="F722" s="45">
        <f>осн2!O11+осн2!$A$2+(осн2!O11+осн2!$A$2)*осн2!$E$2</f>
        <v>3333908.28</v>
      </c>
      <c r="G722" s="174"/>
      <c r="H722" s="174"/>
      <c r="I722" s="45">
        <f t="shared" si="91"/>
        <v>3205681.2199999997</v>
      </c>
      <c r="J722" s="45">
        <f t="shared" si="92"/>
        <v>3333908.28</v>
      </c>
      <c r="K722" s="157"/>
      <c r="L722" s="158"/>
      <c r="M722" s="45">
        <f t="shared" si="93"/>
        <v>3205681.2199999997</v>
      </c>
      <c r="N722" s="45">
        <f t="shared" si="94"/>
        <v>3333908.28</v>
      </c>
      <c r="O722" s="66">
        <f>осн2!N11*осн2!$B$3+осн2!$A$2+(осн2!N11*осн2!$B$3+осн2!$A$2)*осн2!$E$2</f>
        <v>1602840.6099999999</v>
      </c>
      <c r="P722" s="66">
        <f>осн2!O11*осн2!$B$3+осн2!$A$2+(осн2!O11*осн2!$B$3+осн2!$A$2)*осн2!$E$2</f>
        <v>1666954.14</v>
      </c>
      <c r="Q722" s="45">
        <f t="shared" si="95"/>
        <v>3205681.2199999997</v>
      </c>
      <c r="R722" s="45">
        <f t="shared" si="96"/>
        <v>3333908.28</v>
      </c>
      <c r="S722" s="45">
        <f t="shared" si="97"/>
        <v>1602840.6099999999</v>
      </c>
      <c r="T722" s="45">
        <f t="shared" si="98"/>
        <v>1666954.14</v>
      </c>
    </row>
    <row r="723" spans="1:20" ht="15.75" hidden="1" customHeight="1" x14ac:dyDescent="0.3">
      <c r="A723" s="149"/>
      <c r="B723" s="149"/>
      <c r="C723" s="168"/>
      <c r="D723" s="4" t="s">
        <v>114</v>
      </c>
      <c r="E723" s="45">
        <f>осн2!N12+осн2!$A$2+(осн2!N12+осн2!$A$2)*осн2!$E$2</f>
        <v>4293769.84</v>
      </c>
      <c r="F723" s="45">
        <f>осн2!O12+осн2!$A$2+(осн2!O12+осн2!$A$2)*осн2!$E$2</f>
        <v>4465521.2</v>
      </c>
      <c r="G723" s="174"/>
      <c r="H723" s="174"/>
      <c r="I723" s="45">
        <f t="shared" si="91"/>
        <v>4293769.84</v>
      </c>
      <c r="J723" s="45">
        <f t="shared" si="92"/>
        <v>4465521.2</v>
      </c>
      <c r="K723" s="157"/>
      <c r="L723" s="158"/>
      <c r="M723" s="45">
        <f t="shared" si="93"/>
        <v>4293769.84</v>
      </c>
      <c r="N723" s="45">
        <f t="shared" si="94"/>
        <v>4465521.2</v>
      </c>
      <c r="O723" s="66">
        <f>осн2!N12*осн2!$B$3+осн2!$A$2+(осн2!N12*осн2!$B$3+осн2!$A$2)*осн2!$E$2</f>
        <v>2146884.92</v>
      </c>
      <c r="P723" s="66">
        <f>осн2!O12*осн2!$B$3+осн2!$A$2+(осн2!O12*осн2!$B$3+осн2!$A$2)*осн2!$E$2</f>
        <v>2232760.6</v>
      </c>
      <c r="Q723" s="45">
        <f t="shared" si="95"/>
        <v>4293769.84</v>
      </c>
      <c r="R723" s="45">
        <f t="shared" si="96"/>
        <v>4465521.2</v>
      </c>
      <c r="S723" s="45">
        <f t="shared" si="97"/>
        <v>2146884.92</v>
      </c>
      <c r="T723" s="45">
        <f t="shared" si="98"/>
        <v>2232760.6</v>
      </c>
    </row>
    <row r="724" spans="1:20" ht="15.75" hidden="1" customHeight="1" x14ac:dyDescent="0.3">
      <c r="A724" s="149"/>
      <c r="B724" s="149"/>
      <c r="C724" s="168"/>
      <c r="D724" s="4" t="s">
        <v>115</v>
      </c>
      <c r="E724" s="45">
        <f>осн2!N13+осн2!$A$2+(осн2!N13+осн2!$A$2)*осн2!$E$2</f>
        <v>5753651.6799999997</v>
      </c>
      <c r="F724" s="45">
        <f>осн2!O13+осн2!$A$2+(осн2!O13+осн2!$A$2)*осн2!$E$2</f>
        <v>5983797.7000000002</v>
      </c>
      <c r="G724" s="174"/>
      <c r="H724" s="174"/>
      <c r="I724" s="45">
        <f t="shared" si="91"/>
        <v>5753651.6799999997</v>
      </c>
      <c r="J724" s="45">
        <f t="shared" si="92"/>
        <v>5983797.7000000002</v>
      </c>
      <c r="K724" s="157"/>
      <c r="L724" s="158"/>
      <c r="M724" s="45">
        <f t="shared" si="93"/>
        <v>5753651.6799999997</v>
      </c>
      <c r="N724" s="45">
        <f t="shared" si="94"/>
        <v>5983797.7000000002</v>
      </c>
      <c r="O724" s="66">
        <f>осн2!N13*осн2!$B$3+осн2!$A$2+(осн2!N13*осн2!$B$3+осн2!$A$2)*осн2!$E$2</f>
        <v>2876825.84</v>
      </c>
      <c r="P724" s="66">
        <f>осн2!O13*осн2!$B$3+осн2!$A$2+(осн2!O13*осн2!$B$3+осн2!$A$2)*осн2!$E$2</f>
        <v>2991898.85</v>
      </c>
      <c r="Q724" s="45">
        <f t="shared" si="95"/>
        <v>5753651.6799999997</v>
      </c>
      <c r="R724" s="45">
        <f t="shared" si="96"/>
        <v>5983797.7000000002</v>
      </c>
      <c r="S724" s="45">
        <f t="shared" si="97"/>
        <v>2876825.84</v>
      </c>
      <c r="T724" s="45">
        <f t="shared" si="98"/>
        <v>2991898.85</v>
      </c>
    </row>
    <row r="725" spans="1:20" ht="15.75" hidden="1" customHeight="1" x14ac:dyDescent="0.3">
      <c r="A725" s="149"/>
      <c r="B725" s="149"/>
      <c r="C725" s="168"/>
      <c r="D725" s="4" t="s">
        <v>116</v>
      </c>
      <c r="E725" s="45">
        <f>осн2!N14+осн2!$A$2+(осн2!N14+осн2!$A$2)*осн2!$E$2</f>
        <v>7709885.1799999997</v>
      </c>
      <c r="F725" s="45">
        <f>осн2!O14+осн2!$A$2+(осн2!O14+осн2!$A$2)*осн2!$E$2</f>
        <v>8018280.54</v>
      </c>
      <c r="G725" s="174"/>
      <c r="H725" s="174"/>
      <c r="I725" s="45">
        <f t="shared" si="91"/>
        <v>7709885.1799999997</v>
      </c>
      <c r="J725" s="45">
        <f t="shared" si="92"/>
        <v>8018280.54</v>
      </c>
      <c r="K725" s="157"/>
      <c r="L725" s="158"/>
      <c r="M725" s="45">
        <f t="shared" si="93"/>
        <v>7709885.1799999997</v>
      </c>
      <c r="N725" s="45">
        <f t="shared" si="94"/>
        <v>8018280.54</v>
      </c>
      <c r="O725" s="66">
        <f>осн2!N14*осн2!$B$3+осн2!$A$2+(осн2!N14*осн2!$B$3+осн2!$A$2)*осн2!$E$2</f>
        <v>3854942.59</v>
      </c>
      <c r="P725" s="66">
        <f>осн2!O14*осн2!$B$3+осн2!$A$2+(осн2!O14*осн2!$B$3+осн2!$A$2)*осн2!$E$2</f>
        <v>4009140.27</v>
      </c>
      <c r="Q725" s="45">
        <f t="shared" si="95"/>
        <v>7709885.1799999997</v>
      </c>
      <c r="R725" s="45">
        <f t="shared" si="96"/>
        <v>8018280.54</v>
      </c>
      <c r="S725" s="45">
        <f t="shared" si="97"/>
        <v>3854942.59</v>
      </c>
      <c r="T725" s="45">
        <f t="shared" si="98"/>
        <v>4009140.27</v>
      </c>
    </row>
    <row r="726" spans="1:20" ht="15.75" hidden="1" customHeight="1" x14ac:dyDescent="0.3">
      <c r="A726" s="149"/>
      <c r="B726" s="149"/>
      <c r="C726" s="168"/>
      <c r="D726" s="4" t="s">
        <v>117</v>
      </c>
      <c r="E726" s="45">
        <f>осн2!N15+осн2!$A$2+(осн2!N15+осн2!$A$2)*осн2!$E$2</f>
        <v>10331244.560000001</v>
      </c>
      <c r="F726" s="45">
        <f>осн2!O15+осн2!$A$2+(осн2!O15+осн2!$A$2)*осн2!$E$2</f>
        <v>10744493.539999999</v>
      </c>
      <c r="G726" s="174"/>
      <c r="H726" s="174"/>
      <c r="I726" s="45">
        <f t="shared" si="91"/>
        <v>10331244.560000001</v>
      </c>
      <c r="J726" s="45">
        <f t="shared" si="92"/>
        <v>10744493.539999999</v>
      </c>
      <c r="K726" s="157"/>
      <c r="L726" s="158"/>
      <c r="M726" s="45">
        <f t="shared" si="93"/>
        <v>10331244.560000001</v>
      </c>
      <c r="N726" s="45">
        <f t="shared" si="94"/>
        <v>10744493.539999999</v>
      </c>
      <c r="O726" s="66">
        <f>осн2!N15*осн2!$B$3+осн2!$A$2+(осн2!N15*осн2!$B$3+осн2!$A$2)*осн2!$E$2</f>
        <v>5165622.28</v>
      </c>
      <c r="P726" s="66">
        <f>осн2!O15*осн2!$B$3+осн2!$A$2+(осн2!O15*осн2!$B$3+осн2!$A$2)*осн2!$E$2</f>
        <v>5372246.7699999996</v>
      </c>
      <c r="Q726" s="45">
        <f t="shared" si="95"/>
        <v>10331244.560000001</v>
      </c>
      <c r="R726" s="45">
        <f t="shared" si="96"/>
        <v>10744493.539999999</v>
      </c>
      <c r="S726" s="45">
        <f t="shared" si="97"/>
        <v>5165622.28</v>
      </c>
      <c r="T726" s="45">
        <f t="shared" si="98"/>
        <v>5372246.7699999996</v>
      </c>
    </row>
    <row r="727" spans="1:20" ht="15.75" hidden="1" customHeight="1" x14ac:dyDescent="0.3">
      <c r="A727" s="149"/>
      <c r="B727" s="149"/>
      <c r="C727" s="168"/>
      <c r="D727" s="9" t="s">
        <v>118</v>
      </c>
      <c r="E727" s="44">
        <f>осн2!N16+осн2!$A$2+(осн2!N16+осн2!$A$2)*осн2!$E$2</f>
        <v>1643393.08</v>
      </c>
      <c r="F727" s="44">
        <f>осн2!O16+осн2!$A$2+(осн2!O16+осн2!$A$2)*осн2!$E$2</f>
        <v>1709128.52</v>
      </c>
      <c r="G727" s="174"/>
      <c r="H727" s="174"/>
      <c r="I727" s="44">
        <f t="shared" si="91"/>
        <v>1643393.08</v>
      </c>
      <c r="J727" s="44">
        <f t="shared" si="92"/>
        <v>1709128.52</v>
      </c>
      <c r="K727" s="157"/>
      <c r="L727" s="158"/>
      <c r="M727" s="44">
        <f t="shared" si="93"/>
        <v>1643393.08</v>
      </c>
      <c r="N727" s="44">
        <f t="shared" si="94"/>
        <v>1709128.52</v>
      </c>
      <c r="O727" s="67">
        <f>осн2!N16*осн2!$B$3+осн2!$A$2+(осн2!N16*осн2!$B$3+осн2!$A$2)*осн2!$E$2</f>
        <v>821696.54</v>
      </c>
      <c r="P727" s="67">
        <f>осн2!O16*осн2!$B$3+осн2!$A$2+(осн2!O16*осн2!$B$3+осн2!$A$2)*осн2!$E$2</f>
        <v>854564.26</v>
      </c>
      <c r="Q727" s="44">
        <f t="shared" si="95"/>
        <v>1643393.08</v>
      </c>
      <c r="R727" s="44">
        <f t="shared" si="96"/>
        <v>1709128.52</v>
      </c>
      <c r="S727" s="44">
        <f t="shared" si="97"/>
        <v>821696.54</v>
      </c>
      <c r="T727" s="44">
        <f t="shared" si="98"/>
        <v>854564.26</v>
      </c>
    </row>
    <row r="728" spans="1:20" ht="15.75" hidden="1" customHeight="1" x14ac:dyDescent="0.3">
      <c r="A728" s="149"/>
      <c r="B728" s="149"/>
      <c r="C728" s="168"/>
      <c r="D728" s="4" t="s">
        <v>27</v>
      </c>
      <c r="E728" s="45">
        <f>осн2!N17+осн2!$A$2+(осн2!N17+осн2!$A$2)*осн2!$E$2</f>
        <v>3281354.62</v>
      </c>
      <c r="F728" s="45">
        <f>осн2!O17+осн2!$A$2+(осн2!O17+осн2!$A$2)*осн2!$E$2</f>
        <v>3412608.38</v>
      </c>
      <c r="G728" s="174"/>
      <c r="H728" s="174"/>
      <c r="I728" s="45">
        <f t="shared" si="91"/>
        <v>3281354.62</v>
      </c>
      <c r="J728" s="45">
        <f t="shared" si="92"/>
        <v>3412608.38</v>
      </c>
      <c r="K728" s="157"/>
      <c r="L728" s="158"/>
      <c r="M728" s="45">
        <f t="shared" si="93"/>
        <v>3281354.62</v>
      </c>
      <c r="N728" s="45">
        <f t="shared" si="94"/>
        <v>3412608.38</v>
      </c>
      <c r="O728" s="66">
        <f>осн2!N17*осн2!$B$3+осн2!$A$2+(осн2!N17*осн2!$B$3+осн2!$A$2)*осн2!$E$2</f>
        <v>1640677.31</v>
      </c>
      <c r="P728" s="66">
        <f>осн2!O17*осн2!$B$3+осн2!$A$2+(осн2!O17*осн2!$B$3+осн2!$A$2)*осн2!$E$2</f>
        <v>1706304.19</v>
      </c>
      <c r="Q728" s="45">
        <f t="shared" si="95"/>
        <v>3281354.62</v>
      </c>
      <c r="R728" s="45">
        <f t="shared" si="96"/>
        <v>3412608.38</v>
      </c>
      <c r="S728" s="45">
        <f t="shared" si="97"/>
        <v>1640677.31</v>
      </c>
      <c r="T728" s="45">
        <f t="shared" si="98"/>
        <v>1706304.19</v>
      </c>
    </row>
    <row r="729" spans="1:20" ht="15.75" hidden="1" customHeight="1" x14ac:dyDescent="0.3">
      <c r="A729" s="149"/>
      <c r="B729" s="149"/>
      <c r="C729" s="168"/>
      <c r="D729" s="4" t="s">
        <v>119</v>
      </c>
      <c r="E729" s="45">
        <f>осн2!N18+осн2!$A$2+(осн2!N18+осн2!$A$2)*осн2!$E$2</f>
        <v>4395167.24</v>
      </c>
      <c r="F729" s="45">
        <f>осн2!O18+осн2!$A$2+(осн2!O18+осн2!$A$2)*осн2!$E$2</f>
        <v>4570973.08</v>
      </c>
      <c r="G729" s="174"/>
      <c r="H729" s="174"/>
      <c r="I729" s="45">
        <f t="shared" si="91"/>
        <v>4395167.24</v>
      </c>
      <c r="J729" s="45">
        <f t="shared" si="92"/>
        <v>4570973.08</v>
      </c>
      <c r="K729" s="157"/>
      <c r="L729" s="158"/>
      <c r="M729" s="45">
        <f t="shared" si="93"/>
        <v>4395167.24</v>
      </c>
      <c r="N729" s="45">
        <f t="shared" si="94"/>
        <v>4570973.08</v>
      </c>
      <c r="O729" s="66">
        <f>осн2!N18*осн2!$B$3+осн2!$A$2+(осн2!N18*осн2!$B$3+осн2!$A$2)*осн2!$E$2</f>
        <v>2197583.62</v>
      </c>
      <c r="P729" s="66">
        <f>осн2!O18*осн2!$B$3+осн2!$A$2+(осн2!O18*осн2!$B$3+осн2!$A$2)*осн2!$E$2</f>
        <v>2285486.54</v>
      </c>
      <c r="Q729" s="45">
        <f t="shared" si="95"/>
        <v>4395167.24</v>
      </c>
      <c r="R729" s="45">
        <f t="shared" si="96"/>
        <v>4570973.08</v>
      </c>
      <c r="S729" s="45">
        <f t="shared" si="97"/>
        <v>2197583.62</v>
      </c>
      <c r="T729" s="45">
        <f t="shared" si="98"/>
        <v>2285486.54</v>
      </c>
    </row>
    <row r="730" spans="1:20" ht="15.75" hidden="1" customHeight="1" x14ac:dyDescent="0.3">
      <c r="A730" s="149"/>
      <c r="B730" s="149"/>
      <c r="C730" s="168"/>
      <c r="D730" s="4" t="s">
        <v>120</v>
      </c>
      <c r="E730" s="45">
        <f>осн2!N19+осн2!$A$2+(осн2!N19+осн2!$A$2)*осн2!$E$2</f>
        <v>5889515.7000000002</v>
      </c>
      <c r="F730" s="45">
        <f>осн2!O19+осн2!$A$2+(осн2!O19+осн2!$A$2)*осн2!$E$2</f>
        <v>6125096.7999999998</v>
      </c>
      <c r="G730" s="174"/>
      <c r="H730" s="174"/>
      <c r="I730" s="45">
        <f t="shared" si="91"/>
        <v>5889515.7000000002</v>
      </c>
      <c r="J730" s="45">
        <f t="shared" si="92"/>
        <v>6125096.7999999998</v>
      </c>
      <c r="K730" s="157"/>
      <c r="L730" s="158"/>
      <c r="M730" s="45">
        <f t="shared" si="93"/>
        <v>5889515.7000000002</v>
      </c>
      <c r="N730" s="45">
        <f t="shared" si="94"/>
        <v>6125096.7999999998</v>
      </c>
      <c r="O730" s="66">
        <f>осн2!N19*осн2!$B$3+осн2!$A$2+(осн2!N19*осн2!$B$3+осн2!$A$2)*осн2!$E$2</f>
        <v>2944757.85</v>
      </c>
      <c r="P730" s="66">
        <f>осн2!O19*осн2!$B$3+осн2!$A$2+(осн2!O19*осн2!$B$3+осн2!$A$2)*осн2!$E$2</f>
        <v>3062548.4</v>
      </c>
      <c r="Q730" s="45">
        <f t="shared" si="95"/>
        <v>5889515.7000000002</v>
      </c>
      <c r="R730" s="45">
        <f t="shared" si="96"/>
        <v>6125096.7999999998</v>
      </c>
      <c r="S730" s="45">
        <f t="shared" si="97"/>
        <v>2944757.85</v>
      </c>
      <c r="T730" s="45">
        <f t="shared" si="98"/>
        <v>3062548.4</v>
      </c>
    </row>
    <row r="731" spans="1:20" ht="15.75" hidden="1" customHeight="1" x14ac:dyDescent="0.3">
      <c r="A731" s="149"/>
      <c r="B731" s="149"/>
      <c r="C731" s="168"/>
      <c r="D731" s="4" t="s">
        <v>121</v>
      </c>
      <c r="E731" s="45">
        <f>осн2!N20+осн2!$A$2+(осн2!N20+осн2!$A$2)*осн2!$E$2</f>
        <v>7891954.46</v>
      </c>
      <c r="F731" s="45">
        <f>осн2!O20+осн2!$A$2+(осн2!O20+осн2!$A$2)*осн2!$E$2</f>
        <v>8207632.7800000003</v>
      </c>
      <c r="G731" s="174"/>
      <c r="H731" s="174"/>
      <c r="I731" s="45">
        <f t="shared" si="91"/>
        <v>7891954.46</v>
      </c>
      <c r="J731" s="45">
        <f t="shared" si="92"/>
        <v>8207632.7800000003</v>
      </c>
      <c r="K731" s="157"/>
      <c r="L731" s="158"/>
      <c r="M731" s="45">
        <f t="shared" si="93"/>
        <v>7891954.46</v>
      </c>
      <c r="N731" s="45">
        <f t="shared" si="94"/>
        <v>8207632.7800000003</v>
      </c>
      <c r="O731" s="66">
        <f>осн2!N20*осн2!$B$3+осн2!$A$2+(осн2!N20*осн2!$B$3+осн2!$A$2)*осн2!$E$2</f>
        <v>3945977.23</v>
      </c>
      <c r="P731" s="66">
        <f>осн2!O20*осн2!$B$3+осн2!$A$2+(осн2!O20*осн2!$B$3+осн2!$A$2)*осн2!$E$2</f>
        <v>4103816.39</v>
      </c>
      <c r="Q731" s="45">
        <f t="shared" si="95"/>
        <v>7891954.46</v>
      </c>
      <c r="R731" s="45">
        <f t="shared" si="96"/>
        <v>8207632.7800000003</v>
      </c>
      <c r="S731" s="45">
        <f t="shared" si="97"/>
        <v>3945977.23</v>
      </c>
      <c r="T731" s="45">
        <f t="shared" si="98"/>
        <v>4103816.39</v>
      </c>
    </row>
    <row r="732" spans="1:20" ht="15.75" hidden="1" customHeight="1" x14ac:dyDescent="0.3">
      <c r="A732" s="149"/>
      <c r="B732" s="149"/>
      <c r="C732" s="168"/>
      <c r="D732" s="4" t="s">
        <v>122</v>
      </c>
      <c r="E732" s="45">
        <f>осн2!N21+осн2!$A$2+(осн2!N21+осн2!$A$2)*осн2!$E$2</f>
        <v>10575221.359999999</v>
      </c>
      <c r="F732" s="45">
        <f>осн2!O21+осн2!$A$2+(осн2!O21+осн2!$A$2)*осн2!$E$2</f>
        <v>10998230.119999999</v>
      </c>
      <c r="G732" s="174"/>
      <c r="H732" s="174"/>
      <c r="I732" s="45">
        <f t="shared" si="91"/>
        <v>10575221.359999999</v>
      </c>
      <c r="J732" s="45">
        <f t="shared" si="92"/>
        <v>10998230.119999999</v>
      </c>
      <c r="K732" s="157"/>
      <c r="L732" s="158"/>
      <c r="M732" s="45">
        <f t="shared" si="93"/>
        <v>10575221.359999999</v>
      </c>
      <c r="N732" s="45">
        <f t="shared" si="94"/>
        <v>10998230.119999999</v>
      </c>
      <c r="O732" s="66">
        <f>осн2!N21*осн2!$B$3+осн2!$A$2+(осн2!N21*осн2!$B$3+осн2!$A$2)*осн2!$E$2</f>
        <v>5287610.68</v>
      </c>
      <c r="P732" s="66">
        <f>осн2!O21*осн2!$B$3+осн2!$A$2+(осн2!O21*осн2!$B$3+осн2!$A$2)*осн2!$E$2</f>
        <v>5499115.0599999996</v>
      </c>
      <c r="Q732" s="45">
        <f t="shared" si="95"/>
        <v>10575221.359999999</v>
      </c>
      <c r="R732" s="45">
        <f t="shared" si="96"/>
        <v>10998230.119999999</v>
      </c>
      <c r="S732" s="45">
        <f t="shared" si="97"/>
        <v>5287610.68</v>
      </c>
      <c r="T732" s="45">
        <f t="shared" si="98"/>
        <v>5499115.0599999996</v>
      </c>
    </row>
    <row r="733" spans="1:20" ht="15.75" hidden="1" customHeight="1" x14ac:dyDescent="0.3">
      <c r="A733" s="149"/>
      <c r="B733" s="149"/>
      <c r="C733" s="168"/>
      <c r="D733" s="9" t="s">
        <v>123</v>
      </c>
      <c r="E733" s="44">
        <f>осн2!N22+осн2!$A$2+(осн2!N22+осн2!$A$2)*осн2!$E$2</f>
        <v>1756951.56</v>
      </c>
      <c r="F733" s="44">
        <f>осн2!O22+осн2!$A$2+(осн2!O22+осн2!$A$2)*осн2!$E$2</f>
        <v>1827228.82</v>
      </c>
      <c r="G733" s="174"/>
      <c r="H733" s="174"/>
      <c r="I733" s="44">
        <f t="shared" si="91"/>
        <v>1756951.56</v>
      </c>
      <c r="J733" s="44">
        <f t="shared" si="92"/>
        <v>1827228.82</v>
      </c>
      <c r="K733" s="157"/>
      <c r="L733" s="158"/>
      <c r="M733" s="44">
        <f t="shared" si="93"/>
        <v>1756951.56</v>
      </c>
      <c r="N733" s="44">
        <f t="shared" si="94"/>
        <v>1827228.82</v>
      </c>
      <c r="O733" s="67">
        <f>осн2!N22*осн2!$B$3+осн2!$A$2+(осн2!N22*осн2!$B$3+осн2!$A$2)*осн2!$E$2</f>
        <v>878475.78</v>
      </c>
      <c r="P733" s="67">
        <f>осн2!O22*осн2!$B$3+осн2!$A$2+(осн2!O22*осн2!$B$3+осн2!$A$2)*осн2!$E$2</f>
        <v>913614.41</v>
      </c>
      <c r="Q733" s="44">
        <f t="shared" si="95"/>
        <v>1756951.56</v>
      </c>
      <c r="R733" s="44">
        <f t="shared" si="96"/>
        <v>1827228.82</v>
      </c>
      <c r="S733" s="44">
        <f t="shared" si="97"/>
        <v>878475.78</v>
      </c>
      <c r="T733" s="44">
        <f t="shared" si="98"/>
        <v>913614.41</v>
      </c>
    </row>
    <row r="734" spans="1:20" ht="15.75" hidden="1" customHeight="1" x14ac:dyDescent="0.3">
      <c r="A734" s="149"/>
      <c r="B734" s="149"/>
      <c r="C734" s="168"/>
      <c r="D734" s="4" t="s">
        <v>124</v>
      </c>
      <c r="E734" s="45">
        <f>осн2!N23+осн2!$A$2+(осн2!N23+осн2!$A$2)*осн2!$E$2</f>
        <v>3508481.02</v>
      </c>
      <c r="F734" s="45">
        <f>осн2!O23+осн2!$A$2+(осн2!O23+осн2!$A$2)*осн2!$E$2</f>
        <v>3648820.7800000003</v>
      </c>
      <c r="G734" s="174"/>
      <c r="H734" s="174"/>
      <c r="I734" s="45">
        <f t="shared" si="91"/>
        <v>3508481.02</v>
      </c>
      <c r="J734" s="45">
        <f t="shared" si="92"/>
        <v>3648820.7800000003</v>
      </c>
      <c r="K734" s="157"/>
      <c r="L734" s="158"/>
      <c r="M734" s="45">
        <f t="shared" si="93"/>
        <v>3508481.02</v>
      </c>
      <c r="N734" s="45">
        <f t="shared" si="94"/>
        <v>3648820.7800000003</v>
      </c>
      <c r="O734" s="66">
        <f>осн2!N23*осн2!$B$3+осн2!$A$2+(осн2!N23*осн2!$B$3+осн2!$A$2)*осн2!$E$2</f>
        <v>1754240.51</v>
      </c>
      <c r="P734" s="66">
        <f>осн2!O23*осн2!$B$3+осн2!$A$2+(осн2!O23*осн2!$B$3+осн2!$A$2)*осн2!$E$2</f>
        <v>1824410.3900000001</v>
      </c>
      <c r="Q734" s="45">
        <f t="shared" si="95"/>
        <v>3508481.02</v>
      </c>
      <c r="R734" s="45">
        <f t="shared" si="96"/>
        <v>3648820.7800000003</v>
      </c>
      <c r="S734" s="45">
        <f t="shared" si="97"/>
        <v>1754240.51</v>
      </c>
      <c r="T734" s="45">
        <f t="shared" si="98"/>
        <v>1824410.3900000001</v>
      </c>
    </row>
    <row r="735" spans="1:20" ht="15.75" hidden="1" customHeight="1" x14ac:dyDescent="0.3">
      <c r="A735" s="149"/>
      <c r="B735" s="149"/>
      <c r="C735" s="168"/>
      <c r="D735" s="4" t="s">
        <v>125</v>
      </c>
      <c r="E735" s="45">
        <f>осн2!N24+осн2!$A$2+(осн2!N24+осн2!$A$2)*осн2!$E$2</f>
        <v>4699519.92</v>
      </c>
      <c r="F735" s="45">
        <f>осн2!O24+осн2!$A$2+(осн2!O24+осн2!$A$2)*осн2!$E$2</f>
        <v>4887501</v>
      </c>
      <c r="G735" s="174"/>
      <c r="H735" s="174"/>
      <c r="I735" s="45">
        <f t="shared" si="91"/>
        <v>4699519.92</v>
      </c>
      <c r="J735" s="45">
        <f t="shared" si="92"/>
        <v>4887501</v>
      </c>
      <c r="K735" s="157"/>
      <c r="L735" s="158"/>
      <c r="M735" s="45">
        <f t="shared" si="93"/>
        <v>4699519.92</v>
      </c>
      <c r="N735" s="45">
        <f t="shared" si="94"/>
        <v>4887501</v>
      </c>
      <c r="O735" s="66">
        <f>осн2!N24*осн2!$B$3+осн2!$A$2+(осн2!N24*осн2!$B$3+осн2!$A$2)*осн2!$E$2</f>
        <v>2349759.96</v>
      </c>
      <c r="P735" s="66">
        <f>осн2!O24*осн2!$B$3+осн2!$A$2+(осн2!O24*осн2!$B$3+осн2!$A$2)*осн2!$E$2</f>
        <v>2443750.5</v>
      </c>
      <c r="Q735" s="45">
        <f t="shared" si="95"/>
        <v>4699519.92</v>
      </c>
      <c r="R735" s="45">
        <f t="shared" si="96"/>
        <v>4887501</v>
      </c>
      <c r="S735" s="45">
        <f t="shared" si="97"/>
        <v>2349759.96</v>
      </c>
      <c r="T735" s="45">
        <f t="shared" si="98"/>
        <v>2443750.5</v>
      </c>
    </row>
    <row r="736" spans="1:20" ht="15.75" hidden="1" customHeight="1" x14ac:dyDescent="0.3">
      <c r="A736" s="149"/>
      <c r="B736" s="149"/>
      <c r="C736" s="168"/>
      <c r="D736" s="4" t="s">
        <v>126</v>
      </c>
      <c r="E736" s="45">
        <f>осн2!N25+осн2!$A$2+(осн2!N25+осн2!$A$2)*осн2!$E$2</f>
        <v>6297349.6600000001</v>
      </c>
      <c r="F736" s="45">
        <f>осн2!O25+осн2!$A$2+(осн2!O25+осн2!$A$2)*осн2!$E$2</f>
        <v>6549244.2599999998</v>
      </c>
      <c r="G736" s="174"/>
      <c r="H736" s="174"/>
      <c r="I736" s="45">
        <f t="shared" si="91"/>
        <v>6297349.6600000001</v>
      </c>
      <c r="J736" s="45">
        <f t="shared" si="92"/>
        <v>6549244.2599999998</v>
      </c>
      <c r="K736" s="157"/>
      <c r="L736" s="158"/>
      <c r="M736" s="45">
        <f t="shared" si="93"/>
        <v>6297349.6600000001</v>
      </c>
      <c r="N736" s="45">
        <f t="shared" si="94"/>
        <v>6549244.2599999998</v>
      </c>
      <c r="O736" s="66">
        <f>осн2!N25*осн2!$B$3+осн2!$A$2+(осн2!N25*осн2!$B$3+осн2!$A$2)*осн2!$E$2</f>
        <v>3148674.83</v>
      </c>
      <c r="P736" s="66">
        <f>осн2!O25*осн2!$B$3+осн2!$A$2+(осн2!O25*осн2!$B$3+осн2!$A$2)*осн2!$E$2</f>
        <v>3274622.13</v>
      </c>
      <c r="Q736" s="45">
        <f t="shared" si="95"/>
        <v>6297349.6600000001</v>
      </c>
      <c r="R736" s="45">
        <f t="shared" si="96"/>
        <v>6549244.2599999998</v>
      </c>
      <c r="S736" s="45">
        <f t="shared" si="97"/>
        <v>3148674.83</v>
      </c>
      <c r="T736" s="45">
        <f t="shared" si="98"/>
        <v>3274622.13</v>
      </c>
    </row>
    <row r="737" spans="1:20" ht="15.75" hidden="1" customHeight="1" x14ac:dyDescent="0.3">
      <c r="A737" s="149"/>
      <c r="B737" s="149"/>
      <c r="C737" s="168"/>
      <c r="D737" s="4" t="s">
        <v>127</v>
      </c>
      <c r="E737" s="45">
        <f>осн2!N26+осн2!$A$2+(осн2!N26+осн2!$A$2)*осн2!$E$2</f>
        <v>8438450.2200000007</v>
      </c>
      <c r="F737" s="45">
        <f>осн2!O26+осн2!$A$2+(осн2!O26+осн2!$A$2)*осн2!$E$2</f>
        <v>8775988.0399999991</v>
      </c>
      <c r="G737" s="174"/>
      <c r="H737" s="174"/>
      <c r="I737" s="45">
        <f t="shared" si="91"/>
        <v>8438450.2200000007</v>
      </c>
      <c r="J737" s="45">
        <f t="shared" si="92"/>
        <v>8775988.0399999991</v>
      </c>
      <c r="K737" s="157"/>
      <c r="L737" s="158"/>
      <c r="M737" s="45">
        <f t="shared" si="93"/>
        <v>8438450.2200000007</v>
      </c>
      <c r="N737" s="45">
        <f t="shared" si="94"/>
        <v>8775988.0399999991</v>
      </c>
      <c r="O737" s="66">
        <f>осн2!N26*осн2!$B$3+осн2!$A$2+(осн2!N26*осн2!$B$3+осн2!$A$2)*осн2!$E$2</f>
        <v>4219225.1100000003</v>
      </c>
      <c r="P737" s="66">
        <f>осн2!O26*осн2!$B$3+осн2!$A$2+(осн2!O26*осн2!$B$3+осн2!$A$2)*осн2!$E$2</f>
        <v>4387994.0199999996</v>
      </c>
      <c r="Q737" s="45">
        <f t="shared" si="95"/>
        <v>8438450.2200000007</v>
      </c>
      <c r="R737" s="45">
        <f t="shared" si="96"/>
        <v>8775988.0399999991</v>
      </c>
      <c r="S737" s="45">
        <f t="shared" si="97"/>
        <v>4219225.1100000003</v>
      </c>
      <c r="T737" s="45">
        <f t="shared" si="98"/>
        <v>4387994.0199999996</v>
      </c>
    </row>
    <row r="738" spans="1:20" ht="15.75" hidden="1" customHeight="1" x14ac:dyDescent="0.3">
      <c r="A738" s="149"/>
      <c r="B738" s="149"/>
      <c r="C738" s="168"/>
      <c r="D738" s="4" t="s">
        <v>128</v>
      </c>
      <c r="E738" s="45">
        <f>осн2!N27+осн2!$A$2+(осн2!N27+осн2!$A$2)*осн2!$E$2</f>
        <v>11307522.279999999</v>
      </c>
      <c r="F738" s="45">
        <f>осн2!O27+осн2!$A$2+(осн2!O27+осн2!$A$2)*осн2!$E$2</f>
        <v>11759823.359999999</v>
      </c>
      <c r="G738" s="174"/>
      <c r="H738" s="174"/>
      <c r="I738" s="45">
        <f t="shared" si="91"/>
        <v>11307522.279999999</v>
      </c>
      <c r="J738" s="45">
        <f t="shared" si="92"/>
        <v>11759823.359999999</v>
      </c>
      <c r="K738" s="157"/>
      <c r="L738" s="158"/>
      <c r="M738" s="45">
        <f t="shared" si="93"/>
        <v>11307522.279999999</v>
      </c>
      <c r="N738" s="45">
        <f t="shared" si="94"/>
        <v>11759823.359999999</v>
      </c>
      <c r="O738" s="66">
        <f>осн2!N27*осн2!$B$3+осн2!$A$2+(осн2!N27*осн2!$B$3+осн2!$A$2)*осн2!$E$2</f>
        <v>5653761.1399999997</v>
      </c>
      <c r="P738" s="66">
        <f>осн2!O27*осн2!$B$3+осн2!$A$2+(осн2!O27*осн2!$B$3+осн2!$A$2)*осн2!$E$2</f>
        <v>5879911.6799999997</v>
      </c>
      <c r="Q738" s="45">
        <f t="shared" si="95"/>
        <v>11307522.279999999</v>
      </c>
      <c r="R738" s="45">
        <f t="shared" si="96"/>
        <v>11759823.359999999</v>
      </c>
      <c r="S738" s="45">
        <f t="shared" si="97"/>
        <v>5653761.1399999997</v>
      </c>
      <c r="T738" s="45">
        <f t="shared" si="98"/>
        <v>5879911.6799999997</v>
      </c>
    </row>
    <row r="739" spans="1:20" ht="15.75" hidden="1" customHeight="1" x14ac:dyDescent="0.3">
      <c r="A739" s="149"/>
      <c r="B739" s="149"/>
      <c r="C739" s="168"/>
      <c r="D739" s="9" t="s">
        <v>129</v>
      </c>
      <c r="E739" s="44">
        <f>осн2!N28+осн2!$A$2+(осн2!N28+осн2!$A$2)*осн2!$E$2</f>
        <v>1847671.1400000001</v>
      </c>
      <c r="F739" s="44">
        <f>осн2!O28+осн2!$A$2+(осн2!O28+осн2!$A$2)*осн2!$E$2</f>
        <v>1921578.08</v>
      </c>
      <c r="G739" s="174"/>
      <c r="H739" s="174"/>
      <c r="I739" s="44">
        <f t="shared" si="91"/>
        <v>1847671.1400000001</v>
      </c>
      <c r="J739" s="44">
        <f t="shared" si="92"/>
        <v>1921578.08</v>
      </c>
      <c r="K739" s="157"/>
      <c r="L739" s="158"/>
      <c r="M739" s="44">
        <f t="shared" si="93"/>
        <v>1847671.1400000001</v>
      </c>
      <c r="N739" s="44">
        <f t="shared" si="94"/>
        <v>1921578.08</v>
      </c>
      <c r="O739" s="67">
        <f>осн2!N28*осн2!$B$3+осн2!$A$2+(осн2!N28*осн2!$B$3+осн2!$A$2)*осн2!$E$2</f>
        <v>923835.57000000007</v>
      </c>
      <c r="P739" s="67">
        <f>осн2!O28*осн2!$B$3+осн2!$A$2+(осн2!O28*осн2!$B$3+осн2!$A$2)*осн2!$E$2</f>
        <v>960789.04</v>
      </c>
      <c r="Q739" s="44">
        <f t="shared" si="95"/>
        <v>1847671.1400000001</v>
      </c>
      <c r="R739" s="44">
        <f t="shared" si="96"/>
        <v>1921578.08</v>
      </c>
      <c r="S739" s="44">
        <f t="shared" si="97"/>
        <v>923835.57000000007</v>
      </c>
      <c r="T739" s="44">
        <f t="shared" si="98"/>
        <v>960789.04</v>
      </c>
    </row>
    <row r="740" spans="1:20" ht="15.75" hidden="1" customHeight="1" x14ac:dyDescent="0.3">
      <c r="A740" s="149"/>
      <c r="B740" s="149"/>
      <c r="C740" s="168"/>
      <c r="D740" s="4" t="s">
        <v>130</v>
      </c>
      <c r="E740" s="45">
        <f>осн2!N29+осн2!$A$2+(осн2!N29+осн2!$A$2)*осн2!$E$2</f>
        <v>3689906.02</v>
      </c>
      <c r="F740" s="45">
        <f>осн2!O29+осн2!$A$2+(осн2!O29+осн2!$A$2)*осн2!$E$2</f>
        <v>3837501.6</v>
      </c>
      <c r="G740" s="174"/>
      <c r="H740" s="174"/>
      <c r="I740" s="45">
        <f t="shared" si="91"/>
        <v>3689906.02</v>
      </c>
      <c r="J740" s="45">
        <f t="shared" si="92"/>
        <v>3837501.6</v>
      </c>
      <c r="K740" s="157"/>
      <c r="L740" s="158"/>
      <c r="M740" s="45">
        <f t="shared" si="93"/>
        <v>3689906.02</v>
      </c>
      <c r="N740" s="45">
        <f t="shared" si="94"/>
        <v>3837501.6</v>
      </c>
      <c r="O740" s="66">
        <f>осн2!N29*осн2!$B$3+осн2!$A$2+(осн2!N29*осн2!$B$3+осн2!$A$2)*осн2!$E$2</f>
        <v>1844953.01</v>
      </c>
      <c r="P740" s="66">
        <f>осн2!O29*осн2!$B$3+осн2!$A$2+(осн2!O29*осн2!$B$3+осн2!$A$2)*осн2!$E$2</f>
        <v>1918750.8</v>
      </c>
      <c r="Q740" s="45">
        <f t="shared" si="95"/>
        <v>3689906.02</v>
      </c>
      <c r="R740" s="45">
        <f t="shared" si="96"/>
        <v>3837501.6</v>
      </c>
      <c r="S740" s="45">
        <f t="shared" si="97"/>
        <v>1844953.01</v>
      </c>
      <c r="T740" s="45">
        <f t="shared" si="98"/>
        <v>1918750.8</v>
      </c>
    </row>
    <row r="741" spans="1:20" ht="15.75" hidden="1" customHeight="1" x14ac:dyDescent="0.3">
      <c r="A741" s="149"/>
      <c r="B741" s="149"/>
      <c r="C741" s="168"/>
      <c r="D741" s="4" t="s">
        <v>131</v>
      </c>
      <c r="E741" s="45">
        <f>осн2!N30+осн2!$A$2+(осн2!N30+осн2!$A$2)*осн2!$E$2</f>
        <v>4942621.16</v>
      </c>
      <c r="F741" s="45">
        <f>осн2!O30+осн2!$A$2+(осн2!O30+осн2!$A$2)*осн2!$E$2</f>
        <v>5140325.4399999995</v>
      </c>
      <c r="G741" s="174"/>
      <c r="H741" s="174"/>
      <c r="I741" s="45">
        <f t="shared" si="91"/>
        <v>4942621.16</v>
      </c>
      <c r="J741" s="45">
        <f t="shared" si="92"/>
        <v>5140325.4399999995</v>
      </c>
      <c r="K741" s="157"/>
      <c r="L741" s="158"/>
      <c r="M741" s="45">
        <f t="shared" si="93"/>
        <v>4942621.16</v>
      </c>
      <c r="N741" s="45">
        <f t="shared" si="94"/>
        <v>5140325.4399999995</v>
      </c>
      <c r="O741" s="66">
        <f>осн2!N30*осн2!$B$3+осн2!$A$2+(осн2!N30*осн2!$B$3+осн2!$A$2)*осн2!$E$2</f>
        <v>2471310.58</v>
      </c>
      <c r="P741" s="66">
        <f>осн2!O30*осн2!$B$3+осн2!$A$2+(осн2!O30*осн2!$B$3+осн2!$A$2)*осн2!$E$2</f>
        <v>2570162.7199999997</v>
      </c>
      <c r="Q741" s="45">
        <f t="shared" si="95"/>
        <v>4942621.16</v>
      </c>
      <c r="R741" s="45">
        <f t="shared" si="96"/>
        <v>5140325.4399999995</v>
      </c>
      <c r="S741" s="45">
        <f t="shared" si="97"/>
        <v>2471310.58</v>
      </c>
      <c r="T741" s="45">
        <f t="shared" si="98"/>
        <v>2570162.7199999997</v>
      </c>
    </row>
    <row r="742" spans="1:20" ht="15.75" hidden="1" customHeight="1" x14ac:dyDescent="0.3">
      <c r="A742" s="149"/>
      <c r="B742" s="149"/>
      <c r="C742" s="168"/>
      <c r="D742" s="4" t="s">
        <v>132</v>
      </c>
      <c r="E742" s="45">
        <f>осн2!N31+осн2!$A$2+(осн2!N31+осн2!$A$2)*осн2!$E$2</f>
        <v>6623118.1600000001</v>
      </c>
      <c r="F742" s="45">
        <f>осн2!O31+осн2!$A$2+(осн2!O31+осн2!$A$2)*осн2!$E$2</f>
        <v>6888042.3200000003</v>
      </c>
      <c r="G742" s="174"/>
      <c r="H742" s="174"/>
      <c r="I742" s="45">
        <f t="shared" si="91"/>
        <v>6623118.1600000001</v>
      </c>
      <c r="J742" s="45">
        <f t="shared" si="92"/>
        <v>6888042.3200000003</v>
      </c>
      <c r="K742" s="157"/>
      <c r="L742" s="158"/>
      <c r="M742" s="45">
        <f t="shared" si="93"/>
        <v>6623118.1600000001</v>
      </c>
      <c r="N742" s="45">
        <f t="shared" si="94"/>
        <v>6888042.3200000003</v>
      </c>
      <c r="O742" s="66">
        <f>осн2!N31*осн2!$B$3+осн2!$A$2+(осн2!N31*осн2!$B$3+осн2!$A$2)*осн2!$E$2</f>
        <v>3311559.08</v>
      </c>
      <c r="P742" s="66">
        <f>осн2!O31*осн2!$B$3+осн2!$A$2+(осн2!O31*осн2!$B$3+осн2!$A$2)*осн2!$E$2</f>
        <v>3444021.16</v>
      </c>
      <c r="Q742" s="45">
        <f t="shared" si="95"/>
        <v>6623118.1600000001</v>
      </c>
      <c r="R742" s="45">
        <f t="shared" si="96"/>
        <v>6888042.3200000003</v>
      </c>
      <c r="S742" s="45">
        <f t="shared" si="97"/>
        <v>3311559.08</v>
      </c>
      <c r="T742" s="45">
        <f t="shared" si="98"/>
        <v>3444021.16</v>
      </c>
    </row>
    <row r="743" spans="1:20" ht="15.75" hidden="1" customHeight="1" x14ac:dyDescent="0.3">
      <c r="A743" s="149"/>
      <c r="B743" s="149"/>
      <c r="C743" s="168"/>
      <c r="D743" s="4" t="s">
        <v>133</v>
      </c>
      <c r="E743" s="45">
        <f>осн2!N32+осн2!$A$2+(осн2!N32+осн2!$A$2)*осн2!$E$2</f>
        <v>8874984.1400000006</v>
      </c>
      <c r="F743" s="45">
        <f>осн2!O32+осн2!$A$2+(осн2!O32+осн2!$A$2)*осн2!$E$2</f>
        <v>9229983.5999999996</v>
      </c>
      <c r="G743" s="174"/>
      <c r="H743" s="174"/>
      <c r="I743" s="45">
        <f t="shared" si="91"/>
        <v>8874984.1400000006</v>
      </c>
      <c r="J743" s="45">
        <f t="shared" si="92"/>
        <v>9229983.5999999996</v>
      </c>
      <c r="K743" s="157"/>
      <c r="L743" s="158"/>
      <c r="M743" s="45">
        <f t="shared" si="93"/>
        <v>8874984.1400000006</v>
      </c>
      <c r="N743" s="45">
        <f t="shared" si="94"/>
        <v>9229983.5999999996</v>
      </c>
      <c r="O743" s="66">
        <f>осн2!N32*осн2!$B$3+осн2!$A$2+(осн2!N32*осн2!$B$3+осн2!$A$2)*осн2!$E$2</f>
        <v>4437492.07</v>
      </c>
      <c r="P743" s="66">
        <f>осн2!O32*осн2!$B$3+осн2!$A$2+(осн2!O32*осн2!$B$3+осн2!$A$2)*осн2!$E$2</f>
        <v>4614991.8</v>
      </c>
      <c r="Q743" s="45">
        <f t="shared" si="95"/>
        <v>8874984.1400000006</v>
      </c>
      <c r="R743" s="45">
        <f t="shared" si="96"/>
        <v>9229983.5999999996</v>
      </c>
      <c r="S743" s="45">
        <f t="shared" si="97"/>
        <v>4437492.07</v>
      </c>
      <c r="T743" s="45">
        <f t="shared" si="98"/>
        <v>4614991.8</v>
      </c>
    </row>
    <row r="744" spans="1:20" ht="15.75" hidden="1" customHeight="1" x14ac:dyDescent="0.3">
      <c r="A744" s="149"/>
      <c r="B744" s="149"/>
      <c r="C744" s="168"/>
      <c r="D744" s="4" t="s">
        <v>134</v>
      </c>
      <c r="E744" s="45">
        <f>осн2!N33+осн2!$A$2+(осн2!N33+осн2!$A$2)*осн2!$E$2</f>
        <v>11892456.539999999</v>
      </c>
      <c r="F744" s="45">
        <f>осн2!O33+осн2!$A$2+(осн2!O33+осн2!$A$2)*осн2!$E$2</f>
        <v>12368154.66</v>
      </c>
      <c r="G744" s="174"/>
      <c r="H744" s="174"/>
      <c r="I744" s="45">
        <f t="shared" ref="I744:I775" si="99">E744</f>
        <v>11892456.539999999</v>
      </c>
      <c r="J744" s="45">
        <f t="shared" ref="J744:J775" si="100">F744</f>
        <v>12368154.66</v>
      </c>
      <c r="K744" s="157"/>
      <c r="L744" s="158"/>
      <c r="M744" s="45">
        <f t="shared" ref="M744:M775" si="101">I744</f>
        <v>11892456.539999999</v>
      </c>
      <c r="N744" s="45">
        <f t="shared" ref="N744:N775" si="102">J744</f>
        <v>12368154.66</v>
      </c>
      <c r="O744" s="66">
        <f>осн2!N33*осн2!$B$3+осн2!$A$2+(осн2!N33*осн2!$B$3+осн2!$A$2)*осн2!$E$2</f>
        <v>5946228.2699999996</v>
      </c>
      <c r="P744" s="66">
        <f>осн2!O33*осн2!$B$3+осн2!$A$2+(осн2!O33*осн2!$B$3+осн2!$A$2)*осн2!$E$2</f>
        <v>6184077.3300000001</v>
      </c>
      <c r="Q744" s="45">
        <f t="shared" ref="Q744:Q775" si="103">M744</f>
        <v>11892456.539999999</v>
      </c>
      <c r="R744" s="45">
        <f t="shared" ref="R744:R775" si="104">N744</f>
        <v>12368154.66</v>
      </c>
      <c r="S744" s="45">
        <f t="shared" ref="S744:S775" si="105">O744</f>
        <v>5946228.2699999996</v>
      </c>
      <c r="T744" s="45">
        <f t="shared" ref="T744:T775" si="106">P744</f>
        <v>6184077.3300000001</v>
      </c>
    </row>
    <row r="745" spans="1:20" ht="15.75" hidden="1" customHeight="1" x14ac:dyDescent="0.3">
      <c r="A745" s="149"/>
      <c r="B745" s="149"/>
      <c r="C745" s="168"/>
      <c r="D745" s="9" t="s">
        <v>45</v>
      </c>
      <c r="E745" s="44">
        <f>осн2!N34+осн2!$A$2+(осн2!N34+осн2!$A$2)*осн2!$E$2</f>
        <v>1971890.92</v>
      </c>
      <c r="F745" s="44">
        <f>осн2!O34+осн2!$A$2+(осн2!O34+осн2!$A$2)*осн2!$E$2</f>
        <v>2050766.8399999999</v>
      </c>
      <c r="G745" s="174"/>
      <c r="H745" s="174"/>
      <c r="I745" s="44">
        <f t="shared" si="99"/>
        <v>1971890.92</v>
      </c>
      <c r="J745" s="44">
        <f t="shared" si="100"/>
        <v>2050766.8399999999</v>
      </c>
      <c r="K745" s="157"/>
      <c r="L745" s="158"/>
      <c r="M745" s="44">
        <f t="shared" si="101"/>
        <v>1971890.92</v>
      </c>
      <c r="N745" s="44">
        <f t="shared" si="102"/>
        <v>2050766.8399999999</v>
      </c>
      <c r="O745" s="67">
        <f>осн2!N34*осн2!$B$3+осн2!$A$2+(осн2!N34*осн2!$B$3+осн2!$A$2)*осн2!$E$2</f>
        <v>985945.46</v>
      </c>
      <c r="P745" s="67">
        <f>осн2!O34*осн2!$B$3+осн2!$A$2+(осн2!O34*осн2!$B$3+осн2!$A$2)*осн2!$E$2</f>
        <v>1025383.4199999999</v>
      </c>
      <c r="Q745" s="44">
        <f t="shared" si="103"/>
        <v>1971890.92</v>
      </c>
      <c r="R745" s="44">
        <f t="shared" si="104"/>
        <v>2050766.8399999999</v>
      </c>
      <c r="S745" s="44">
        <f t="shared" si="105"/>
        <v>985945.46</v>
      </c>
      <c r="T745" s="44">
        <f t="shared" si="106"/>
        <v>1025383.4199999999</v>
      </c>
    </row>
    <row r="746" spans="1:20" ht="15.75" hidden="1" customHeight="1" x14ac:dyDescent="0.3">
      <c r="A746" s="149"/>
      <c r="B746" s="149"/>
      <c r="C746" s="168"/>
      <c r="D746" s="4" t="s">
        <v>46</v>
      </c>
      <c r="E746" s="45">
        <f>осн2!N35+осн2!$A$2+(осн2!N35+осн2!$A$2)*осн2!$E$2</f>
        <v>3938345.58</v>
      </c>
      <c r="F746" s="45">
        <f>осн2!O35+осн2!$A$2+(осн2!O35+осн2!$A$2)*осн2!$E$2</f>
        <v>4095879.12</v>
      </c>
      <c r="G746" s="174"/>
      <c r="H746" s="174"/>
      <c r="I746" s="45">
        <f t="shared" si="99"/>
        <v>3938345.58</v>
      </c>
      <c r="J746" s="45">
        <f t="shared" si="100"/>
        <v>4095879.12</v>
      </c>
      <c r="K746" s="157"/>
      <c r="L746" s="158"/>
      <c r="M746" s="45">
        <f t="shared" si="101"/>
        <v>3938345.58</v>
      </c>
      <c r="N746" s="45">
        <f t="shared" si="102"/>
        <v>4095879.12</v>
      </c>
      <c r="O746" s="66">
        <f>осн2!N35*осн2!$B$3+осн2!$A$2+(осн2!N35*осн2!$B$3+осн2!$A$2)*осн2!$E$2</f>
        <v>1969172.79</v>
      </c>
      <c r="P746" s="66">
        <f>осн2!O35*осн2!$B$3+осн2!$A$2+(осн2!O35*осн2!$B$3+осн2!$A$2)*осн2!$E$2</f>
        <v>2047939.56</v>
      </c>
      <c r="Q746" s="45">
        <f t="shared" si="103"/>
        <v>3938345.58</v>
      </c>
      <c r="R746" s="45">
        <f t="shared" si="104"/>
        <v>4095879.12</v>
      </c>
      <c r="S746" s="45">
        <f t="shared" si="105"/>
        <v>1969172.79</v>
      </c>
      <c r="T746" s="45">
        <f t="shared" si="106"/>
        <v>2047939.56</v>
      </c>
    </row>
    <row r="747" spans="1:20" ht="15.75" hidden="1" customHeight="1" x14ac:dyDescent="0.3">
      <c r="A747" s="149"/>
      <c r="B747" s="149"/>
      <c r="C747" s="168"/>
      <c r="D747" s="4" t="s">
        <v>47</v>
      </c>
      <c r="E747" s="45">
        <f>осн2!N36+осн2!$A$2+(осн2!N36+осн2!$A$2)*осн2!$E$2</f>
        <v>5275540.46</v>
      </c>
      <c r="F747" s="45">
        <f>осн2!O36+осн2!$A$2+(осн2!O36+осн2!$A$2)*осн2!$E$2</f>
        <v>5486562.2199999997</v>
      </c>
      <c r="G747" s="174"/>
      <c r="H747" s="174"/>
      <c r="I747" s="45">
        <f t="shared" si="99"/>
        <v>5275540.46</v>
      </c>
      <c r="J747" s="45">
        <f t="shared" si="100"/>
        <v>5486562.2199999997</v>
      </c>
      <c r="K747" s="157"/>
      <c r="L747" s="158"/>
      <c r="M747" s="45">
        <f t="shared" si="101"/>
        <v>5275540.46</v>
      </c>
      <c r="N747" s="45">
        <f t="shared" si="102"/>
        <v>5486562.2199999997</v>
      </c>
      <c r="O747" s="66">
        <f>осн2!N36*осн2!$B$3+осн2!$A$2+(осн2!N36*осн2!$B$3+осн2!$A$2)*осн2!$E$2</f>
        <v>2637770.23</v>
      </c>
      <c r="P747" s="66">
        <f>осн2!O36*осн2!$B$3+осн2!$A$2+(осн2!O36*осн2!$B$3+осн2!$A$2)*осн2!$E$2</f>
        <v>2743281.11</v>
      </c>
      <c r="Q747" s="45">
        <f t="shared" si="103"/>
        <v>5275540.46</v>
      </c>
      <c r="R747" s="45">
        <f t="shared" si="104"/>
        <v>5486562.2199999997</v>
      </c>
      <c r="S747" s="45">
        <f t="shared" si="105"/>
        <v>2637770.23</v>
      </c>
      <c r="T747" s="45">
        <f t="shared" si="106"/>
        <v>2743281.11</v>
      </c>
    </row>
    <row r="748" spans="1:20" ht="15.75" hidden="1" customHeight="1" x14ac:dyDescent="0.3">
      <c r="A748" s="149"/>
      <c r="B748" s="149"/>
      <c r="C748" s="168"/>
      <c r="D748" s="4" t="s">
        <v>48</v>
      </c>
      <c r="E748" s="45">
        <f>осн2!N37+осн2!$A$2+(осн2!N37+осн2!$A$2)*осн2!$E$2</f>
        <v>7069226.5999999996</v>
      </c>
      <c r="F748" s="45">
        <f>осн2!O37+осн2!$A$2+(осн2!O37+осн2!$A$2)*осн2!$E$2</f>
        <v>7351995.9000000004</v>
      </c>
      <c r="G748" s="174"/>
      <c r="H748" s="174"/>
      <c r="I748" s="45">
        <f t="shared" si="99"/>
        <v>7069226.5999999996</v>
      </c>
      <c r="J748" s="45">
        <f t="shared" si="100"/>
        <v>7351995.9000000004</v>
      </c>
      <c r="K748" s="157"/>
      <c r="L748" s="158"/>
      <c r="M748" s="45">
        <f t="shared" si="101"/>
        <v>7069226.5999999996</v>
      </c>
      <c r="N748" s="45">
        <f t="shared" si="102"/>
        <v>7351995.9000000004</v>
      </c>
      <c r="O748" s="66">
        <f>осн2!N37*осн2!$B$3+осн2!$A$2+(осн2!N37*осн2!$B$3+осн2!$A$2)*осн2!$E$2</f>
        <v>3534613.3</v>
      </c>
      <c r="P748" s="66">
        <f>осн2!O37*осн2!$B$3+осн2!$A$2+(осн2!O37*осн2!$B$3+осн2!$A$2)*осн2!$E$2</f>
        <v>3675997.95</v>
      </c>
      <c r="Q748" s="45">
        <f t="shared" si="103"/>
        <v>7069226.5999999996</v>
      </c>
      <c r="R748" s="45">
        <f t="shared" si="104"/>
        <v>7351995.9000000004</v>
      </c>
      <c r="S748" s="45">
        <f t="shared" si="105"/>
        <v>3534613.3</v>
      </c>
      <c r="T748" s="45">
        <f t="shared" si="106"/>
        <v>3675997.95</v>
      </c>
    </row>
    <row r="749" spans="1:20" ht="15.75" hidden="1" customHeight="1" x14ac:dyDescent="0.3">
      <c r="A749" s="149"/>
      <c r="B749" s="149"/>
      <c r="C749" s="168"/>
      <c r="D749" s="4" t="s">
        <v>49</v>
      </c>
      <c r="E749" s="45">
        <f>осн2!N38+осн2!$A$2+(осн2!N38+осн2!$A$2)*осн2!$E$2</f>
        <v>9472778.0399999991</v>
      </c>
      <c r="F749" s="45">
        <f>осн2!O38+осн2!$A$2+(осн2!O38+осн2!$A$2)*осн2!$E$2</f>
        <v>9851689.0199999996</v>
      </c>
      <c r="G749" s="174"/>
      <c r="H749" s="174"/>
      <c r="I749" s="45">
        <f t="shared" si="99"/>
        <v>9472778.0399999991</v>
      </c>
      <c r="J749" s="45">
        <f t="shared" si="100"/>
        <v>9851689.0199999996</v>
      </c>
      <c r="K749" s="157"/>
      <c r="L749" s="158"/>
      <c r="M749" s="45">
        <f t="shared" si="101"/>
        <v>9472778.0399999991</v>
      </c>
      <c r="N749" s="45">
        <f t="shared" si="102"/>
        <v>9851689.0199999996</v>
      </c>
      <c r="O749" s="66">
        <f>осн2!N38*осн2!$B$3+осн2!$A$2+(осн2!N38*осн2!$B$3+осн2!$A$2)*осн2!$E$2</f>
        <v>4736389.0199999996</v>
      </c>
      <c r="P749" s="66">
        <f>осн2!O38*осн2!$B$3+осн2!$A$2+(осн2!O38*осн2!$B$3+осн2!$A$2)*осн2!$E$2</f>
        <v>4925844.51</v>
      </c>
      <c r="Q749" s="45">
        <f t="shared" si="103"/>
        <v>9472778.0399999991</v>
      </c>
      <c r="R749" s="45">
        <f t="shared" si="104"/>
        <v>9851689.0199999996</v>
      </c>
      <c r="S749" s="45">
        <f t="shared" si="105"/>
        <v>4736389.0199999996</v>
      </c>
      <c r="T749" s="45">
        <f t="shared" si="106"/>
        <v>4925844.51</v>
      </c>
    </row>
    <row r="750" spans="1:20" ht="15.75" hidden="1" customHeight="1" x14ac:dyDescent="0.3">
      <c r="A750" s="149"/>
      <c r="B750" s="149"/>
      <c r="C750" s="168"/>
      <c r="D750" s="4" t="s">
        <v>50</v>
      </c>
      <c r="E750" s="45">
        <f>осн2!N39+осн2!$A$2+(осн2!N39+осн2!$A$2)*осн2!$E$2</f>
        <v>12693504.26</v>
      </c>
      <c r="F750" s="45">
        <f>осн2!O39+осн2!$A$2+(осн2!O39+осн2!$A$2)*осн2!$E$2</f>
        <v>13201244.1</v>
      </c>
      <c r="G750" s="174"/>
      <c r="H750" s="174"/>
      <c r="I750" s="45">
        <f t="shared" si="99"/>
        <v>12693504.26</v>
      </c>
      <c r="J750" s="45">
        <f t="shared" si="100"/>
        <v>13201244.1</v>
      </c>
      <c r="K750" s="157"/>
      <c r="L750" s="158"/>
      <c r="M750" s="45">
        <f t="shared" si="101"/>
        <v>12693504.26</v>
      </c>
      <c r="N750" s="45">
        <f t="shared" si="102"/>
        <v>13201244.1</v>
      </c>
      <c r="O750" s="66">
        <f>осн2!N39*осн2!$B$3+осн2!$A$2+(осн2!N39*осн2!$B$3+осн2!$A$2)*осн2!$E$2</f>
        <v>6346752.1299999999</v>
      </c>
      <c r="P750" s="66">
        <f>осн2!O39*осн2!$B$3+осн2!$A$2+(осн2!O39*осн2!$B$3+осн2!$A$2)*осн2!$E$2</f>
        <v>6600622.0499999998</v>
      </c>
      <c r="Q750" s="45">
        <f t="shared" si="103"/>
        <v>12693504.26</v>
      </c>
      <c r="R750" s="45">
        <f t="shared" si="104"/>
        <v>13201244.1</v>
      </c>
      <c r="S750" s="45">
        <f t="shared" si="105"/>
        <v>6346752.1299999999</v>
      </c>
      <c r="T750" s="45">
        <f t="shared" si="106"/>
        <v>6600622.0499999998</v>
      </c>
    </row>
    <row r="751" spans="1:20" ht="15.75" hidden="1" customHeight="1" x14ac:dyDescent="0.3">
      <c r="A751" s="149"/>
      <c r="B751" s="149"/>
      <c r="C751" s="168"/>
      <c r="D751" s="9" t="s">
        <v>51</v>
      </c>
      <c r="E751" s="44">
        <f>осн2!N40+осн2!$A$2+(осн2!N40+осн2!$A$2)*осн2!$E$2</f>
        <v>2090885.66</v>
      </c>
      <c r="F751" s="44">
        <f>осн2!O40+осн2!$A$2+(осн2!O40+осн2!$A$2)*осн2!$E$2</f>
        <v>2174520.52</v>
      </c>
      <c r="G751" s="174"/>
      <c r="H751" s="174"/>
      <c r="I751" s="44">
        <f t="shared" si="99"/>
        <v>2090885.66</v>
      </c>
      <c r="J751" s="44">
        <f t="shared" si="100"/>
        <v>2174520.52</v>
      </c>
      <c r="K751" s="157"/>
      <c r="L751" s="158"/>
      <c r="M751" s="44">
        <f t="shared" si="101"/>
        <v>2090885.66</v>
      </c>
      <c r="N751" s="44">
        <f t="shared" si="102"/>
        <v>2174520.52</v>
      </c>
      <c r="O751" s="67">
        <f>осн2!N40*осн2!$B$3+осн2!$A$2+(осн2!N40*осн2!$B$3+осн2!$A$2)*осн2!$E$2</f>
        <v>1045442.83</v>
      </c>
      <c r="P751" s="67">
        <f>осн2!O40*осн2!$B$3+осн2!$A$2+(осн2!O40*осн2!$B$3+осн2!$A$2)*осн2!$E$2</f>
        <v>1087260.26</v>
      </c>
      <c r="Q751" s="44">
        <f t="shared" si="103"/>
        <v>2090885.66</v>
      </c>
      <c r="R751" s="44">
        <f t="shared" si="104"/>
        <v>2174520.52</v>
      </c>
      <c r="S751" s="44">
        <f t="shared" si="105"/>
        <v>1045442.83</v>
      </c>
      <c r="T751" s="44">
        <f t="shared" si="106"/>
        <v>1087260.26</v>
      </c>
    </row>
    <row r="752" spans="1:20" ht="15.75" hidden="1" customHeight="1" x14ac:dyDescent="0.3">
      <c r="A752" s="149"/>
      <c r="B752" s="149"/>
      <c r="C752" s="168"/>
      <c r="D752" s="4" t="s">
        <v>52</v>
      </c>
      <c r="E752" s="45">
        <f>осн2!N41+осн2!$A$2+(осн2!N41+осн2!$A$2)*осн2!$E$2</f>
        <v>4176349.2199999997</v>
      </c>
      <c r="F752" s="45">
        <f>осн2!O41+осн2!$A$2+(осн2!O41+осн2!$A$2)*осн2!$E$2</f>
        <v>4343403</v>
      </c>
      <c r="G752" s="174"/>
      <c r="H752" s="174"/>
      <c r="I752" s="45">
        <f t="shared" si="99"/>
        <v>4176349.2199999997</v>
      </c>
      <c r="J752" s="45">
        <f t="shared" si="100"/>
        <v>4343403</v>
      </c>
      <c r="K752" s="157"/>
      <c r="L752" s="158"/>
      <c r="M752" s="45">
        <f t="shared" si="101"/>
        <v>4176349.2199999997</v>
      </c>
      <c r="N752" s="45">
        <f t="shared" si="102"/>
        <v>4343403</v>
      </c>
      <c r="O752" s="66">
        <f>осн2!N41*осн2!$B$3+осн2!$A$2+(осн2!N41*осн2!$B$3+осн2!$A$2)*осн2!$E$2</f>
        <v>2088174.6099999999</v>
      </c>
      <c r="P752" s="66">
        <f>осн2!O41*осн2!$B$3+осн2!$A$2+(осн2!O41*осн2!$B$3+осн2!$A$2)*осн2!$E$2</f>
        <v>2171701.5</v>
      </c>
      <c r="Q752" s="45">
        <f t="shared" si="103"/>
        <v>4176349.2199999997</v>
      </c>
      <c r="R752" s="45">
        <f t="shared" si="104"/>
        <v>4343403</v>
      </c>
      <c r="S752" s="45">
        <f t="shared" si="105"/>
        <v>2088174.6099999999</v>
      </c>
      <c r="T752" s="45">
        <f t="shared" si="106"/>
        <v>2171701.5</v>
      </c>
    </row>
    <row r="753" spans="1:20" ht="15.75" hidden="1" customHeight="1" x14ac:dyDescent="0.3">
      <c r="A753" s="149"/>
      <c r="B753" s="149"/>
      <c r="C753" s="168"/>
      <c r="D753" s="4" t="s">
        <v>53</v>
      </c>
      <c r="E753" s="45">
        <f>осн2!N42+осн2!$A$2+(осн2!N42+осн2!$A$2)*осн2!$E$2</f>
        <v>5594463.7800000003</v>
      </c>
      <c r="F753" s="45">
        <f>осн2!O42+осн2!$A$2+(осн2!O42+осн2!$A$2)*осн2!$E$2</f>
        <v>5818241.3399999999</v>
      </c>
      <c r="G753" s="174"/>
      <c r="H753" s="174"/>
      <c r="I753" s="45">
        <f t="shared" si="99"/>
        <v>5594463.7800000003</v>
      </c>
      <c r="J753" s="45">
        <f t="shared" si="100"/>
        <v>5818241.3399999999</v>
      </c>
      <c r="K753" s="157"/>
      <c r="L753" s="158"/>
      <c r="M753" s="45">
        <f t="shared" si="101"/>
        <v>5594463.7800000003</v>
      </c>
      <c r="N753" s="45">
        <f t="shared" si="102"/>
        <v>5818241.3399999999</v>
      </c>
      <c r="O753" s="66">
        <f>осн2!N42*осн2!$B$3+осн2!$A$2+(осн2!N42*осн2!$B$3+осн2!$A$2)*осн2!$E$2</f>
        <v>2797231.89</v>
      </c>
      <c r="P753" s="66">
        <f>осн2!O42*осн2!$B$3+осн2!$A$2+(осн2!O42*осн2!$B$3+осн2!$A$2)*осн2!$E$2</f>
        <v>2909120.67</v>
      </c>
      <c r="Q753" s="45">
        <f t="shared" si="103"/>
        <v>5594463.7800000003</v>
      </c>
      <c r="R753" s="45">
        <f t="shared" si="104"/>
        <v>5818241.3399999999</v>
      </c>
      <c r="S753" s="45">
        <f t="shared" si="105"/>
        <v>2797231.89</v>
      </c>
      <c r="T753" s="45">
        <f t="shared" si="106"/>
        <v>2909120.67</v>
      </c>
    </row>
    <row r="754" spans="1:20" ht="15.75" hidden="1" customHeight="1" x14ac:dyDescent="0.3">
      <c r="A754" s="149"/>
      <c r="B754" s="149"/>
      <c r="C754" s="168"/>
      <c r="D754" s="4" t="s">
        <v>54</v>
      </c>
      <c r="E754" s="45">
        <f>осн2!N43+осн2!$A$2+(осн2!N43+осн2!$A$2)*осн2!$E$2</f>
        <v>7496575.4000000004</v>
      </c>
      <c r="F754" s="45">
        <f>осн2!O43+осн2!$A$2+(осн2!O43+осн2!$A$2)*осн2!$E$2</f>
        <v>7796438.1799999997</v>
      </c>
      <c r="G754" s="174"/>
      <c r="H754" s="174"/>
      <c r="I754" s="45">
        <f t="shared" si="99"/>
        <v>7496575.4000000004</v>
      </c>
      <c r="J754" s="45">
        <f t="shared" si="100"/>
        <v>7796438.1799999997</v>
      </c>
      <c r="K754" s="157"/>
      <c r="L754" s="158"/>
      <c r="M754" s="45">
        <f t="shared" si="101"/>
        <v>7496575.4000000004</v>
      </c>
      <c r="N754" s="45">
        <f t="shared" si="102"/>
        <v>7796438.1799999997</v>
      </c>
      <c r="O754" s="66">
        <f>осн2!N43*осн2!$B$3+осн2!$A$2+(осн2!N43*осн2!$B$3+осн2!$A$2)*осн2!$E$2</f>
        <v>3748287.7</v>
      </c>
      <c r="P754" s="66">
        <f>осн2!O43*осн2!$B$3+осн2!$A$2+(осн2!O43*осн2!$B$3+осн2!$A$2)*осн2!$E$2</f>
        <v>3898219.09</v>
      </c>
      <c r="Q754" s="45">
        <f t="shared" si="103"/>
        <v>7496575.4000000004</v>
      </c>
      <c r="R754" s="45">
        <f t="shared" si="104"/>
        <v>7796438.1799999997</v>
      </c>
      <c r="S754" s="45">
        <f t="shared" si="105"/>
        <v>3748287.7</v>
      </c>
      <c r="T754" s="45">
        <f t="shared" si="106"/>
        <v>3898219.09</v>
      </c>
    </row>
    <row r="755" spans="1:20" ht="15.75" hidden="1" customHeight="1" x14ac:dyDescent="0.3">
      <c r="A755" s="149"/>
      <c r="B755" s="149"/>
      <c r="C755" s="168"/>
      <c r="D755" s="4" t="s">
        <v>55</v>
      </c>
      <c r="E755" s="45">
        <f>осн2!N44+осн2!$A$2+(осн2!N44+осн2!$A$2)*осн2!$E$2</f>
        <v>10045411.98</v>
      </c>
      <c r="F755" s="45">
        <f>осн2!O44+осн2!$A$2+(осн2!O44+осн2!$A$2)*осн2!$E$2</f>
        <v>10447229.119999999</v>
      </c>
      <c r="G755" s="174"/>
      <c r="H755" s="174"/>
      <c r="I755" s="45">
        <f t="shared" si="99"/>
        <v>10045411.98</v>
      </c>
      <c r="J755" s="45">
        <f t="shared" si="100"/>
        <v>10447229.119999999</v>
      </c>
      <c r="K755" s="157"/>
      <c r="L755" s="158"/>
      <c r="M755" s="45">
        <f t="shared" si="101"/>
        <v>10045411.98</v>
      </c>
      <c r="N755" s="45">
        <f t="shared" si="102"/>
        <v>10447229.119999999</v>
      </c>
      <c r="O755" s="66">
        <f>осн2!N44*осн2!$B$3+осн2!$A$2+(осн2!N44*осн2!$B$3+осн2!$A$2)*осн2!$E$2</f>
        <v>5022705.99</v>
      </c>
      <c r="P755" s="66">
        <f>осн2!O44*осн2!$B$3+осн2!$A$2+(осн2!O44*осн2!$B$3+осн2!$A$2)*осн2!$E$2</f>
        <v>5223614.5599999996</v>
      </c>
      <c r="Q755" s="45">
        <f t="shared" si="103"/>
        <v>10045411.98</v>
      </c>
      <c r="R755" s="45">
        <f t="shared" si="104"/>
        <v>10447229.119999999</v>
      </c>
      <c r="S755" s="45">
        <f t="shared" si="105"/>
        <v>5022705.99</v>
      </c>
      <c r="T755" s="45">
        <f t="shared" si="106"/>
        <v>5223614.5599999996</v>
      </c>
    </row>
    <row r="756" spans="1:20" ht="15.75" hidden="1" customHeight="1" x14ac:dyDescent="0.3">
      <c r="A756" s="149"/>
      <c r="B756" s="149"/>
      <c r="C756" s="168"/>
      <c r="D756" s="4" t="s">
        <v>56</v>
      </c>
      <c r="E756" s="45">
        <f>осн2!N45+осн2!$A$2+(осн2!N45+осн2!$A$2)*осн2!$E$2</f>
        <v>13460846.460000001</v>
      </c>
      <c r="F756" s="45">
        <f>осн2!O45+осн2!$A$2+(осн2!O45+осн2!$A$2)*осн2!$E$2</f>
        <v>13999280.460000001</v>
      </c>
      <c r="G756" s="174"/>
      <c r="H756" s="174"/>
      <c r="I756" s="45">
        <f t="shared" si="99"/>
        <v>13460846.460000001</v>
      </c>
      <c r="J756" s="45">
        <f t="shared" si="100"/>
        <v>13999280.460000001</v>
      </c>
      <c r="K756" s="157"/>
      <c r="L756" s="158"/>
      <c r="M756" s="45">
        <f t="shared" si="101"/>
        <v>13460846.460000001</v>
      </c>
      <c r="N756" s="45">
        <f t="shared" si="102"/>
        <v>13999280.460000001</v>
      </c>
      <c r="O756" s="66">
        <f>осн2!N45*осн2!$B$3+осн2!$A$2+(осн2!N45*осн2!$B$3+осн2!$A$2)*осн2!$E$2</f>
        <v>6730423.2300000004</v>
      </c>
      <c r="P756" s="66">
        <f>осн2!O45*осн2!$B$3+осн2!$A$2+(осн2!O45*осн2!$B$3+осн2!$A$2)*осн2!$E$2</f>
        <v>6999640.2300000004</v>
      </c>
      <c r="Q756" s="45">
        <f t="shared" si="103"/>
        <v>13460846.460000001</v>
      </c>
      <c r="R756" s="45">
        <f t="shared" si="104"/>
        <v>13999280.460000001</v>
      </c>
      <c r="S756" s="45">
        <f t="shared" si="105"/>
        <v>6730423.2300000004</v>
      </c>
      <c r="T756" s="45">
        <f t="shared" si="106"/>
        <v>6999640.2300000004</v>
      </c>
    </row>
    <row r="757" spans="1:20" ht="15.75" hidden="1" customHeight="1" x14ac:dyDescent="0.3">
      <c r="A757" s="149"/>
      <c r="B757" s="149"/>
      <c r="C757" s="168"/>
      <c r="D757" s="9" t="s">
        <v>135</v>
      </c>
      <c r="E757" s="44">
        <f>осн2!N46+осн2!$A$2+(осн2!N46+осн2!$A$2)*осн2!$E$2</f>
        <v>3333829.2199999997</v>
      </c>
      <c r="F757" s="44">
        <f>осн2!O46+осн2!$A$2+(осн2!O46+осн2!$A$2)*осн2!$E$2</f>
        <v>3467182.2</v>
      </c>
      <c r="G757" s="174"/>
      <c r="H757" s="174"/>
      <c r="I757" s="44">
        <f t="shared" si="99"/>
        <v>3333829.2199999997</v>
      </c>
      <c r="J757" s="44">
        <f t="shared" si="100"/>
        <v>3467182.2</v>
      </c>
      <c r="K757" s="157"/>
      <c r="L757" s="158"/>
      <c r="M757" s="44">
        <f t="shared" si="101"/>
        <v>3333829.2199999997</v>
      </c>
      <c r="N757" s="44">
        <f t="shared" si="102"/>
        <v>3467182.2</v>
      </c>
      <c r="O757" s="67">
        <f>осн2!N46*осн2!$B$3+осн2!$A$2+(осн2!N46*осн2!$B$3+осн2!$A$2)*осн2!$E$2</f>
        <v>1666914.6099999999</v>
      </c>
      <c r="P757" s="67">
        <f>осн2!O46*осн2!$B$3+осн2!$A$2+(осн2!O46*осн2!$B$3+осн2!$A$2)*осн2!$E$2</f>
        <v>1733591.1</v>
      </c>
      <c r="Q757" s="44">
        <f t="shared" si="103"/>
        <v>3333829.2199999997</v>
      </c>
      <c r="R757" s="44">
        <f t="shared" si="104"/>
        <v>3467182.2</v>
      </c>
      <c r="S757" s="44">
        <f t="shared" si="105"/>
        <v>1666914.6099999999</v>
      </c>
      <c r="T757" s="44">
        <f t="shared" si="106"/>
        <v>1733591.1</v>
      </c>
    </row>
    <row r="758" spans="1:20" ht="15.75" hidden="1" customHeight="1" x14ac:dyDescent="0.3">
      <c r="A758" s="149"/>
      <c r="B758" s="149"/>
      <c r="C758" s="168"/>
      <c r="D758" s="4" t="s">
        <v>136</v>
      </c>
      <c r="E758" s="45">
        <f>осн2!N47+осн2!$A$2+(осн2!N47+осн2!$A$2)*осн2!$E$2</f>
        <v>3471049.06</v>
      </c>
      <c r="F758" s="45">
        <f>осн2!O47+осн2!$A$2+(осн2!O47+осн2!$A$2)*осн2!$E$2</f>
        <v>3609891.4</v>
      </c>
      <c r="G758" s="174"/>
      <c r="H758" s="174"/>
      <c r="I758" s="45">
        <f t="shared" si="99"/>
        <v>3471049.06</v>
      </c>
      <c r="J758" s="45">
        <f t="shared" si="100"/>
        <v>3609891.4</v>
      </c>
      <c r="K758" s="157"/>
      <c r="L758" s="158"/>
      <c r="M758" s="45">
        <f t="shared" si="101"/>
        <v>3471049.06</v>
      </c>
      <c r="N758" s="45">
        <f t="shared" si="102"/>
        <v>3609891.4</v>
      </c>
      <c r="O758" s="66">
        <f>осн2!N47*осн2!$B$3+осн2!$A$2+(осн2!N47*осн2!$B$3+осн2!$A$2)*осн2!$E$2</f>
        <v>1735524.53</v>
      </c>
      <c r="P758" s="66">
        <f>осн2!O47*осн2!$B$3+осн2!$A$2+(осн2!O47*осн2!$B$3+осн2!$A$2)*осн2!$E$2</f>
        <v>1804945.7</v>
      </c>
      <c r="Q758" s="45">
        <f t="shared" si="103"/>
        <v>3471049.06</v>
      </c>
      <c r="R758" s="45">
        <f t="shared" si="104"/>
        <v>3609891.4</v>
      </c>
      <c r="S758" s="45">
        <f t="shared" si="105"/>
        <v>1735524.53</v>
      </c>
      <c r="T758" s="45">
        <f t="shared" si="106"/>
        <v>1804945.7</v>
      </c>
    </row>
    <row r="759" spans="1:20" ht="15.75" hidden="1" customHeight="1" x14ac:dyDescent="0.3">
      <c r="A759" s="149"/>
      <c r="B759" s="149"/>
      <c r="C759" s="168"/>
      <c r="D759" s="4" t="s">
        <v>137</v>
      </c>
      <c r="E759" s="45">
        <f>осн2!N48+осн2!$A$2+(осн2!N48+осн2!$A$2)*осн2!$E$2</f>
        <v>3656032.94</v>
      </c>
      <c r="F759" s="45">
        <f>осн2!O48+осн2!$A$2+(осн2!O48+осн2!$A$2)*осн2!$E$2</f>
        <v>3802273.88</v>
      </c>
      <c r="G759" s="174"/>
      <c r="H759" s="174"/>
      <c r="I759" s="45">
        <f t="shared" si="99"/>
        <v>3656032.94</v>
      </c>
      <c r="J759" s="45">
        <f t="shared" si="100"/>
        <v>3802273.88</v>
      </c>
      <c r="K759" s="157"/>
      <c r="L759" s="158"/>
      <c r="M759" s="45">
        <f t="shared" si="101"/>
        <v>3656032.94</v>
      </c>
      <c r="N759" s="45">
        <f t="shared" si="102"/>
        <v>3802273.88</v>
      </c>
      <c r="O759" s="66">
        <f>осн2!N48*осн2!$B$3+осн2!$A$2+(осн2!N48*осн2!$B$3+осн2!$A$2)*осн2!$E$2</f>
        <v>1828016.47</v>
      </c>
      <c r="P759" s="66">
        <f>осн2!O48*осн2!$B$3+осн2!$A$2+(осн2!O48*осн2!$B$3+осн2!$A$2)*осн2!$E$2</f>
        <v>1901136.94</v>
      </c>
      <c r="Q759" s="45">
        <f t="shared" si="103"/>
        <v>3656032.94</v>
      </c>
      <c r="R759" s="45">
        <f t="shared" si="104"/>
        <v>3802273.88</v>
      </c>
      <c r="S759" s="45">
        <f t="shared" si="105"/>
        <v>1828016.47</v>
      </c>
      <c r="T759" s="45">
        <f t="shared" si="106"/>
        <v>1901136.94</v>
      </c>
    </row>
    <row r="760" spans="1:20" ht="15.75" hidden="1" customHeight="1" x14ac:dyDescent="0.3">
      <c r="A760" s="149"/>
      <c r="B760" s="149"/>
      <c r="C760" s="168"/>
      <c r="D760" s="4" t="s">
        <v>138</v>
      </c>
      <c r="E760" s="45">
        <f>осн2!N49+осн2!$A$2+(осн2!N49+осн2!$A$2)*осн2!$E$2</f>
        <v>3998214.06</v>
      </c>
      <c r="F760" s="45">
        <f>осн2!O49+осн2!$A$2+(осн2!O49+осн2!$A$2)*осн2!$E$2</f>
        <v>4158141.82</v>
      </c>
      <c r="G760" s="174"/>
      <c r="H760" s="174"/>
      <c r="I760" s="45">
        <f t="shared" si="99"/>
        <v>3998214.06</v>
      </c>
      <c r="J760" s="45">
        <f t="shared" si="100"/>
        <v>4158141.82</v>
      </c>
      <c r="K760" s="157"/>
      <c r="L760" s="158"/>
      <c r="M760" s="45">
        <f t="shared" si="101"/>
        <v>3998214.06</v>
      </c>
      <c r="N760" s="45">
        <f t="shared" si="102"/>
        <v>4158141.82</v>
      </c>
      <c r="O760" s="66">
        <f>осн2!N49*осн2!$B$3+осн2!$A$2+(осн2!N49*осн2!$B$3+осн2!$A$2)*осн2!$E$2</f>
        <v>1999107.03</v>
      </c>
      <c r="P760" s="66">
        <f>осн2!O49*осн2!$B$3+осн2!$A$2+(осн2!O49*осн2!$B$3+осн2!$A$2)*осн2!$E$2</f>
        <v>2079070.91</v>
      </c>
      <c r="Q760" s="45">
        <f t="shared" si="103"/>
        <v>3998214.06</v>
      </c>
      <c r="R760" s="45">
        <f t="shared" si="104"/>
        <v>4158141.82</v>
      </c>
      <c r="S760" s="45">
        <f t="shared" si="105"/>
        <v>1999107.03</v>
      </c>
      <c r="T760" s="45">
        <f t="shared" si="106"/>
        <v>2079070.91</v>
      </c>
    </row>
    <row r="761" spans="1:20" ht="15.75" hidden="1" customHeight="1" x14ac:dyDescent="0.3">
      <c r="A761" s="149"/>
      <c r="B761" s="149"/>
      <c r="C761" s="168"/>
      <c r="D761" s="4" t="s">
        <v>139</v>
      </c>
      <c r="E761" s="45">
        <f>осн2!N50+осн2!$A$2+(осн2!N50+осн2!$A$2)*осн2!$E$2</f>
        <v>4161211</v>
      </c>
      <c r="F761" s="45">
        <f>осн2!O50+осн2!$A$2+(осн2!O50+осн2!$A$2)*осн2!$E$2</f>
        <v>4327659.4399999995</v>
      </c>
      <c r="G761" s="174"/>
      <c r="H761" s="174"/>
      <c r="I761" s="45">
        <f t="shared" si="99"/>
        <v>4161211</v>
      </c>
      <c r="J761" s="45">
        <f t="shared" si="100"/>
        <v>4327659.4399999995</v>
      </c>
      <c r="K761" s="157"/>
      <c r="L761" s="158"/>
      <c r="M761" s="45">
        <f t="shared" si="101"/>
        <v>4161211</v>
      </c>
      <c r="N761" s="45">
        <f t="shared" si="102"/>
        <v>4327659.4399999995</v>
      </c>
      <c r="O761" s="66">
        <f>осн2!N50*осн2!$B$3+осн2!$A$2+(осн2!N50*осн2!$B$3+осн2!$A$2)*осн2!$E$2</f>
        <v>2080605.5</v>
      </c>
      <c r="P761" s="66">
        <f>осн2!O50*осн2!$B$3+осн2!$A$2+(осн2!O50*осн2!$B$3+осн2!$A$2)*осн2!$E$2</f>
        <v>2163829.7199999997</v>
      </c>
      <c r="Q761" s="45">
        <f t="shared" si="103"/>
        <v>4161211</v>
      </c>
      <c r="R761" s="45">
        <f t="shared" si="104"/>
        <v>4327659.4399999995</v>
      </c>
      <c r="S761" s="45">
        <f t="shared" si="105"/>
        <v>2080605.5</v>
      </c>
      <c r="T761" s="45">
        <f t="shared" si="106"/>
        <v>2163829.7199999997</v>
      </c>
    </row>
    <row r="762" spans="1:20" ht="15.75" hidden="1" customHeight="1" x14ac:dyDescent="0.3">
      <c r="A762" s="149"/>
      <c r="B762" s="149"/>
      <c r="C762" s="168"/>
      <c r="D762" s="9" t="s">
        <v>140</v>
      </c>
      <c r="E762" s="44">
        <f>осн2!N51+осн2!$A$2+(осн2!N51+осн2!$A$2)*осн2!$E$2</f>
        <v>5581294.9800000004</v>
      </c>
      <c r="F762" s="44">
        <f>осн2!O51+осн2!$A$2+(осн2!O51+осн2!$A$2)*осн2!$E$2</f>
        <v>5804547.4399999995</v>
      </c>
      <c r="G762" s="174"/>
      <c r="H762" s="174"/>
      <c r="I762" s="44">
        <f t="shared" si="99"/>
        <v>5581294.9800000004</v>
      </c>
      <c r="J762" s="44">
        <f t="shared" si="100"/>
        <v>5804547.4399999995</v>
      </c>
      <c r="K762" s="157"/>
      <c r="L762" s="158"/>
      <c r="M762" s="44">
        <f t="shared" si="101"/>
        <v>5581294.9800000004</v>
      </c>
      <c r="N762" s="44">
        <f t="shared" si="102"/>
        <v>5804547.4399999995</v>
      </c>
      <c r="O762" s="67">
        <f>осн2!N51*осн2!$B$3+осн2!$A$2+(осн2!N51*осн2!$B$3+осн2!$A$2)*осн2!$E$2</f>
        <v>2790647.49</v>
      </c>
      <c r="P762" s="67">
        <f>осн2!O51*осн2!$B$3+осн2!$A$2+(осн2!O51*осн2!$B$3+осн2!$A$2)*осн2!$E$2</f>
        <v>2902273.7199999997</v>
      </c>
      <c r="Q762" s="44">
        <f t="shared" si="103"/>
        <v>5581294.9800000004</v>
      </c>
      <c r="R762" s="44">
        <f t="shared" si="104"/>
        <v>5804547.4399999995</v>
      </c>
      <c r="S762" s="44">
        <f t="shared" si="105"/>
        <v>2790647.49</v>
      </c>
      <c r="T762" s="44">
        <f t="shared" si="106"/>
        <v>2902273.7199999997</v>
      </c>
    </row>
    <row r="763" spans="1:20" ht="15.75" hidden="1" customHeight="1" x14ac:dyDescent="0.3">
      <c r="A763" s="149"/>
      <c r="B763" s="149"/>
      <c r="C763" s="168"/>
      <c r="D763" s="4" t="s">
        <v>141</v>
      </c>
      <c r="E763" s="45">
        <f>осн2!N52+осн2!$A$2+(осн2!N52+осн2!$A$2)*осн2!$E$2</f>
        <v>5718516</v>
      </c>
      <c r="F763" s="45">
        <f>осн2!O52+осн2!$A$2+(осн2!O52+осн2!$A$2)*осн2!$E$2</f>
        <v>5947256.6399999997</v>
      </c>
      <c r="G763" s="174"/>
      <c r="H763" s="174"/>
      <c r="I763" s="45">
        <f t="shared" si="99"/>
        <v>5718516</v>
      </c>
      <c r="J763" s="45">
        <f t="shared" si="100"/>
        <v>5947256.6399999997</v>
      </c>
      <c r="K763" s="157"/>
      <c r="L763" s="158"/>
      <c r="M763" s="45">
        <f t="shared" si="101"/>
        <v>5718516</v>
      </c>
      <c r="N763" s="45">
        <f t="shared" si="102"/>
        <v>5947256.6399999997</v>
      </c>
      <c r="O763" s="66">
        <f>осн2!N52*осн2!$B$3+осн2!$A$2+(осн2!N52*осн2!$B$3+осн2!$A$2)*осн2!$E$2</f>
        <v>2859258</v>
      </c>
      <c r="P763" s="66">
        <f>осн2!O52*осн2!$B$3+осн2!$A$2+(осн2!O52*осн2!$B$3+осн2!$A$2)*осн2!$E$2</f>
        <v>2973628.32</v>
      </c>
      <c r="Q763" s="45">
        <f t="shared" si="103"/>
        <v>5718516</v>
      </c>
      <c r="R763" s="45">
        <f t="shared" si="104"/>
        <v>5947256.6399999997</v>
      </c>
      <c r="S763" s="45">
        <f t="shared" si="105"/>
        <v>2859258</v>
      </c>
      <c r="T763" s="45">
        <f t="shared" si="106"/>
        <v>2973628.32</v>
      </c>
    </row>
    <row r="764" spans="1:20" ht="15.75" hidden="1" customHeight="1" x14ac:dyDescent="0.3">
      <c r="A764" s="149"/>
      <c r="B764" s="149"/>
      <c r="C764" s="168"/>
      <c r="D764" s="4" t="s">
        <v>142</v>
      </c>
      <c r="E764" s="45">
        <f>осн2!N53+осн2!$A$2+(осн2!N53+осн2!$A$2)*осн2!$E$2</f>
        <v>5903483.3600000003</v>
      </c>
      <c r="F764" s="45">
        <f>осн2!O53+осн2!$A$2+(осн2!O53+осн2!$A$2)*осн2!$E$2</f>
        <v>6139622.5999999996</v>
      </c>
      <c r="G764" s="174"/>
      <c r="H764" s="174"/>
      <c r="I764" s="45">
        <f t="shared" si="99"/>
        <v>5903483.3600000003</v>
      </c>
      <c r="J764" s="45">
        <f t="shared" si="100"/>
        <v>6139622.5999999996</v>
      </c>
      <c r="K764" s="157"/>
      <c r="L764" s="158"/>
      <c r="M764" s="45">
        <f t="shared" si="101"/>
        <v>5903483.3600000003</v>
      </c>
      <c r="N764" s="45">
        <f t="shared" si="102"/>
        <v>6139622.5999999996</v>
      </c>
      <c r="O764" s="66">
        <f>осн2!N53*осн2!$B$3+осн2!$A$2+(осн2!N53*осн2!$B$3+осн2!$A$2)*осн2!$E$2</f>
        <v>2951741.68</v>
      </c>
      <c r="P764" s="66">
        <f>осн2!O53*осн2!$B$3+осн2!$A$2+(осн2!O53*осн2!$B$3+осн2!$A$2)*осн2!$E$2</f>
        <v>3069811.3</v>
      </c>
      <c r="Q764" s="45">
        <f t="shared" si="103"/>
        <v>5903483.3600000003</v>
      </c>
      <c r="R764" s="45">
        <f t="shared" si="104"/>
        <v>6139622.5999999996</v>
      </c>
      <c r="S764" s="45">
        <f t="shared" si="105"/>
        <v>2951741.68</v>
      </c>
      <c r="T764" s="45">
        <f t="shared" si="106"/>
        <v>3069811.3</v>
      </c>
    </row>
    <row r="765" spans="1:20" ht="15.75" hidden="1" customHeight="1" x14ac:dyDescent="0.3">
      <c r="A765" s="149"/>
      <c r="B765" s="149"/>
      <c r="C765" s="168"/>
      <c r="D765" s="4" t="s">
        <v>143</v>
      </c>
      <c r="E765" s="45">
        <f>осн2!N54+осн2!$A$2+(осн2!N54+осн2!$A$2)*осн2!$E$2</f>
        <v>6245679.8200000003</v>
      </c>
      <c r="F765" s="45">
        <f>осн2!O54+осн2!$A$2+(осн2!O54+осн2!$A$2)*осн2!$E$2</f>
        <v>6495507.0599999996</v>
      </c>
      <c r="G765" s="174"/>
      <c r="H765" s="174"/>
      <c r="I765" s="45">
        <f t="shared" si="99"/>
        <v>6245679.8200000003</v>
      </c>
      <c r="J765" s="45">
        <f t="shared" si="100"/>
        <v>6495507.0599999996</v>
      </c>
      <c r="K765" s="157"/>
      <c r="L765" s="158"/>
      <c r="M765" s="45">
        <f t="shared" si="101"/>
        <v>6245679.8200000003</v>
      </c>
      <c r="N765" s="45">
        <f t="shared" si="102"/>
        <v>6495507.0599999996</v>
      </c>
      <c r="O765" s="66">
        <f>осн2!N54*осн2!$B$3+осн2!$A$2+(осн2!N54*осн2!$B$3+осн2!$A$2)*осн2!$E$2</f>
        <v>3122839.91</v>
      </c>
      <c r="P765" s="66">
        <f>осн2!O54*осн2!$B$3+осн2!$A$2+(осн2!O54*осн2!$B$3+осн2!$A$2)*осн2!$E$2</f>
        <v>3247753.53</v>
      </c>
      <c r="Q765" s="45">
        <f t="shared" si="103"/>
        <v>6245679.8200000003</v>
      </c>
      <c r="R765" s="45">
        <f t="shared" si="104"/>
        <v>6495507.0599999996</v>
      </c>
      <c r="S765" s="45">
        <f t="shared" si="105"/>
        <v>3122839.91</v>
      </c>
      <c r="T765" s="45">
        <f t="shared" si="106"/>
        <v>3247753.53</v>
      </c>
    </row>
    <row r="766" spans="1:20" ht="15.75" hidden="1" customHeight="1" x14ac:dyDescent="0.3">
      <c r="A766" s="149"/>
      <c r="B766" s="149"/>
      <c r="C766" s="168"/>
      <c r="D766" s="4" t="s">
        <v>144</v>
      </c>
      <c r="E766" s="45">
        <f>осн2!N55+осн2!$A$2+(осн2!N55+осн2!$A$2)*осн2!$E$2</f>
        <v>6408672.04</v>
      </c>
      <c r="F766" s="45">
        <f>осн2!O55+осн2!$A$2+(осн2!O55+осн2!$A$2)*осн2!$E$2</f>
        <v>6665018.7800000003</v>
      </c>
      <c r="G766" s="174"/>
      <c r="H766" s="174"/>
      <c r="I766" s="45">
        <f t="shared" si="99"/>
        <v>6408672.04</v>
      </c>
      <c r="J766" s="45">
        <f t="shared" si="100"/>
        <v>6665018.7800000003</v>
      </c>
      <c r="K766" s="157"/>
      <c r="L766" s="158"/>
      <c r="M766" s="45">
        <f t="shared" si="101"/>
        <v>6408672.04</v>
      </c>
      <c r="N766" s="45">
        <f t="shared" si="102"/>
        <v>6665018.7800000003</v>
      </c>
      <c r="O766" s="66">
        <f>осн2!N55*осн2!$B$3+осн2!$A$2+(осн2!N55*осн2!$B$3+осн2!$A$2)*осн2!$E$2</f>
        <v>3204336.02</v>
      </c>
      <c r="P766" s="66">
        <f>осн2!O55*осн2!$B$3+осн2!$A$2+(осн2!O55*осн2!$B$3+осн2!$A$2)*осн2!$E$2</f>
        <v>3332509.39</v>
      </c>
      <c r="Q766" s="45">
        <f t="shared" si="103"/>
        <v>6408672.04</v>
      </c>
      <c r="R766" s="45">
        <f t="shared" si="104"/>
        <v>6665018.7800000003</v>
      </c>
      <c r="S766" s="45">
        <f t="shared" si="105"/>
        <v>3204336.02</v>
      </c>
      <c r="T766" s="45">
        <f t="shared" si="106"/>
        <v>3332509.39</v>
      </c>
    </row>
    <row r="767" spans="1:20" ht="30" hidden="1" customHeight="1" x14ac:dyDescent="0.3">
      <c r="A767" s="149"/>
      <c r="B767" s="149"/>
      <c r="C767" s="168"/>
      <c r="D767" s="24" t="s">
        <v>57</v>
      </c>
      <c r="E767" s="44">
        <f>осн2!N56+осн2!$A$2+(осн2!N56+осн2!$A$2)*осн2!$E$2</f>
        <v>3664919.52</v>
      </c>
      <c r="F767" s="44">
        <f>осн2!O56+осн2!$A$2+(осн2!O56+осн2!$A$2)*осн2!$E$2</f>
        <v>3811515.64</v>
      </c>
      <c r="G767" s="174"/>
      <c r="H767" s="174"/>
      <c r="I767" s="44">
        <f t="shared" si="99"/>
        <v>3664919.52</v>
      </c>
      <c r="J767" s="44">
        <f t="shared" si="100"/>
        <v>3811515.64</v>
      </c>
      <c r="K767" s="157"/>
      <c r="L767" s="158"/>
      <c r="M767" s="44">
        <f t="shared" si="101"/>
        <v>3664919.52</v>
      </c>
      <c r="N767" s="44">
        <f t="shared" si="102"/>
        <v>3811515.64</v>
      </c>
      <c r="O767" s="67">
        <f>осн2!N56*осн2!$B$3+осн2!$A$2+(осн2!N56*осн2!$B$3+осн2!$A$2)*осн2!$E$2</f>
        <v>1832459.76</v>
      </c>
      <c r="P767" s="67">
        <f>осн2!O56*осн2!$B$3+осн2!$A$2+(осн2!O56*осн2!$B$3+осн2!$A$2)*осн2!$E$2</f>
        <v>1905757.82</v>
      </c>
      <c r="Q767" s="44">
        <f t="shared" si="103"/>
        <v>3664919.52</v>
      </c>
      <c r="R767" s="44">
        <f t="shared" si="104"/>
        <v>3811515.64</v>
      </c>
      <c r="S767" s="44">
        <f t="shared" si="105"/>
        <v>1832459.76</v>
      </c>
      <c r="T767" s="44">
        <f t="shared" si="106"/>
        <v>1905757.82</v>
      </c>
    </row>
    <row r="768" spans="1:20" ht="30" hidden="1" customHeight="1" x14ac:dyDescent="0.3">
      <c r="A768" s="149"/>
      <c r="B768" s="149"/>
      <c r="C768" s="168"/>
      <c r="D768" s="23" t="s">
        <v>58</v>
      </c>
      <c r="E768" s="45">
        <f>осн2!N57+осн2!$A$2+(осн2!N57+осн2!$A$2)*осн2!$E$2</f>
        <v>5517903.0199999996</v>
      </c>
      <c r="F768" s="45">
        <f>осн2!O57+осн2!$A$2+(осн2!O57+осн2!$A$2)*осн2!$E$2</f>
        <v>5738619.6600000001</v>
      </c>
      <c r="G768" s="174"/>
      <c r="H768" s="174"/>
      <c r="I768" s="45">
        <f t="shared" si="99"/>
        <v>5517903.0199999996</v>
      </c>
      <c r="J768" s="45">
        <f t="shared" si="100"/>
        <v>5738619.6600000001</v>
      </c>
      <c r="K768" s="157"/>
      <c r="L768" s="158"/>
      <c r="M768" s="45">
        <f t="shared" si="101"/>
        <v>5517903.0199999996</v>
      </c>
      <c r="N768" s="45">
        <f t="shared" si="102"/>
        <v>5738619.6600000001</v>
      </c>
      <c r="O768" s="66">
        <f>осн2!N57*осн2!$B$3+осн2!$A$2+(осн2!N57*осн2!$B$3+осн2!$A$2)*осн2!$E$2</f>
        <v>2758951.51</v>
      </c>
      <c r="P768" s="66">
        <f>осн2!O57*осн2!$B$3+осн2!$A$2+(осн2!O57*осн2!$B$3+осн2!$A$2)*осн2!$E$2</f>
        <v>2869309.83</v>
      </c>
      <c r="Q768" s="45">
        <f t="shared" si="103"/>
        <v>5517903.0199999996</v>
      </c>
      <c r="R768" s="45">
        <f t="shared" si="104"/>
        <v>5738619.6600000001</v>
      </c>
      <c r="S768" s="45">
        <f t="shared" si="105"/>
        <v>2758951.51</v>
      </c>
      <c r="T768" s="45">
        <f t="shared" si="106"/>
        <v>2869309.83</v>
      </c>
    </row>
    <row r="769" spans="1:20" ht="30" hidden="1" customHeight="1" x14ac:dyDescent="0.3">
      <c r="A769" s="149"/>
      <c r="B769" s="149"/>
      <c r="C769" s="168"/>
      <c r="D769" s="23" t="s">
        <v>59</v>
      </c>
      <c r="E769" s="45">
        <f>осн2!N58+осн2!$A$2+(осн2!N58+осн2!$A$2)*осн2!$E$2</f>
        <v>4910983</v>
      </c>
      <c r="F769" s="45">
        <f>осн2!O58+осн2!$A$2+(осн2!O58+осн2!$A$2)*осн2!$E$2</f>
        <v>5107421.1399999997</v>
      </c>
      <c r="G769" s="174"/>
      <c r="H769" s="174"/>
      <c r="I769" s="45">
        <f t="shared" si="99"/>
        <v>4910983</v>
      </c>
      <c r="J769" s="45">
        <f t="shared" si="100"/>
        <v>5107421.1399999997</v>
      </c>
      <c r="K769" s="157"/>
      <c r="L769" s="158"/>
      <c r="M769" s="45">
        <f t="shared" si="101"/>
        <v>4910983</v>
      </c>
      <c r="N769" s="45">
        <f t="shared" si="102"/>
        <v>5107421.1399999997</v>
      </c>
      <c r="O769" s="66">
        <f>осн2!N58*осн2!$B$3+осн2!$A$2+(осн2!N58*осн2!$B$3+осн2!$A$2)*осн2!$E$2</f>
        <v>2455491.5</v>
      </c>
      <c r="P769" s="66">
        <f>осн2!O58*осн2!$B$3+осн2!$A$2+(осн2!O58*осн2!$B$3+осн2!$A$2)*осн2!$E$2</f>
        <v>2553710.5699999998</v>
      </c>
      <c r="Q769" s="45">
        <f t="shared" si="103"/>
        <v>4910983</v>
      </c>
      <c r="R769" s="45">
        <f t="shared" si="104"/>
        <v>5107421.1399999997</v>
      </c>
      <c r="S769" s="45">
        <f t="shared" si="105"/>
        <v>2455491.5</v>
      </c>
      <c r="T769" s="45">
        <f t="shared" si="106"/>
        <v>2553710.5699999998</v>
      </c>
    </row>
    <row r="770" spans="1:20" ht="30" hidden="1" customHeight="1" x14ac:dyDescent="0.3">
      <c r="A770" s="149"/>
      <c r="B770" s="149"/>
      <c r="C770" s="168"/>
      <c r="D770" s="23" t="s">
        <v>60</v>
      </c>
      <c r="E770" s="45">
        <f>осн2!N59+осн2!$A$2+(осн2!N59+осн2!$A$2)*осн2!$E$2</f>
        <v>6580713.6799999997</v>
      </c>
      <c r="F770" s="45">
        <f>осн2!O59+осн2!$A$2+(осн2!O59+осн2!$A$2)*осн2!$E$2</f>
        <v>6843942.1799999997</v>
      </c>
      <c r="G770" s="174"/>
      <c r="H770" s="174"/>
      <c r="I770" s="45">
        <f t="shared" si="99"/>
        <v>6580713.6799999997</v>
      </c>
      <c r="J770" s="45">
        <f t="shared" si="100"/>
        <v>6843942.1799999997</v>
      </c>
      <c r="K770" s="157"/>
      <c r="L770" s="158"/>
      <c r="M770" s="45">
        <f t="shared" si="101"/>
        <v>6580713.6799999997</v>
      </c>
      <c r="N770" s="45">
        <f t="shared" si="102"/>
        <v>6843942.1799999997</v>
      </c>
      <c r="O770" s="66">
        <f>осн2!N59*осн2!$B$3+осн2!$A$2+(осн2!N59*осн2!$B$3+осн2!$A$2)*осн2!$E$2</f>
        <v>3290356.84</v>
      </c>
      <c r="P770" s="66">
        <f>осн2!O59*осн2!$B$3+осн2!$A$2+(осн2!O59*осн2!$B$3+осн2!$A$2)*осн2!$E$2</f>
        <v>3421971.09</v>
      </c>
      <c r="Q770" s="45">
        <f t="shared" si="103"/>
        <v>6580713.6799999997</v>
      </c>
      <c r="R770" s="45">
        <f t="shared" si="104"/>
        <v>6843942.1799999997</v>
      </c>
      <c r="S770" s="45">
        <f t="shared" si="105"/>
        <v>3290356.84</v>
      </c>
      <c r="T770" s="45">
        <f t="shared" si="106"/>
        <v>3421971.09</v>
      </c>
    </row>
    <row r="771" spans="1:20" ht="30" hidden="1" customHeight="1" x14ac:dyDescent="0.3">
      <c r="A771" s="149"/>
      <c r="B771" s="149"/>
      <c r="C771" s="168"/>
      <c r="D771" s="23" t="s">
        <v>61</v>
      </c>
      <c r="E771" s="45">
        <f>осн2!N60+осн2!$A$2+(осн2!N60+осн2!$A$2)*осн2!$E$2</f>
        <v>8818154.1600000001</v>
      </c>
      <c r="F771" s="45">
        <f>осн2!O60+осн2!$A$2+(осн2!O60+осн2!$A$2)*осн2!$E$2</f>
        <v>9170879.7599999998</v>
      </c>
      <c r="G771" s="174"/>
      <c r="H771" s="174"/>
      <c r="I771" s="45">
        <f t="shared" si="99"/>
        <v>8818154.1600000001</v>
      </c>
      <c r="J771" s="45">
        <f t="shared" si="100"/>
        <v>9170879.7599999998</v>
      </c>
      <c r="K771" s="157"/>
      <c r="L771" s="158"/>
      <c r="M771" s="45">
        <f t="shared" si="101"/>
        <v>8818154.1600000001</v>
      </c>
      <c r="N771" s="45">
        <f t="shared" si="102"/>
        <v>9170879.7599999998</v>
      </c>
      <c r="O771" s="66">
        <f>осн2!N60*осн2!$B$3+осн2!$A$2+(осн2!N60*осн2!$B$3+осн2!$A$2)*осн2!$E$2</f>
        <v>4409077.08</v>
      </c>
      <c r="P771" s="66">
        <f>осн2!O60*осн2!$B$3+осн2!$A$2+(осн2!O60*осн2!$B$3+осн2!$A$2)*осн2!$E$2</f>
        <v>4585439.88</v>
      </c>
      <c r="Q771" s="45">
        <f t="shared" si="103"/>
        <v>8818154.1600000001</v>
      </c>
      <c r="R771" s="45">
        <f t="shared" si="104"/>
        <v>9170879.7599999998</v>
      </c>
      <c r="S771" s="45">
        <f t="shared" si="105"/>
        <v>4409077.08</v>
      </c>
      <c r="T771" s="45">
        <f t="shared" si="106"/>
        <v>4585439.88</v>
      </c>
    </row>
    <row r="772" spans="1:20" ht="30" hidden="1" customHeight="1" x14ac:dyDescent="0.3">
      <c r="A772" s="149"/>
      <c r="B772" s="149"/>
      <c r="C772" s="168"/>
      <c r="D772" s="23" t="s">
        <v>62</v>
      </c>
      <c r="E772" s="45">
        <f>осн2!N61+осн2!$A$2+(осн2!N61+осн2!$A$2)*осн2!$E$2</f>
        <v>11816339.460000001</v>
      </c>
      <c r="F772" s="45">
        <f>осн2!O61+осн2!$A$2+(осн2!O61+осн2!$A$2)*осн2!$E$2</f>
        <v>12288992</v>
      </c>
      <c r="G772" s="174"/>
      <c r="H772" s="174"/>
      <c r="I772" s="45">
        <f t="shared" si="99"/>
        <v>11816339.460000001</v>
      </c>
      <c r="J772" s="45">
        <f t="shared" si="100"/>
        <v>12288992</v>
      </c>
      <c r="K772" s="157"/>
      <c r="L772" s="158"/>
      <c r="M772" s="45">
        <f t="shared" si="101"/>
        <v>11816339.460000001</v>
      </c>
      <c r="N772" s="45">
        <f t="shared" si="102"/>
        <v>12288992</v>
      </c>
      <c r="O772" s="66">
        <f>осн2!N61*осн2!$B$3+осн2!$A$2+(осн2!N61*осн2!$B$3+осн2!$A$2)*осн2!$E$2</f>
        <v>5908169.7300000004</v>
      </c>
      <c r="P772" s="66">
        <f>осн2!O61*осн2!$B$3+осн2!$A$2+(осн2!O61*осн2!$B$3+осн2!$A$2)*осн2!$E$2</f>
        <v>6144496</v>
      </c>
      <c r="Q772" s="45">
        <f t="shared" si="103"/>
        <v>11816339.460000001</v>
      </c>
      <c r="R772" s="45">
        <f t="shared" si="104"/>
        <v>12288992</v>
      </c>
      <c r="S772" s="45">
        <f t="shared" si="105"/>
        <v>5908169.7300000004</v>
      </c>
      <c r="T772" s="45">
        <f t="shared" si="106"/>
        <v>6144496</v>
      </c>
    </row>
    <row r="773" spans="1:20" ht="15.75" hidden="1" customHeight="1" x14ac:dyDescent="0.3">
      <c r="A773" s="149"/>
      <c r="B773" s="149"/>
      <c r="C773" s="168"/>
      <c r="D773" s="14" t="s">
        <v>63</v>
      </c>
      <c r="E773" s="44">
        <f>осн2!N62+осн2!$A$2+(осн2!N62+осн2!$A$2)*осн2!$E$2</f>
        <v>8528552.6600000001</v>
      </c>
      <c r="F773" s="44">
        <f>осн2!O62+осн2!$A$2+(осн2!O62+осн2!$A$2)*осн2!$E$2</f>
        <v>8869695.379999999</v>
      </c>
      <c r="G773" s="174"/>
      <c r="H773" s="174"/>
      <c r="I773" s="44">
        <f t="shared" si="99"/>
        <v>8528552.6600000001</v>
      </c>
      <c r="J773" s="44">
        <f t="shared" si="100"/>
        <v>8869695.379999999</v>
      </c>
      <c r="K773" s="157"/>
      <c r="L773" s="158"/>
      <c r="M773" s="44">
        <f t="shared" si="101"/>
        <v>8528552.6600000001</v>
      </c>
      <c r="N773" s="44">
        <f t="shared" si="102"/>
        <v>8869695.379999999</v>
      </c>
      <c r="O773" s="67">
        <f>осн2!N62*осн2!$B$3+осн2!$A$2+(осн2!N62*осн2!$B$3+осн2!$A$2)*осн2!$E$2</f>
        <v>4264276.33</v>
      </c>
      <c r="P773" s="67">
        <f>осн2!O62*осн2!$B$3+осн2!$A$2+(осн2!O62*осн2!$B$3+осн2!$A$2)*осн2!$E$2</f>
        <v>4434847.6899999995</v>
      </c>
      <c r="Q773" s="44">
        <f t="shared" si="103"/>
        <v>8528552.6600000001</v>
      </c>
      <c r="R773" s="44">
        <f t="shared" si="104"/>
        <v>8869695.379999999</v>
      </c>
      <c r="S773" s="44">
        <f t="shared" si="105"/>
        <v>4264276.33</v>
      </c>
      <c r="T773" s="44">
        <f t="shared" si="106"/>
        <v>4434847.6899999995</v>
      </c>
    </row>
    <row r="774" spans="1:20" ht="15.75" hidden="1" customHeight="1" x14ac:dyDescent="0.3">
      <c r="A774" s="149"/>
      <c r="B774" s="149"/>
      <c r="C774" s="168"/>
      <c r="D774" s="13" t="s">
        <v>64</v>
      </c>
      <c r="E774" s="45">
        <f>осн2!N63+осн2!$A$2+(осн2!N63+осн2!$A$2)*осн2!$E$2</f>
        <v>11428265.779999999</v>
      </c>
      <c r="F774" s="45">
        <f>осн2!O63+осн2!$A$2+(осн2!O63+осн2!$A$2)*осн2!$E$2</f>
        <v>11885396.6</v>
      </c>
      <c r="G774" s="174"/>
      <c r="H774" s="174"/>
      <c r="I774" s="45">
        <f t="shared" si="99"/>
        <v>11428265.779999999</v>
      </c>
      <c r="J774" s="45">
        <f t="shared" si="100"/>
        <v>11885396.6</v>
      </c>
      <c r="K774" s="157"/>
      <c r="L774" s="158"/>
      <c r="M774" s="45">
        <f t="shared" si="101"/>
        <v>11428265.779999999</v>
      </c>
      <c r="N774" s="45">
        <f t="shared" si="102"/>
        <v>11885396.6</v>
      </c>
      <c r="O774" s="66">
        <f>осн2!N63*осн2!$B$3+осн2!$A$2+(осн2!N63*осн2!$B$3+осн2!$A$2)*осн2!$E$2</f>
        <v>5714132.8899999997</v>
      </c>
      <c r="P774" s="66">
        <f>осн2!O63*осн2!$B$3+осн2!$A$2+(осн2!O63*осн2!$B$3+осн2!$A$2)*осн2!$E$2</f>
        <v>5942698.2999999998</v>
      </c>
      <c r="Q774" s="45">
        <f t="shared" si="103"/>
        <v>11428265.779999999</v>
      </c>
      <c r="R774" s="45">
        <f t="shared" si="104"/>
        <v>11885396.6</v>
      </c>
      <c r="S774" s="45">
        <f t="shared" si="105"/>
        <v>5714132.8899999997</v>
      </c>
      <c r="T774" s="45">
        <f t="shared" si="106"/>
        <v>5942698.2999999998</v>
      </c>
    </row>
    <row r="775" spans="1:20" ht="15.75" hidden="1" customHeight="1" x14ac:dyDescent="0.3">
      <c r="A775" s="149"/>
      <c r="B775" s="149"/>
      <c r="C775" s="168"/>
      <c r="D775" s="13" t="s">
        <v>65</v>
      </c>
      <c r="E775" s="45">
        <f>осн2!N64+осн2!$A$2+(осн2!N64+осн2!$A$2)*осн2!$E$2</f>
        <v>15313881.879999999</v>
      </c>
      <c r="F775" s="45">
        <f>осн2!O64+осн2!$A$2+(осн2!O64+осн2!$A$2)*осн2!$E$2</f>
        <v>15926437.58</v>
      </c>
      <c r="G775" s="174"/>
      <c r="H775" s="174"/>
      <c r="I775" s="45">
        <f t="shared" si="99"/>
        <v>15313881.879999999</v>
      </c>
      <c r="J775" s="45">
        <f t="shared" si="100"/>
        <v>15926437.58</v>
      </c>
      <c r="K775" s="157"/>
      <c r="L775" s="158"/>
      <c r="M775" s="45">
        <f t="shared" si="101"/>
        <v>15313881.879999999</v>
      </c>
      <c r="N775" s="45">
        <f t="shared" si="102"/>
        <v>15926437.58</v>
      </c>
      <c r="O775" s="66">
        <f>осн2!N64*осн2!$B$3+осн2!$A$2+(осн2!N64*осн2!$B$3+осн2!$A$2)*осн2!$E$2</f>
        <v>7656940.9399999995</v>
      </c>
      <c r="P775" s="66">
        <f>осн2!O64*осн2!$B$3+осн2!$A$2+(осн2!O64*осн2!$B$3+осн2!$A$2)*осн2!$E$2</f>
        <v>7963218.79</v>
      </c>
      <c r="Q775" s="45">
        <f t="shared" si="103"/>
        <v>15313881.879999999</v>
      </c>
      <c r="R775" s="45">
        <f t="shared" si="104"/>
        <v>15926437.58</v>
      </c>
      <c r="S775" s="45">
        <f t="shared" si="105"/>
        <v>7656940.9399999995</v>
      </c>
      <c r="T775" s="45">
        <f t="shared" si="106"/>
        <v>7963218.79</v>
      </c>
    </row>
    <row r="776" spans="1:20" ht="15.75" hidden="1" customHeight="1" x14ac:dyDescent="0.3">
      <c r="A776" s="149"/>
      <c r="B776" s="149"/>
      <c r="C776" s="168"/>
      <c r="D776" s="13" t="s">
        <v>66</v>
      </c>
      <c r="E776" s="45">
        <f>осн2!N65+осн2!$A$2+(осн2!N65+осн2!$A$2)*осн2!$E$2</f>
        <v>16643643.939999999</v>
      </c>
      <c r="F776" s="45">
        <f>осн2!O65+осн2!$A$2+(осн2!O65+осн2!$A$2)*осн2!$E$2</f>
        <v>17309389.32</v>
      </c>
      <c r="G776" s="174"/>
      <c r="H776" s="174"/>
      <c r="I776" s="45">
        <f t="shared" ref="I776:I810" si="107">E776</f>
        <v>16643643.939999999</v>
      </c>
      <c r="J776" s="45">
        <f t="shared" ref="J776:J810" si="108">F776</f>
        <v>17309389.32</v>
      </c>
      <c r="K776" s="157"/>
      <c r="L776" s="158"/>
      <c r="M776" s="45">
        <f t="shared" ref="M776:M810" si="109">I776</f>
        <v>16643643.939999999</v>
      </c>
      <c r="N776" s="45">
        <f t="shared" ref="N776:N810" si="110">J776</f>
        <v>17309389.32</v>
      </c>
      <c r="O776" s="66">
        <f>осн2!N65*осн2!$B$3+осн2!$A$2+(осн2!N65*осн2!$B$3+осн2!$A$2)*осн2!$E$2</f>
        <v>8321821.9699999997</v>
      </c>
      <c r="P776" s="66">
        <f>осн2!O65*осн2!$B$3+осн2!$A$2+(осн2!O65*осн2!$B$3+осн2!$A$2)*осн2!$E$2</f>
        <v>8654694.6600000001</v>
      </c>
      <c r="Q776" s="45">
        <f t="shared" ref="Q776:Q810" si="111">M776</f>
        <v>16643643.939999999</v>
      </c>
      <c r="R776" s="45">
        <f t="shared" ref="R776:R810" si="112">N776</f>
        <v>17309389.32</v>
      </c>
      <c r="S776" s="45">
        <f t="shared" ref="S776:S810" si="113">O776</f>
        <v>8321821.9699999997</v>
      </c>
      <c r="T776" s="45">
        <f t="shared" ref="T776:T810" si="114">P776</f>
        <v>8654694.6600000001</v>
      </c>
    </row>
    <row r="777" spans="1:20" ht="15.75" hidden="1" customHeight="1" x14ac:dyDescent="0.3">
      <c r="A777" s="149"/>
      <c r="B777" s="149"/>
      <c r="C777" s="168"/>
      <c r="D777" s="13" t="s">
        <v>67</v>
      </c>
      <c r="E777" s="45">
        <f>осн2!N66+осн2!$A$2+(осн2!N66+осн2!$A$2)*осн2!$E$2</f>
        <v>22007043.66</v>
      </c>
      <c r="F777" s="45">
        <f>осн2!O66+осн2!$A$2+(осн2!O66+осн2!$A$2)*осн2!$E$2</f>
        <v>22887326.02</v>
      </c>
      <c r="G777" s="174"/>
      <c r="H777" s="174"/>
      <c r="I777" s="45">
        <f t="shared" si="107"/>
        <v>22007043.66</v>
      </c>
      <c r="J777" s="45">
        <f t="shared" si="108"/>
        <v>22887326.02</v>
      </c>
      <c r="K777" s="157"/>
      <c r="L777" s="158"/>
      <c r="M777" s="45">
        <f t="shared" si="109"/>
        <v>22007043.66</v>
      </c>
      <c r="N777" s="45">
        <f t="shared" si="110"/>
        <v>22887326.02</v>
      </c>
      <c r="O777" s="66">
        <f>осн2!N66*осн2!$B$3+осн2!$A$2+(осн2!N66*осн2!$B$3+осн2!$A$2)*осн2!$E$2</f>
        <v>11003521.83</v>
      </c>
      <c r="P777" s="66">
        <f>осн2!O66*осн2!$B$3+осн2!$A$2+(осн2!O66*осн2!$B$3+осн2!$A$2)*осн2!$E$2</f>
        <v>11443663.01</v>
      </c>
      <c r="Q777" s="45">
        <f t="shared" si="111"/>
        <v>22007043.66</v>
      </c>
      <c r="R777" s="45">
        <f t="shared" si="112"/>
        <v>22887326.02</v>
      </c>
      <c r="S777" s="45">
        <f t="shared" si="113"/>
        <v>11003521.83</v>
      </c>
      <c r="T777" s="45">
        <f t="shared" si="114"/>
        <v>11443663.01</v>
      </c>
    </row>
    <row r="778" spans="1:20" ht="15.75" hidden="1" customHeight="1" x14ac:dyDescent="0.3">
      <c r="A778" s="149"/>
      <c r="B778" s="149"/>
      <c r="C778" s="168"/>
      <c r="D778" s="13" t="s">
        <v>68</v>
      </c>
      <c r="E778" s="45">
        <f>осн2!N67+осн2!$A$2+(осн2!N67+осн2!$A$2)*осн2!$E$2</f>
        <v>23361009.879999999</v>
      </c>
      <c r="F778" s="45">
        <f>осн2!O67+осн2!$A$2+(осн2!O67+осн2!$A$2)*осн2!$E$2</f>
        <v>24295449.52</v>
      </c>
      <c r="G778" s="174"/>
      <c r="H778" s="174"/>
      <c r="I778" s="45">
        <f t="shared" si="107"/>
        <v>23361009.879999999</v>
      </c>
      <c r="J778" s="45">
        <f t="shared" si="108"/>
        <v>24295449.52</v>
      </c>
      <c r="K778" s="157"/>
      <c r="L778" s="158"/>
      <c r="M778" s="45">
        <f t="shared" si="109"/>
        <v>23361009.879999999</v>
      </c>
      <c r="N778" s="45">
        <f t="shared" si="110"/>
        <v>24295449.52</v>
      </c>
      <c r="O778" s="66">
        <f>осн2!N67*осн2!$B$3+осн2!$A$2+(осн2!N67*осн2!$B$3+осн2!$A$2)*осн2!$E$2</f>
        <v>11680504.939999999</v>
      </c>
      <c r="P778" s="66">
        <f>осн2!O67*осн2!$B$3+осн2!$A$2+(осн2!O67*осн2!$B$3+осн2!$A$2)*осн2!$E$2</f>
        <v>12147724.76</v>
      </c>
      <c r="Q778" s="45">
        <f t="shared" si="111"/>
        <v>23361009.879999999</v>
      </c>
      <c r="R778" s="45">
        <f t="shared" si="112"/>
        <v>24295449.52</v>
      </c>
      <c r="S778" s="45">
        <f t="shared" si="113"/>
        <v>11680504.939999999</v>
      </c>
      <c r="T778" s="45">
        <f t="shared" si="114"/>
        <v>12147724.76</v>
      </c>
    </row>
    <row r="779" spans="1:20" ht="15.75" hidden="1" customHeight="1" x14ac:dyDescent="0.3">
      <c r="A779" s="149"/>
      <c r="B779" s="149"/>
      <c r="C779" s="168"/>
      <c r="D779" s="13" t="s">
        <v>69</v>
      </c>
      <c r="E779" s="45">
        <f>осн2!N68+осн2!$A$2+(осн2!N68+осн2!$A$2)*осн2!$E$2</f>
        <v>25637174.420000002</v>
      </c>
      <c r="F779" s="45">
        <f>осн2!O68+осн2!$A$2+(осн2!O68+осн2!$A$2)*осн2!$E$2</f>
        <v>26662660.5</v>
      </c>
      <c r="G779" s="174"/>
      <c r="H779" s="174"/>
      <c r="I779" s="45">
        <f t="shared" si="107"/>
        <v>25637174.420000002</v>
      </c>
      <c r="J779" s="45">
        <f t="shared" si="108"/>
        <v>26662660.5</v>
      </c>
      <c r="K779" s="157"/>
      <c r="L779" s="158"/>
      <c r="M779" s="45">
        <f t="shared" si="109"/>
        <v>25637174.420000002</v>
      </c>
      <c r="N779" s="45">
        <f t="shared" si="110"/>
        <v>26662660.5</v>
      </c>
      <c r="O779" s="66">
        <f>осн2!N68*осн2!$B$3+осн2!$A$2+(осн2!N68*осн2!$B$3+осн2!$A$2)*осн2!$E$2</f>
        <v>12818587.210000001</v>
      </c>
      <c r="P779" s="66">
        <f>осн2!O68*осн2!$B$3+осн2!$A$2+(осн2!O68*осн2!$B$3+осн2!$A$2)*осн2!$E$2</f>
        <v>13331330.25</v>
      </c>
      <c r="Q779" s="45">
        <f t="shared" si="111"/>
        <v>25637174.420000002</v>
      </c>
      <c r="R779" s="45">
        <f t="shared" si="112"/>
        <v>26662660.5</v>
      </c>
      <c r="S779" s="45">
        <f t="shared" si="113"/>
        <v>12818587.210000001</v>
      </c>
      <c r="T779" s="45">
        <f t="shared" si="114"/>
        <v>13331330.25</v>
      </c>
    </row>
    <row r="780" spans="1:20" ht="15.75" hidden="1" customHeight="1" x14ac:dyDescent="0.3">
      <c r="A780" s="149"/>
      <c r="B780" s="149"/>
      <c r="C780" s="168"/>
      <c r="D780" s="13" t="s">
        <v>70</v>
      </c>
      <c r="E780" s="45">
        <f>осн2!N69+осн2!$A$2+(осн2!N69+осн2!$A$2)*осн2!$E$2</f>
        <v>28278140.68</v>
      </c>
      <c r="F780" s="45">
        <f>осн2!O69+осн2!$A$2+(осн2!O69+осн2!$A$2)*осн2!$E$2</f>
        <v>29409266.259999998</v>
      </c>
      <c r="G780" s="174"/>
      <c r="H780" s="174"/>
      <c r="I780" s="45">
        <f t="shared" si="107"/>
        <v>28278140.68</v>
      </c>
      <c r="J780" s="45">
        <f t="shared" si="108"/>
        <v>29409266.259999998</v>
      </c>
      <c r="K780" s="157"/>
      <c r="L780" s="158"/>
      <c r="M780" s="45">
        <f t="shared" si="109"/>
        <v>28278140.68</v>
      </c>
      <c r="N780" s="45">
        <f t="shared" si="110"/>
        <v>29409266.259999998</v>
      </c>
      <c r="O780" s="66">
        <f>осн2!N69*осн2!$B$3+осн2!$A$2+(осн2!N69*осн2!$B$3+осн2!$A$2)*осн2!$E$2</f>
        <v>14139070.34</v>
      </c>
      <c r="P780" s="66">
        <f>осн2!O69*осн2!$B$3+осн2!$A$2+(осн2!O69*осн2!$B$3+осн2!$A$2)*осн2!$E$2</f>
        <v>14704633.129999999</v>
      </c>
      <c r="Q780" s="45">
        <f t="shared" si="111"/>
        <v>28278140.68</v>
      </c>
      <c r="R780" s="45">
        <f t="shared" si="112"/>
        <v>29409266.259999998</v>
      </c>
      <c r="S780" s="45">
        <f t="shared" si="113"/>
        <v>14139070.34</v>
      </c>
      <c r="T780" s="45">
        <f t="shared" si="114"/>
        <v>14704633.129999999</v>
      </c>
    </row>
    <row r="781" spans="1:20" ht="15.75" hidden="1" customHeight="1" x14ac:dyDescent="0.3">
      <c r="A781" s="149"/>
      <c r="B781" s="149"/>
      <c r="C781" s="168"/>
      <c r="D781" s="13" t="s">
        <v>71</v>
      </c>
      <c r="E781" s="45">
        <f>осн2!N70+осн2!$A$2+(осн2!N70+осн2!$A$2)*осн2!$E$2</f>
        <v>29500433.059999999</v>
      </c>
      <c r="F781" s="45">
        <f>осн2!O70+осн2!$A$2+(осн2!O70+осн2!$A$2)*осн2!$E$2</f>
        <v>30680449.579999998</v>
      </c>
      <c r="G781" s="174"/>
      <c r="H781" s="174"/>
      <c r="I781" s="45">
        <f t="shared" si="107"/>
        <v>29500433.059999999</v>
      </c>
      <c r="J781" s="45">
        <f t="shared" si="108"/>
        <v>30680449.579999998</v>
      </c>
      <c r="K781" s="157"/>
      <c r="L781" s="158"/>
      <c r="M781" s="45">
        <f t="shared" si="109"/>
        <v>29500433.059999999</v>
      </c>
      <c r="N781" s="45">
        <f t="shared" si="110"/>
        <v>30680449.579999998</v>
      </c>
      <c r="O781" s="66">
        <f>осн2!N70*осн2!$B$3+осн2!$A$2+(осн2!N70*осн2!$B$3+осн2!$A$2)*осн2!$E$2</f>
        <v>14750216.529999999</v>
      </c>
      <c r="P781" s="66">
        <f>осн2!O70*осн2!$B$3+осн2!$A$2+(осн2!O70*осн2!$B$3+осн2!$A$2)*осн2!$E$2</f>
        <v>15340224.789999999</v>
      </c>
      <c r="Q781" s="45">
        <f t="shared" si="111"/>
        <v>29500433.059999999</v>
      </c>
      <c r="R781" s="45">
        <f t="shared" si="112"/>
        <v>30680449.579999998</v>
      </c>
      <c r="S781" s="45">
        <f t="shared" si="113"/>
        <v>14750216.529999999</v>
      </c>
      <c r="T781" s="45">
        <f t="shared" si="114"/>
        <v>15340224.789999999</v>
      </c>
    </row>
    <row r="782" spans="1:20" ht="15.75" hidden="1" customHeight="1" x14ac:dyDescent="0.3">
      <c r="A782" s="149"/>
      <c r="B782" s="149"/>
      <c r="C782" s="168"/>
      <c r="D782" s="13" t="s">
        <v>72</v>
      </c>
      <c r="E782" s="45">
        <f>осн2!N71+осн2!$A$2+(осн2!N71+осн2!$A$2)*осн2!$E$2</f>
        <v>31813031.280000001</v>
      </c>
      <c r="F782" s="45">
        <f>осн2!O71+осн2!$A$2+(осн2!O71+осн2!$A$2)*осн2!$E$2</f>
        <v>33085552.719999999</v>
      </c>
      <c r="G782" s="174"/>
      <c r="H782" s="174"/>
      <c r="I782" s="45">
        <f t="shared" si="107"/>
        <v>31813031.280000001</v>
      </c>
      <c r="J782" s="45">
        <f t="shared" si="108"/>
        <v>33085552.719999999</v>
      </c>
      <c r="K782" s="157"/>
      <c r="L782" s="158"/>
      <c r="M782" s="45">
        <f t="shared" si="109"/>
        <v>31813031.280000001</v>
      </c>
      <c r="N782" s="45">
        <f t="shared" si="110"/>
        <v>33085552.719999999</v>
      </c>
      <c r="O782" s="66">
        <f>осн2!N71*осн2!$B$3+осн2!$A$2+(осн2!N71*осн2!$B$3+осн2!$A$2)*осн2!$E$2</f>
        <v>15906515.640000001</v>
      </c>
      <c r="P782" s="66">
        <f>осн2!O71*осн2!$B$3+осн2!$A$2+(осн2!O71*осн2!$B$3+осн2!$A$2)*осн2!$E$2</f>
        <v>16542776.359999999</v>
      </c>
      <c r="Q782" s="45">
        <f t="shared" si="111"/>
        <v>31813031.280000001</v>
      </c>
      <c r="R782" s="45">
        <f t="shared" si="112"/>
        <v>33085552.719999999</v>
      </c>
      <c r="S782" s="45">
        <f t="shared" si="113"/>
        <v>15906515.640000001</v>
      </c>
      <c r="T782" s="45">
        <f t="shared" si="114"/>
        <v>16542776.359999999</v>
      </c>
    </row>
    <row r="783" spans="1:20" ht="15.75" hidden="1" customHeight="1" x14ac:dyDescent="0.3">
      <c r="A783" s="149"/>
      <c r="B783" s="149"/>
      <c r="C783" s="168"/>
      <c r="D783" s="13" t="s">
        <v>73</v>
      </c>
      <c r="E783" s="45">
        <f>осн2!N72+осн2!$A$2+(осн2!N72+осн2!$A$2)*осн2!$E$2</f>
        <v>34020345.18</v>
      </c>
      <c r="F783" s="45">
        <f>осн2!O72+осн2!$A$2+(осн2!O72+осн2!$A$2)*осн2!$E$2</f>
        <v>35381158.939999998</v>
      </c>
      <c r="G783" s="174"/>
      <c r="H783" s="174"/>
      <c r="I783" s="45">
        <f t="shared" si="107"/>
        <v>34020345.18</v>
      </c>
      <c r="J783" s="45">
        <f t="shared" si="108"/>
        <v>35381158.939999998</v>
      </c>
      <c r="K783" s="157"/>
      <c r="L783" s="158"/>
      <c r="M783" s="45">
        <f t="shared" si="109"/>
        <v>34020345.18</v>
      </c>
      <c r="N783" s="45">
        <f t="shared" si="110"/>
        <v>35381158.939999998</v>
      </c>
      <c r="O783" s="66">
        <f>осн2!N72*осн2!$B$3+осн2!$A$2+(осн2!N72*осн2!$B$3+осн2!$A$2)*осн2!$E$2</f>
        <v>17010172.59</v>
      </c>
      <c r="P783" s="66">
        <f>осн2!O72*осн2!$B$3+осн2!$A$2+(осн2!O72*осн2!$B$3+осн2!$A$2)*осн2!$E$2</f>
        <v>17690579.469999999</v>
      </c>
      <c r="Q783" s="45">
        <f t="shared" si="111"/>
        <v>34020345.18</v>
      </c>
      <c r="R783" s="45">
        <f t="shared" si="112"/>
        <v>35381158.939999998</v>
      </c>
      <c r="S783" s="45">
        <f t="shared" si="113"/>
        <v>17010172.59</v>
      </c>
      <c r="T783" s="45">
        <f t="shared" si="114"/>
        <v>17690579.469999999</v>
      </c>
    </row>
    <row r="784" spans="1:20" ht="15.75" hidden="1" customHeight="1" x14ac:dyDescent="0.3">
      <c r="A784" s="149"/>
      <c r="B784" s="149"/>
      <c r="C784" s="168"/>
      <c r="D784" s="13" t="s">
        <v>74</v>
      </c>
      <c r="E784" s="45">
        <f>осн2!N73+осн2!$A$2+(осн2!N73+осн2!$A$2)*осн2!$E$2</f>
        <v>36271129.100000001</v>
      </c>
      <c r="F784" s="45">
        <f>осн2!O73+осн2!$A$2+(осн2!O73+осн2!$A$2)*осн2!$E$2</f>
        <v>37721974.5</v>
      </c>
      <c r="G784" s="174"/>
      <c r="H784" s="174"/>
      <c r="I784" s="45">
        <f t="shared" si="107"/>
        <v>36271129.100000001</v>
      </c>
      <c r="J784" s="45">
        <f t="shared" si="108"/>
        <v>37721974.5</v>
      </c>
      <c r="K784" s="157"/>
      <c r="L784" s="158"/>
      <c r="M784" s="45">
        <f t="shared" si="109"/>
        <v>36271129.100000001</v>
      </c>
      <c r="N784" s="45">
        <f t="shared" si="110"/>
        <v>37721974.5</v>
      </c>
      <c r="O784" s="66">
        <f>осн2!N73*осн2!$B$3+осн2!$A$2+(осн2!N73*осн2!$B$3+осн2!$A$2)*осн2!$E$2</f>
        <v>18135564.550000001</v>
      </c>
      <c r="P784" s="66">
        <f>осн2!O73*осн2!$B$3+осн2!$A$2+(осн2!O73*осн2!$B$3+осн2!$A$2)*осн2!$E$2</f>
        <v>18860987.25</v>
      </c>
      <c r="Q784" s="45">
        <f t="shared" si="111"/>
        <v>36271129.100000001</v>
      </c>
      <c r="R784" s="45">
        <f t="shared" si="112"/>
        <v>37721974.5</v>
      </c>
      <c r="S784" s="45">
        <f t="shared" si="113"/>
        <v>18135564.550000001</v>
      </c>
      <c r="T784" s="45">
        <f t="shared" si="114"/>
        <v>18860987.25</v>
      </c>
    </row>
    <row r="785" spans="1:20" ht="15.75" hidden="1" customHeight="1" x14ac:dyDescent="0.3">
      <c r="A785" s="149"/>
      <c r="B785" s="149"/>
      <c r="C785" s="168"/>
      <c r="D785" s="13" t="s">
        <v>75</v>
      </c>
      <c r="E785" s="45">
        <f>осн2!N74+осн2!$A$2+(осн2!N74+осн2!$A$2)*осн2!$E$2</f>
        <v>38522637.539999999</v>
      </c>
      <c r="F785" s="45">
        <f>осн2!O74+осн2!$A$2+(осн2!O74+осн2!$A$2)*осн2!$E$2</f>
        <v>40063542.899999999</v>
      </c>
      <c r="G785" s="174"/>
      <c r="H785" s="174"/>
      <c r="I785" s="45">
        <f t="shared" si="107"/>
        <v>38522637.539999999</v>
      </c>
      <c r="J785" s="45">
        <f t="shared" si="108"/>
        <v>40063542.899999999</v>
      </c>
      <c r="K785" s="157"/>
      <c r="L785" s="158"/>
      <c r="M785" s="45">
        <f t="shared" si="109"/>
        <v>38522637.539999999</v>
      </c>
      <c r="N785" s="45">
        <f t="shared" si="110"/>
        <v>40063542.899999999</v>
      </c>
      <c r="O785" s="66">
        <f>осн2!N74*осн2!$B$3+осн2!$A$2+(осн2!N74*осн2!$B$3+осн2!$A$2)*осн2!$E$2</f>
        <v>19261318.77</v>
      </c>
      <c r="P785" s="66">
        <f>осн2!O74*осн2!$B$3+осн2!$A$2+(осн2!O74*осн2!$B$3+осн2!$A$2)*осн2!$E$2</f>
        <v>20031771.449999999</v>
      </c>
      <c r="Q785" s="45">
        <f t="shared" si="111"/>
        <v>38522637.539999999</v>
      </c>
      <c r="R785" s="45">
        <f t="shared" si="112"/>
        <v>40063542.899999999</v>
      </c>
      <c r="S785" s="45">
        <f t="shared" si="113"/>
        <v>19261318.77</v>
      </c>
      <c r="T785" s="45">
        <f t="shared" si="114"/>
        <v>20031771.449999999</v>
      </c>
    </row>
    <row r="786" spans="1:20" ht="15.75" hidden="1" customHeight="1" x14ac:dyDescent="0.3">
      <c r="A786" s="149"/>
      <c r="B786" s="149"/>
      <c r="C786" s="168"/>
      <c r="D786" s="13" t="s">
        <v>76</v>
      </c>
      <c r="E786" s="45">
        <f>осн2!N75+осн2!$A$2+(осн2!N75+осн2!$A$2)*осн2!$E$2</f>
        <v>40783398.359999999</v>
      </c>
      <c r="F786" s="45">
        <f>осн2!O75+осн2!$A$2+(осн2!O75+осн2!$A$2)*осн2!$E$2</f>
        <v>42414734.200000003</v>
      </c>
      <c r="G786" s="174"/>
      <c r="H786" s="174"/>
      <c r="I786" s="45">
        <f t="shared" si="107"/>
        <v>40783398.359999999</v>
      </c>
      <c r="J786" s="45">
        <f t="shared" si="108"/>
        <v>42414734.200000003</v>
      </c>
      <c r="K786" s="157"/>
      <c r="L786" s="158"/>
      <c r="M786" s="45">
        <f t="shared" si="109"/>
        <v>40783398.359999999</v>
      </c>
      <c r="N786" s="45">
        <f t="shared" si="110"/>
        <v>42414734.200000003</v>
      </c>
      <c r="O786" s="66">
        <f>осн2!N75*осн2!$B$3+осн2!$A$2+(осн2!N75*осн2!$B$3+осн2!$A$2)*осн2!$E$2</f>
        <v>20391699.18</v>
      </c>
      <c r="P786" s="66">
        <f>осн2!O75*осн2!$B$3+осн2!$A$2+(осн2!O75*осн2!$B$3+осн2!$A$2)*осн2!$E$2</f>
        <v>21207367.100000001</v>
      </c>
      <c r="Q786" s="45">
        <f t="shared" si="111"/>
        <v>40783398.359999999</v>
      </c>
      <c r="R786" s="45">
        <f t="shared" si="112"/>
        <v>42414734.200000003</v>
      </c>
      <c r="S786" s="45">
        <f t="shared" si="113"/>
        <v>20391699.18</v>
      </c>
      <c r="T786" s="45">
        <f t="shared" si="114"/>
        <v>21207367.100000001</v>
      </c>
    </row>
    <row r="787" spans="1:20" ht="15.75" hidden="1" customHeight="1" x14ac:dyDescent="0.3">
      <c r="A787" s="149"/>
      <c r="B787" s="149"/>
      <c r="C787" s="168"/>
      <c r="D787" s="13" t="s">
        <v>77</v>
      </c>
      <c r="E787" s="45">
        <f>осн2!N76+осн2!$A$2+(осн2!N76+осн2!$A$2)*осн2!$E$2</f>
        <v>42924275.899999999</v>
      </c>
      <c r="F787" s="45">
        <f>осн2!O76+осн2!$A$2+(осн2!O76+осн2!$A$2)*осн2!$E$2</f>
        <v>44641246.700000003</v>
      </c>
      <c r="G787" s="174"/>
      <c r="H787" s="174"/>
      <c r="I787" s="45">
        <f t="shared" si="107"/>
        <v>42924275.899999999</v>
      </c>
      <c r="J787" s="45">
        <f t="shared" si="108"/>
        <v>44641246.700000003</v>
      </c>
      <c r="K787" s="157"/>
      <c r="L787" s="158"/>
      <c r="M787" s="45">
        <f t="shared" si="109"/>
        <v>42924275.899999999</v>
      </c>
      <c r="N787" s="45">
        <f t="shared" si="110"/>
        <v>44641246.700000003</v>
      </c>
      <c r="O787" s="66">
        <f>осн2!N76*осн2!$B$3+осн2!$A$2+(осн2!N76*осн2!$B$3+осн2!$A$2)*осн2!$E$2</f>
        <v>21462137.949999999</v>
      </c>
      <c r="P787" s="66">
        <f>осн2!O76*осн2!$B$3+осн2!$A$2+(осн2!O76*осн2!$B$3+осн2!$A$2)*осн2!$E$2</f>
        <v>22320623.350000001</v>
      </c>
      <c r="Q787" s="45">
        <f t="shared" si="111"/>
        <v>42924275.899999999</v>
      </c>
      <c r="R787" s="45">
        <f t="shared" si="112"/>
        <v>44641246.700000003</v>
      </c>
      <c r="S787" s="45">
        <f t="shared" si="113"/>
        <v>21462137.949999999</v>
      </c>
      <c r="T787" s="45">
        <f t="shared" si="114"/>
        <v>22320623.350000001</v>
      </c>
    </row>
    <row r="788" spans="1:20" ht="15.75" hidden="1" customHeight="1" x14ac:dyDescent="0.3">
      <c r="A788" s="149"/>
      <c r="B788" s="149"/>
      <c r="C788" s="168"/>
      <c r="D788" s="13" t="s">
        <v>78</v>
      </c>
      <c r="E788" s="45">
        <f>осн2!N77+осн2!$A$2+(осн2!N77+осн2!$A$2)*осн2!$E$2</f>
        <v>45178919.600000001</v>
      </c>
      <c r="F788" s="45">
        <f>осн2!O77+осн2!$A$2+(осн2!O77+осн2!$A$2)*осн2!$E$2</f>
        <v>46986076.619999997</v>
      </c>
      <c r="G788" s="174"/>
      <c r="H788" s="174"/>
      <c r="I788" s="45">
        <f t="shared" si="107"/>
        <v>45178919.600000001</v>
      </c>
      <c r="J788" s="45">
        <f t="shared" si="108"/>
        <v>46986076.619999997</v>
      </c>
      <c r="K788" s="157"/>
      <c r="L788" s="158"/>
      <c r="M788" s="45">
        <f t="shared" si="109"/>
        <v>45178919.600000001</v>
      </c>
      <c r="N788" s="45">
        <f t="shared" si="110"/>
        <v>46986076.619999997</v>
      </c>
      <c r="O788" s="66">
        <f>осн2!N77*осн2!$B$3+осн2!$A$2+(осн2!N77*осн2!$B$3+осн2!$A$2)*осн2!$E$2</f>
        <v>22589459.800000001</v>
      </c>
      <c r="P788" s="66">
        <f>осн2!O77*осн2!$B$3+осн2!$A$2+(осн2!O77*осн2!$B$3+осн2!$A$2)*осн2!$E$2</f>
        <v>23493038.309999999</v>
      </c>
      <c r="Q788" s="45">
        <f t="shared" si="111"/>
        <v>45178919.600000001</v>
      </c>
      <c r="R788" s="45">
        <f t="shared" si="112"/>
        <v>46986076.619999997</v>
      </c>
      <c r="S788" s="45">
        <f t="shared" si="113"/>
        <v>22589459.800000001</v>
      </c>
      <c r="T788" s="45">
        <f t="shared" si="114"/>
        <v>23493038.309999999</v>
      </c>
    </row>
    <row r="789" spans="1:20" ht="15.75" hidden="1" customHeight="1" x14ac:dyDescent="0.3">
      <c r="A789" s="149"/>
      <c r="B789" s="149"/>
      <c r="C789" s="168"/>
      <c r="D789" s="14" t="s">
        <v>79</v>
      </c>
      <c r="E789" s="44">
        <f>осн2!N78+осн2!$A$2+(осн2!N78+осн2!$A$2)*осн2!$E$2</f>
        <v>12797732.48</v>
      </c>
      <c r="F789" s="44">
        <f>осн2!O78+осн2!$A$2+(осн2!O78+осн2!$A$2)*осн2!$E$2</f>
        <v>13309641.26</v>
      </c>
      <c r="G789" s="174"/>
      <c r="H789" s="174"/>
      <c r="I789" s="44">
        <f t="shared" si="107"/>
        <v>12797732.48</v>
      </c>
      <c r="J789" s="44">
        <f t="shared" si="108"/>
        <v>13309641.26</v>
      </c>
      <c r="K789" s="157"/>
      <c r="L789" s="158"/>
      <c r="M789" s="44">
        <f t="shared" si="109"/>
        <v>12797732.48</v>
      </c>
      <c r="N789" s="44">
        <f t="shared" si="110"/>
        <v>13309641.26</v>
      </c>
      <c r="O789" s="67">
        <f>осн2!N78*осн2!$B$3+осн2!$A$2+(осн2!N78*осн2!$B$3+осн2!$A$2)*осн2!$E$2</f>
        <v>6398866.2400000002</v>
      </c>
      <c r="P789" s="67">
        <f>осн2!O78*осн2!$B$3+осн2!$A$2+(осн2!O78*осн2!$B$3+осн2!$A$2)*осн2!$E$2</f>
        <v>6654820.6299999999</v>
      </c>
      <c r="Q789" s="44">
        <f t="shared" si="111"/>
        <v>12797732.48</v>
      </c>
      <c r="R789" s="44">
        <f t="shared" si="112"/>
        <v>13309641.26</v>
      </c>
      <c r="S789" s="44">
        <f t="shared" si="113"/>
        <v>6398866.2400000002</v>
      </c>
      <c r="T789" s="44">
        <f t="shared" si="114"/>
        <v>6654820.6299999999</v>
      </c>
    </row>
    <row r="790" spans="1:20" ht="15.75" hidden="1" customHeight="1" x14ac:dyDescent="0.3">
      <c r="A790" s="149"/>
      <c r="B790" s="149"/>
      <c r="C790" s="168"/>
      <c r="D790" s="13" t="s">
        <v>80</v>
      </c>
      <c r="E790" s="45">
        <f>осн2!N79+осн2!$A$2+(осн2!N79+осн2!$A$2)*осн2!$E$2</f>
        <v>14655327.42</v>
      </c>
      <c r="F790" s="45">
        <f>осн2!O79+осн2!$A$2+(осн2!O79+осн2!$A$2)*осн2!$E$2</f>
        <v>15241540.800000001</v>
      </c>
      <c r="G790" s="174"/>
      <c r="H790" s="174"/>
      <c r="I790" s="45">
        <f t="shared" si="107"/>
        <v>14655327.42</v>
      </c>
      <c r="J790" s="45">
        <f t="shared" si="108"/>
        <v>15241540.800000001</v>
      </c>
      <c r="K790" s="157"/>
      <c r="L790" s="158"/>
      <c r="M790" s="45">
        <f t="shared" si="109"/>
        <v>14655327.42</v>
      </c>
      <c r="N790" s="45">
        <f t="shared" si="110"/>
        <v>15241540.800000001</v>
      </c>
      <c r="O790" s="66">
        <f>осн2!N79*осн2!$B$3+осн2!$A$2+(осн2!N79*осн2!$B$3+осн2!$A$2)*осн2!$E$2</f>
        <v>7327663.71</v>
      </c>
      <c r="P790" s="66">
        <f>осн2!O79*осн2!$B$3+осн2!$A$2+(осн2!O79*осн2!$B$3+осн2!$A$2)*осн2!$E$2</f>
        <v>7620770.4000000004</v>
      </c>
      <c r="Q790" s="51">
        <f t="shared" si="111"/>
        <v>14655327.42</v>
      </c>
      <c r="R790" s="51">
        <f t="shared" si="112"/>
        <v>15241540.800000001</v>
      </c>
      <c r="S790" s="45">
        <f t="shared" si="113"/>
        <v>7327663.71</v>
      </c>
      <c r="T790" s="45">
        <f t="shared" si="114"/>
        <v>7620770.4000000004</v>
      </c>
    </row>
    <row r="791" spans="1:20" ht="15.75" hidden="1" customHeight="1" x14ac:dyDescent="0.3">
      <c r="A791" s="149"/>
      <c r="B791" s="149"/>
      <c r="C791" s="168"/>
      <c r="D791" s="13" t="s">
        <v>81</v>
      </c>
      <c r="E791" s="45">
        <f>осн2!N80+осн2!$A$2+(осн2!N80+осн2!$A$2)*осн2!$E$2</f>
        <v>16972271.579999998</v>
      </c>
      <c r="F791" s="45">
        <f>осн2!O80+осн2!$A$2+(осн2!O80+осн2!$A$2)*осн2!$E$2</f>
        <v>17651162.16</v>
      </c>
      <c r="G791" s="174"/>
      <c r="H791" s="174"/>
      <c r="I791" s="45">
        <f t="shared" si="107"/>
        <v>16972271.579999998</v>
      </c>
      <c r="J791" s="45">
        <f t="shared" si="108"/>
        <v>17651162.16</v>
      </c>
      <c r="K791" s="157"/>
      <c r="L791" s="158"/>
      <c r="M791" s="45">
        <f t="shared" si="109"/>
        <v>16972271.579999998</v>
      </c>
      <c r="N791" s="45">
        <f t="shared" si="110"/>
        <v>17651162.16</v>
      </c>
      <c r="O791" s="66">
        <f>осн2!N80*осн2!$B$3+осн2!$A$2+(осн2!N80*осн2!$B$3+осн2!$A$2)*осн2!$E$2</f>
        <v>8486135.7899999991</v>
      </c>
      <c r="P791" s="66">
        <f>осн2!O80*осн2!$B$3+осн2!$A$2+(осн2!O80*осн2!$B$3+осн2!$A$2)*осн2!$E$2</f>
        <v>8825581.0800000001</v>
      </c>
      <c r="Q791" s="45">
        <f t="shared" si="111"/>
        <v>16972271.579999998</v>
      </c>
      <c r="R791" s="45">
        <f t="shared" si="112"/>
        <v>17651162.16</v>
      </c>
      <c r="S791" s="45">
        <f t="shared" si="113"/>
        <v>8486135.7899999991</v>
      </c>
      <c r="T791" s="45">
        <f t="shared" si="114"/>
        <v>8825581.0800000001</v>
      </c>
    </row>
    <row r="792" spans="1:20" ht="15.75" hidden="1" customHeight="1" x14ac:dyDescent="0.3">
      <c r="A792" s="149"/>
      <c r="B792" s="149"/>
      <c r="C792" s="168"/>
      <c r="D792" s="13" t="s">
        <v>82</v>
      </c>
      <c r="E792" s="45">
        <f>осн2!N81+осн2!$A$2+(осн2!N81+осн2!$A$2)*осн2!$E$2</f>
        <v>18733766.140000001</v>
      </c>
      <c r="F792" s="45">
        <f>осн2!O81+осн2!$A$2+(осн2!O81+осн2!$A$2)*осн2!$E$2</f>
        <v>19483116.879999999</v>
      </c>
      <c r="G792" s="174"/>
      <c r="H792" s="174"/>
      <c r="I792" s="45">
        <f t="shared" si="107"/>
        <v>18733766.140000001</v>
      </c>
      <c r="J792" s="45">
        <f t="shared" si="108"/>
        <v>19483116.879999999</v>
      </c>
      <c r="K792" s="157"/>
      <c r="L792" s="158"/>
      <c r="M792" s="45">
        <f t="shared" si="109"/>
        <v>18733766.140000001</v>
      </c>
      <c r="N792" s="45">
        <f t="shared" si="110"/>
        <v>19483116.879999999</v>
      </c>
      <c r="O792" s="66">
        <f>осн2!N81*осн2!$B$3+осн2!$A$2+(осн2!N81*осн2!$B$3+осн2!$A$2)*осн2!$E$2</f>
        <v>9366883.0700000003</v>
      </c>
      <c r="P792" s="66">
        <f>осн2!O81*осн2!$B$3+осн2!$A$2+(осн2!O81*осн2!$B$3+осн2!$A$2)*осн2!$E$2</f>
        <v>9741558.4399999995</v>
      </c>
      <c r="Q792" s="45">
        <f t="shared" si="111"/>
        <v>18733766.140000001</v>
      </c>
      <c r="R792" s="45">
        <f t="shared" si="112"/>
        <v>19483116.879999999</v>
      </c>
      <c r="S792" s="45">
        <f t="shared" si="113"/>
        <v>9366883.0700000003</v>
      </c>
      <c r="T792" s="45">
        <f t="shared" si="114"/>
        <v>9741558.4399999995</v>
      </c>
    </row>
    <row r="793" spans="1:20" ht="15.75" hidden="1" customHeight="1" x14ac:dyDescent="0.3">
      <c r="A793" s="149"/>
      <c r="B793" s="149"/>
      <c r="C793" s="168"/>
      <c r="D793" s="13" t="s">
        <v>83</v>
      </c>
      <c r="E793" s="45">
        <f>осн2!N82+осн2!$A$2+(осн2!N82+осн2!$A$2)*осн2!$E$2</f>
        <v>21327971.359999999</v>
      </c>
      <c r="F793" s="45">
        <f>осн2!O82+осн2!$A$2+(осн2!O82+осн2!$A$2)*осн2!$E$2</f>
        <v>22181090.120000001</v>
      </c>
      <c r="G793" s="174"/>
      <c r="H793" s="174"/>
      <c r="I793" s="45">
        <f t="shared" si="107"/>
        <v>21327971.359999999</v>
      </c>
      <c r="J793" s="45">
        <f t="shared" si="108"/>
        <v>22181090.120000001</v>
      </c>
      <c r="K793" s="157"/>
      <c r="L793" s="158"/>
      <c r="M793" s="45">
        <f t="shared" si="109"/>
        <v>21327971.359999999</v>
      </c>
      <c r="N793" s="45">
        <f t="shared" si="110"/>
        <v>22181090.120000001</v>
      </c>
      <c r="O793" s="66">
        <f>осн2!N82*осн2!$B$3+осн2!$A$2+(осн2!N82*осн2!$B$3+осн2!$A$2)*осн2!$E$2</f>
        <v>10663985.68</v>
      </c>
      <c r="P793" s="66">
        <f>осн2!O82*осн2!$B$3+осн2!$A$2+(осн2!O82*осн2!$B$3+осн2!$A$2)*осн2!$E$2</f>
        <v>11090545.060000001</v>
      </c>
      <c r="Q793" s="45">
        <f t="shared" si="111"/>
        <v>21327971.359999999</v>
      </c>
      <c r="R793" s="45">
        <f t="shared" si="112"/>
        <v>22181090.120000001</v>
      </c>
      <c r="S793" s="45">
        <f t="shared" si="113"/>
        <v>10663985.68</v>
      </c>
      <c r="T793" s="45">
        <f t="shared" si="114"/>
        <v>11090545.060000001</v>
      </c>
    </row>
    <row r="794" spans="1:20" ht="15.75" hidden="1" customHeight="1" x14ac:dyDescent="0.3">
      <c r="A794" s="149"/>
      <c r="B794" s="149"/>
      <c r="C794" s="168"/>
      <c r="D794" s="13" t="s">
        <v>84</v>
      </c>
      <c r="E794" s="45">
        <f>осн2!N83+осн2!$A$2+(осн2!N83+осн2!$A$2)*осн2!$E$2</f>
        <v>23620976.859999999</v>
      </c>
      <c r="F794" s="45">
        <f>осн2!O83+осн2!$A$2+(осн2!O83+осн2!$A$2)*осн2!$E$2</f>
        <v>24565815.84</v>
      </c>
      <c r="G794" s="174"/>
      <c r="H794" s="174"/>
      <c r="I794" s="45">
        <f t="shared" si="107"/>
        <v>23620976.859999999</v>
      </c>
      <c r="J794" s="45">
        <f t="shared" si="108"/>
        <v>24565815.84</v>
      </c>
      <c r="K794" s="157"/>
      <c r="L794" s="158"/>
      <c r="M794" s="45">
        <f t="shared" si="109"/>
        <v>23620976.859999999</v>
      </c>
      <c r="N794" s="45">
        <f t="shared" si="110"/>
        <v>24565815.84</v>
      </c>
      <c r="O794" s="66">
        <f>осн2!N83*осн2!$B$3+осн2!$A$2+(осн2!N83*осн2!$B$3+осн2!$A$2)*осн2!$E$2</f>
        <v>11810488.43</v>
      </c>
      <c r="P794" s="66">
        <f>осн2!O83*осн2!$B$3+осн2!$A$2+(осн2!O83*осн2!$B$3+осн2!$A$2)*осн2!$E$2</f>
        <v>12282907.92</v>
      </c>
      <c r="Q794" s="45">
        <f t="shared" si="111"/>
        <v>23620976.859999999</v>
      </c>
      <c r="R794" s="45">
        <f t="shared" si="112"/>
        <v>24565815.84</v>
      </c>
      <c r="S794" s="45">
        <f t="shared" si="113"/>
        <v>11810488.43</v>
      </c>
      <c r="T794" s="45">
        <f t="shared" si="114"/>
        <v>12282907.92</v>
      </c>
    </row>
    <row r="795" spans="1:20" ht="15.75" hidden="1" customHeight="1" x14ac:dyDescent="0.3">
      <c r="A795" s="149"/>
      <c r="B795" s="149"/>
      <c r="C795" s="168"/>
      <c r="D795" s="63" t="s">
        <v>86</v>
      </c>
      <c r="E795" s="44">
        <f>осн2!N84+осн2!$A$2+(осн2!N84+осн2!$A$2)*осн2!$E$2</f>
        <v>9154860.0800000001</v>
      </c>
      <c r="F795" s="44">
        <f>осн2!O84+осн2!$A$2+(осн2!O84+осн2!$A$2)*осн2!$E$2</f>
        <v>9521054.1999999993</v>
      </c>
      <c r="G795" s="174"/>
      <c r="H795" s="174"/>
      <c r="I795" s="44">
        <f t="shared" si="107"/>
        <v>9154860.0800000001</v>
      </c>
      <c r="J795" s="44">
        <f t="shared" si="108"/>
        <v>9521054.1999999993</v>
      </c>
      <c r="K795" s="157"/>
      <c r="L795" s="158"/>
      <c r="M795" s="44">
        <f t="shared" si="109"/>
        <v>9154860.0800000001</v>
      </c>
      <c r="N795" s="44">
        <f t="shared" si="110"/>
        <v>9521054.1999999993</v>
      </c>
      <c r="O795" s="67">
        <f>осн2!N84*осн2!$B$3+осн2!$A$2+(осн2!N84*осн2!$B$3+осн2!$A$2)*осн2!$E$2</f>
        <v>4577430.04</v>
      </c>
      <c r="P795" s="67">
        <f>осн2!O84*осн2!$B$3+осн2!$A$2+(осн2!O84*осн2!$B$3+осн2!$A$2)*осн2!$E$2</f>
        <v>4760527.0999999996</v>
      </c>
      <c r="Q795" s="44">
        <f t="shared" si="111"/>
        <v>9154860.0800000001</v>
      </c>
      <c r="R795" s="44">
        <f t="shared" si="112"/>
        <v>9521054.1999999993</v>
      </c>
      <c r="S795" s="44">
        <f t="shared" si="113"/>
        <v>4577430.04</v>
      </c>
      <c r="T795" s="44">
        <f t="shared" si="114"/>
        <v>4760527.0999999996</v>
      </c>
    </row>
    <row r="796" spans="1:20" ht="15.75" hidden="1" customHeight="1" x14ac:dyDescent="0.3">
      <c r="A796" s="149"/>
      <c r="B796" s="149"/>
      <c r="C796" s="168"/>
      <c r="D796" s="4" t="s">
        <v>87</v>
      </c>
      <c r="E796" s="45">
        <f>осн2!N85+осн2!$A$2+(осн2!N85+осн2!$A$2)*осн2!$E$2</f>
        <v>10942381.9</v>
      </c>
      <c r="F796" s="45">
        <f>осн2!O85+осн2!$A$2+(осн2!O85+осн2!$A$2)*осн2!$E$2</f>
        <v>11380076.939999999</v>
      </c>
      <c r="G796" s="174"/>
      <c r="H796" s="174"/>
      <c r="I796" s="45">
        <f t="shared" si="107"/>
        <v>10942381.9</v>
      </c>
      <c r="J796" s="45">
        <f t="shared" si="108"/>
        <v>11380076.939999999</v>
      </c>
      <c r="K796" s="157"/>
      <c r="L796" s="158"/>
      <c r="M796" s="45">
        <f t="shared" si="109"/>
        <v>10942381.9</v>
      </c>
      <c r="N796" s="45">
        <f t="shared" si="110"/>
        <v>11380076.939999999</v>
      </c>
      <c r="O796" s="66">
        <f>осн2!N85*осн2!$B$3+осн2!$A$2+(осн2!N85*осн2!$B$3+осн2!$A$2)*осн2!$E$2</f>
        <v>5471190.9500000002</v>
      </c>
      <c r="P796" s="66">
        <f>осн2!O85*осн2!$B$3+осн2!$A$2+(осн2!O85*осн2!$B$3+осн2!$A$2)*осн2!$E$2</f>
        <v>5690038.4699999997</v>
      </c>
      <c r="Q796" s="51">
        <f t="shared" si="111"/>
        <v>10942381.9</v>
      </c>
      <c r="R796" s="51">
        <f t="shared" si="112"/>
        <v>11380076.939999999</v>
      </c>
      <c r="S796" s="45">
        <f t="shared" si="113"/>
        <v>5471190.9500000002</v>
      </c>
      <c r="T796" s="45">
        <f t="shared" si="114"/>
        <v>5690038.4699999997</v>
      </c>
    </row>
    <row r="797" spans="1:20" ht="15.75" hidden="1" customHeight="1" x14ac:dyDescent="0.3">
      <c r="A797" s="149"/>
      <c r="B797" s="149"/>
      <c r="C797" s="168"/>
      <c r="D797" s="4" t="s">
        <v>88</v>
      </c>
      <c r="E797" s="45">
        <f>осн2!N86+осн2!$A$2+(осн2!N86+осн2!$A$2)*осн2!$E$2</f>
        <v>14190405.060000001</v>
      </c>
      <c r="F797" s="45">
        <f>осн2!O86+осн2!$A$2+(осн2!O86+осн2!$A$2)*осн2!$E$2</f>
        <v>14758020.460000001</v>
      </c>
      <c r="G797" s="174"/>
      <c r="H797" s="174"/>
      <c r="I797" s="45">
        <f t="shared" si="107"/>
        <v>14190405.060000001</v>
      </c>
      <c r="J797" s="45">
        <f t="shared" si="108"/>
        <v>14758020.460000001</v>
      </c>
      <c r="K797" s="157"/>
      <c r="L797" s="158"/>
      <c r="M797" s="45">
        <f t="shared" si="109"/>
        <v>14190405.060000001</v>
      </c>
      <c r="N797" s="45">
        <f t="shared" si="110"/>
        <v>14758020.460000001</v>
      </c>
      <c r="O797" s="66">
        <f>осн2!N86*осн2!$B$3+осн2!$A$2+(осн2!N86*осн2!$B$3+осн2!$A$2)*осн2!$E$2</f>
        <v>7095202.5300000003</v>
      </c>
      <c r="P797" s="66">
        <f>осн2!O86*осн2!$B$3+осн2!$A$2+(осн2!O86*осн2!$B$3+осн2!$A$2)*осн2!$E$2</f>
        <v>7379010.2300000004</v>
      </c>
      <c r="Q797" s="45">
        <f t="shared" si="111"/>
        <v>14190405.060000001</v>
      </c>
      <c r="R797" s="45">
        <f t="shared" si="112"/>
        <v>14758020.460000001</v>
      </c>
      <c r="S797" s="45">
        <f t="shared" si="113"/>
        <v>7095202.5300000003</v>
      </c>
      <c r="T797" s="45">
        <f t="shared" si="114"/>
        <v>7379010.2300000004</v>
      </c>
    </row>
    <row r="798" spans="1:20" ht="15.75" hidden="1" customHeight="1" x14ac:dyDescent="0.3">
      <c r="A798" s="149"/>
      <c r="B798" s="149"/>
      <c r="C798" s="168"/>
      <c r="D798" s="4" t="s">
        <v>89</v>
      </c>
      <c r="E798" s="45">
        <f>осн2!N87+осн2!$A$2+(осн2!N87+осн2!$A$2)*осн2!$E$2</f>
        <v>16984027.920000002</v>
      </c>
      <c r="F798" s="45">
        <f>осн2!O87+осн2!$A$2+(осн2!O87+осн2!$A$2)*осн2!$E$2</f>
        <v>17663389.32</v>
      </c>
      <c r="G798" s="174"/>
      <c r="H798" s="174"/>
      <c r="I798" s="45">
        <f t="shared" si="107"/>
        <v>16984027.920000002</v>
      </c>
      <c r="J798" s="45">
        <f t="shared" si="108"/>
        <v>17663389.32</v>
      </c>
      <c r="K798" s="157"/>
      <c r="L798" s="158"/>
      <c r="M798" s="45">
        <f t="shared" si="109"/>
        <v>16984027.920000002</v>
      </c>
      <c r="N798" s="45">
        <f t="shared" si="110"/>
        <v>17663389.32</v>
      </c>
      <c r="O798" s="66">
        <f>осн2!N87*осн2!$B$3+осн2!$A$2+(осн2!N87*осн2!$B$3+осн2!$A$2)*осн2!$E$2</f>
        <v>8492013.9600000009</v>
      </c>
      <c r="P798" s="66">
        <f>осн2!O87*осн2!$B$3+осн2!$A$2+(осн2!O87*осн2!$B$3+осн2!$A$2)*осн2!$E$2</f>
        <v>8831694.6600000001</v>
      </c>
      <c r="Q798" s="45">
        <f t="shared" si="111"/>
        <v>16984027.920000002</v>
      </c>
      <c r="R798" s="45">
        <f t="shared" si="112"/>
        <v>17663389.32</v>
      </c>
      <c r="S798" s="45">
        <f t="shared" si="113"/>
        <v>8492013.9600000009</v>
      </c>
      <c r="T798" s="45">
        <f t="shared" si="114"/>
        <v>8831694.6600000001</v>
      </c>
    </row>
    <row r="799" spans="1:20" ht="15.75" hidden="1" customHeight="1" x14ac:dyDescent="0.3">
      <c r="A799" s="149"/>
      <c r="B799" s="149"/>
      <c r="C799" s="168"/>
      <c r="D799" s="4" t="s">
        <v>90</v>
      </c>
      <c r="E799" s="45">
        <f>осн2!N88+осн2!$A$2+(осн2!N88+осн2!$A$2)*осн2!$E$2</f>
        <v>18739347.539999999</v>
      </c>
      <c r="F799" s="45">
        <f>осн2!O88+осн2!$A$2+(осн2!O88+осн2!$A$2)*осн2!$E$2</f>
        <v>19488921.300000001</v>
      </c>
      <c r="G799" s="174"/>
      <c r="H799" s="174"/>
      <c r="I799" s="45">
        <f t="shared" si="107"/>
        <v>18739347.539999999</v>
      </c>
      <c r="J799" s="45">
        <f t="shared" si="108"/>
        <v>19488921.300000001</v>
      </c>
      <c r="K799" s="157"/>
      <c r="L799" s="158"/>
      <c r="M799" s="45">
        <f t="shared" si="109"/>
        <v>18739347.539999999</v>
      </c>
      <c r="N799" s="45">
        <f t="shared" si="110"/>
        <v>19488921.300000001</v>
      </c>
      <c r="O799" s="66">
        <f>осн2!N88*осн2!$B$3+осн2!$A$2+(осн2!N88*осн2!$B$3+осн2!$A$2)*осн2!$E$2</f>
        <v>9369673.7699999996</v>
      </c>
      <c r="P799" s="66">
        <f>осн2!O88*осн2!$B$3+осн2!$A$2+(осн2!O88*осн2!$B$3+осн2!$A$2)*осн2!$E$2</f>
        <v>9744460.6500000004</v>
      </c>
      <c r="Q799" s="45">
        <f t="shared" si="111"/>
        <v>18739347.539999999</v>
      </c>
      <c r="R799" s="45">
        <f t="shared" si="112"/>
        <v>19488921.300000001</v>
      </c>
      <c r="S799" s="45">
        <f t="shared" si="113"/>
        <v>9369673.7699999996</v>
      </c>
      <c r="T799" s="45">
        <f t="shared" si="114"/>
        <v>9744460.6500000004</v>
      </c>
    </row>
    <row r="800" spans="1:20" ht="15.75" hidden="1" customHeight="1" x14ac:dyDescent="0.3">
      <c r="A800" s="149"/>
      <c r="B800" s="149"/>
      <c r="C800" s="168"/>
      <c r="D800" s="4" t="s">
        <v>91</v>
      </c>
      <c r="E800" s="45">
        <f>осн2!N89+осн2!$A$2+(осн2!N89+осн2!$A$2)*осн2!$E$2</f>
        <v>19420254.739999998</v>
      </c>
      <c r="F800" s="45">
        <f>осн2!O89+осн2!$A$2+(осн2!O89+осн2!$A$2)*осн2!$E$2</f>
        <v>20197065.259999998</v>
      </c>
      <c r="G800" s="174"/>
      <c r="H800" s="174"/>
      <c r="I800" s="45">
        <f t="shared" si="107"/>
        <v>19420254.739999998</v>
      </c>
      <c r="J800" s="45">
        <f t="shared" si="108"/>
        <v>20197065.259999998</v>
      </c>
      <c r="K800" s="157"/>
      <c r="L800" s="158"/>
      <c r="M800" s="45">
        <f t="shared" si="109"/>
        <v>19420254.739999998</v>
      </c>
      <c r="N800" s="45">
        <f t="shared" si="110"/>
        <v>20197065.259999998</v>
      </c>
      <c r="O800" s="66">
        <f>осн2!N89*осн2!$B$3+осн2!$A$2+(осн2!N89*осн2!$B$3+осн2!$A$2)*осн2!$E$2</f>
        <v>9710127.3699999992</v>
      </c>
      <c r="P800" s="66">
        <f>осн2!O89*осн2!$B$3+осн2!$A$2+(осн2!O89*осн2!$B$3+осн2!$A$2)*осн2!$E$2</f>
        <v>10098532.629999999</v>
      </c>
      <c r="Q800" s="45">
        <f t="shared" si="111"/>
        <v>19420254.739999998</v>
      </c>
      <c r="R800" s="45">
        <f t="shared" si="112"/>
        <v>20197065.259999998</v>
      </c>
      <c r="S800" s="45">
        <f t="shared" si="113"/>
        <v>9710127.3699999992</v>
      </c>
      <c r="T800" s="45">
        <f t="shared" si="114"/>
        <v>10098532.629999999</v>
      </c>
    </row>
    <row r="801" spans="1:20" ht="15.75" hidden="1" customHeight="1" x14ac:dyDescent="0.3">
      <c r="A801" s="149"/>
      <c r="B801" s="149"/>
      <c r="C801" s="168"/>
      <c r="D801" s="4" t="s">
        <v>85</v>
      </c>
      <c r="E801" s="45">
        <f>осн2!N90+осн2!$A$2+(осн2!N90+осн2!$A$2)*осн2!$E$2</f>
        <v>21699536.84</v>
      </c>
      <c r="F801" s="45">
        <f>осн2!O90+осн2!$A$2+(осн2!O90+осн2!$A$2)*осн2!$E$2</f>
        <v>22567517.699999999</v>
      </c>
      <c r="G801" s="174"/>
      <c r="H801" s="174"/>
      <c r="I801" s="45">
        <f t="shared" si="107"/>
        <v>21699536.84</v>
      </c>
      <c r="J801" s="45">
        <f t="shared" si="108"/>
        <v>22567517.699999999</v>
      </c>
      <c r="K801" s="157"/>
      <c r="L801" s="158"/>
      <c r="M801" s="45">
        <f t="shared" si="109"/>
        <v>21699536.84</v>
      </c>
      <c r="N801" s="45">
        <f t="shared" si="110"/>
        <v>22567517.699999999</v>
      </c>
      <c r="O801" s="66">
        <f>осн2!N90*осн2!$B$3+осн2!$A$2+(осн2!N90*осн2!$B$3+осн2!$A$2)*осн2!$E$2</f>
        <v>10849768.42</v>
      </c>
      <c r="P801" s="66">
        <f>осн2!O90*осн2!$B$3+осн2!$A$2+(осн2!O90*осн2!$B$3+осн2!$A$2)*осн2!$E$2</f>
        <v>11283758.85</v>
      </c>
      <c r="Q801" s="45">
        <f t="shared" si="111"/>
        <v>21699536.84</v>
      </c>
      <c r="R801" s="45">
        <f t="shared" si="112"/>
        <v>22567517.699999999</v>
      </c>
      <c r="S801" s="45">
        <f t="shared" si="113"/>
        <v>10849768.42</v>
      </c>
      <c r="T801" s="45">
        <f t="shared" si="114"/>
        <v>11283758.85</v>
      </c>
    </row>
    <row r="802" spans="1:20" ht="15.75" hidden="1" customHeight="1" x14ac:dyDescent="0.3">
      <c r="A802" s="149"/>
      <c r="B802" s="149"/>
      <c r="C802" s="168"/>
      <c r="D802" s="4" t="s">
        <v>92</v>
      </c>
      <c r="E802" s="45">
        <f>осн2!N91+осн2!$A$2+(осн2!N91+осн2!$A$2)*осн2!$E$2</f>
        <v>23978730.440000001</v>
      </c>
      <c r="F802" s="45">
        <f>осн2!O91+осн2!$A$2+(осн2!O91+осн2!$A$2)*осн2!$E$2</f>
        <v>24937879.280000001</v>
      </c>
      <c r="G802" s="174"/>
      <c r="H802" s="174"/>
      <c r="I802" s="45">
        <f t="shared" si="107"/>
        <v>23978730.440000001</v>
      </c>
      <c r="J802" s="45">
        <f t="shared" si="108"/>
        <v>24937879.280000001</v>
      </c>
      <c r="K802" s="157"/>
      <c r="L802" s="158"/>
      <c r="M802" s="45">
        <f t="shared" si="109"/>
        <v>23978730.440000001</v>
      </c>
      <c r="N802" s="45">
        <f t="shared" si="110"/>
        <v>24937879.280000001</v>
      </c>
      <c r="O802" s="66">
        <f>осн2!N91*осн2!$B$3+осн2!$A$2+(осн2!N91*осн2!$B$3+осн2!$A$2)*осн2!$E$2</f>
        <v>11989365.220000001</v>
      </c>
      <c r="P802" s="66">
        <f>осн2!O91*осн2!$B$3+осн2!$A$2+(осн2!O91*осн2!$B$3+осн2!$A$2)*осн2!$E$2</f>
        <v>12468939.640000001</v>
      </c>
      <c r="Q802" s="45">
        <f t="shared" si="111"/>
        <v>23978730.440000001</v>
      </c>
      <c r="R802" s="45">
        <f t="shared" si="112"/>
        <v>24937879.280000001</v>
      </c>
      <c r="S802" s="45">
        <f t="shared" si="113"/>
        <v>11989365.220000001</v>
      </c>
      <c r="T802" s="45">
        <f t="shared" si="114"/>
        <v>12468939.640000001</v>
      </c>
    </row>
    <row r="803" spans="1:20" ht="15.75" hidden="1" customHeight="1" x14ac:dyDescent="0.3">
      <c r="A803" s="149"/>
      <c r="B803" s="149"/>
      <c r="C803" s="168"/>
      <c r="D803" s="4" t="s">
        <v>93</v>
      </c>
      <c r="E803" s="45">
        <f>осн2!N92+осн2!$A$2+(осн2!N92+осн2!$A$2)*осн2!$E$2</f>
        <v>26611603.079999998</v>
      </c>
      <c r="F803" s="45">
        <f>осн2!O92+осн2!$A$2+(осн2!O92+осн2!$A$2)*осн2!$E$2</f>
        <v>27676066.920000002</v>
      </c>
      <c r="G803" s="174"/>
      <c r="H803" s="174"/>
      <c r="I803" s="45">
        <f t="shared" si="107"/>
        <v>26611603.079999998</v>
      </c>
      <c r="J803" s="45">
        <f t="shared" si="108"/>
        <v>27676066.920000002</v>
      </c>
      <c r="K803" s="157"/>
      <c r="L803" s="158"/>
      <c r="M803" s="45">
        <f t="shared" si="109"/>
        <v>26611603.079999998</v>
      </c>
      <c r="N803" s="45">
        <f t="shared" si="110"/>
        <v>27676066.920000002</v>
      </c>
      <c r="O803" s="66">
        <f>осн2!N92*осн2!$B$3+осн2!$A$2+(осн2!N92*осн2!$B$3+осн2!$A$2)*осн2!$E$2</f>
        <v>13305801.539999999</v>
      </c>
      <c r="P803" s="66">
        <f>осн2!O92*осн2!$B$3+осн2!$A$2+(осн2!O92*осн2!$B$3+осн2!$A$2)*осн2!$E$2</f>
        <v>13838033.460000001</v>
      </c>
      <c r="Q803" s="45">
        <f t="shared" si="111"/>
        <v>26611603.079999998</v>
      </c>
      <c r="R803" s="45">
        <f t="shared" si="112"/>
        <v>27676066.920000002</v>
      </c>
      <c r="S803" s="45">
        <f t="shared" si="113"/>
        <v>13305801.539999999</v>
      </c>
      <c r="T803" s="45">
        <f t="shared" si="114"/>
        <v>13838033.460000001</v>
      </c>
    </row>
    <row r="804" spans="1:20" ht="15.75" hidden="1" customHeight="1" x14ac:dyDescent="0.3">
      <c r="A804" s="149"/>
      <c r="B804" s="149"/>
      <c r="C804" s="168"/>
      <c r="D804" s="4" t="s">
        <v>94</v>
      </c>
      <c r="E804" s="45">
        <f>осн2!N93+осн2!$A$2+(осн2!N93+осн2!$A$2)*осн2!$E$2</f>
        <v>28890878.100000001</v>
      </c>
      <c r="F804" s="45">
        <f>осн2!O93+осн2!$A$2+(осн2!O93+осн2!$A$2)*осн2!$E$2</f>
        <v>30046513.460000001</v>
      </c>
      <c r="G804" s="174"/>
      <c r="H804" s="174"/>
      <c r="I804" s="45">
        <f t="shared" si="107"/>
        <v>28890878.100000001</v>
      </c>
      <c r="J804" s="45">
        <f t="shared" si="108"/>
        <v>30046513.460000001</v>
      </c>
      <c r="K804" s="157"/>
      <c r="L804" s="158"/>
      <c r="M804" s="45">
        <f t="shared" si="109"/>
        <v>28890878.100000001</v>
      </c>
      <c r="N804" s="45">
        <f t="shared" si="110"/>
        <v>30046513.460000001</v>
      </c>
      <c r="O804" s="66">
        <f>осн2!N93*осн2!$B$3+осн2!$A$2+(осн2!N93*осн2!$B$3+осн2!$A$2)*осн2!$E$2</f>
        <v>14445439.050000001</v>
      </c>
      <c r="P804" s="66">
        <f>осн2!O93*осн2!$B$3+осн2!$A$2+(осн2!O93*осн2!$B$3+осн2!$A$2)*осн2!$E$2</f>
        <v>15023256.73</v>
      </c>
      <c r="Q804" s="45">
        <f t="shared" si="111"/>
        <v>28890878.100000001</v>
      </c>
      <c r="R804" s="45">
        <f t="shared" si="112"/>
        <v>30046513.460000001</v>
      </c>
      <c r="S804" s="45">
        <f t="shared" si="113"/>
        <v>14445439.050000001</v>
      </c>
      <c r="T804" s="45">
        <f t="shared" si="114"/>
        <v>15023256.73</v>
      </c>
    </row>
    <row r="805" spans="1:20" ht="15.75" hidden="1" customHeight="1" x14ac:dyDescent="0.3">
      <c r="A805" s="149"/>
      <c r="B805" s="149"/>
      <c r="C805" s="168"/>
      <c r="D805" s="9" t="s">
        <v>95</v>
      </c>
      <c r="E805" s="44">
        <f>осн2!N94+осн2!$A$2+(осн2!N94+осн2!$A$2)*осн2!$E$2</f>
        <v>5162276.9800000004</v>
      </c>
      <c r="F805" s="44">
        <f>осн2!O94+осн2!$A$2+(осн2!O94+осн2!$A$2)*осн2!$E$2</f>
        <v>5368768.7199999997</v>
      </c>
      <c r="G805" s="174"/>
      <c r="H805" s="174"/>
      <c r="I805" s="44">
        <f t="shared" si="107"/>
        <v>5162276.9800000004</v>
      </c>
      <c r="J805" s="44">
        <f t="shared" si="108"/>
        <v>5368768.7199999997</v>
      </c>
      <c r="K805" s="157"/>
      <c r="L805" s="158"/>
      <c r="M805" s="44">
        <f t="shared" si="109"/>
        <v>5162276.9800000004</v>
      </c>
      <c r="N805" s="44">
        <f t="shared" si="110"/>
        <v>5368768.7199999997</v>
      </c>
      <c r="O805" s="67">
        <f>осн2!N94*осн2!$B$3+осн2!$A$2+(осн2!N94*осн2!$B$3+осн2!$A$2)*осн2!$E$2</f>
        <v>2581138.4900000002</v>
      </c>
      <c r="P805" s="67">
        <f>осн2!O94*осн2!$B$3+осн2!$A$2+(осн2!O94*осн2!$B$3+осн2!$A$2)*осн2!$E$2</f>
        <v>2684384.36</v>
      </c>
      <c r="Q805" s="44">
        <f t="shared" si="111"/>
        <v>5162276.9800000004</v>
      </c>
      <c r="R805" s="44">
        <f t="shared" si="112"/>
        <v>5368768.7199999997</v>
      </c>
      <c r="S805" s="44">
        <f t="shared" si="113"/>
        <v>2581138.4900000002</v>
      </c>
      <c r="T805" s="44">
        <f t="shared" si="114"/>
        <v>2684384.36</v>
      </c>
    </row>
    <row r="806" spans="1:20" ht="15.75" hidden="1" customHeight="1" x14ac:dyDescent="0.3">
      <c r="A806" s="149"/>
      <c r="B806" s="149"/>
      <c r="C806" s="168"/>
      <c r="D806" s="4" t="s">
        <v>96</v>
      </c>
      <c r="E806" s="45">
        <f>осн2!N95+осн2!$A$2+(осн2!N95+осн2!$A$2)*осн2!$E$2</f>
        <v>7273368.96</v>
      </c>
      <c r="F806" s="45">
        <f>осн2!O95+осн2!$A$2+(осн2!O95+осн2!$A$2)*осн2!$E$2</f>
        <v>7564303.8599999994</v>
      </c>
      <c r="G806" s="174"/>
      <c r="H806" s="174"/>
      <c r="I806" s="45">
        <f t="shared" si="107"/>
        <v>7273368.96</v>
      </c>
      <c r="J806" s="45">
        <f t="shared" si="108"/>
        <v>7564303.8599999994</v>
      </c>
      <c r="K806" s="157"/>
      <c r="L806" s="158"/>
      <c r="M806" s="45">
        <f t="shared" si="109"/>
        <v>7273368.96</v>
      </c>
      <c r="N806" s="45">
        <f t="shared" si="110"/>
        <v>7564303.8599999994</v>
      </c>
      <c r="O806" s="66">
        <f>осн2!N95*осн2!$B$3+осн2!$A$2+(осн2!N95*осн2!$B$3+осн2!$A$2)*осн2!$E$2</f>
        <v>3636684.48</v>
      </c>
      <c r="P806" s="66">
        <f>осн2!O95*осн2!$B$3+осн2!$A$2+(осн2!O95*осн2!$B$3+осн2!$A$2)*осн2!$E$2</f>
        <v>3782151.9299999997</v>
      </c>
      <c r="Q806" s="45">
        <f t="shared" si="111"/>
        <v>7273368.96</v>
      </c>
      <c r="R806" s="45">
        <f t="shared" si="112"/>
        <v>7564303.8599999994</v>
      </c>
      <c r="S806" s="45">
        <f t="shared" si="113"/>
        <v>3636684.48</v>
      </c>
      <c r="T806" s="45">
        <f t="shared" si="114"/>
        <v>3782151.9299999997</v>
      </c>
    </row>
    <row r="807" spans="1:20" ht="15.75" hidden="1" customHeight="1" x14ac:dyDescent="0.3">
      <c r="A807" s="149"/>
      <c r="B807" s="149"/>
      <c r="C807" s="168"/>
      <c r="D807" s="4" t="s">
        <v>97</v>
      </c>
      <c r="E807" s="45">
        <f>осн2!N96+осн2!$A$2+(осн2!N96+осн2!$A$2)*осн2!$E$2</f>
        <v>9748631.3599999994</v>
      </c>
      <c r="F807" s="45">
        <f>осн2!O96+осн2!$A$2+(осн2!O96+осн2!$A$2)*осн2!$E$2</f>
        <v>10138577.699999999</v>
      </c>
      <c r="G807" s="174"/>
      <c r="H807" s="174"/>
      <c r="I807" s="45">
        <f t="shared" si="107"/>
        <v>9748631.3599999994</v>
      </c>
      <c r="J807" s="45">
        <f t="shared" si="108"/>
        <v>10138577.699999999</v>
      </c>
      <c r="K807" s="157"/>
      <c r="L807" s="158"/>
      <c r="M807" s="45">
        <f t="shared" si="109"/>
        <v>9748631.3599999994</v>
      </c>
      <c r="N807" s="45">
        <f t="shared" si="110"/>
        <v>10138577.699999999</v>
      </c>
      <c r="O807" s="66">
        <f>осн2!N96*осн2!$B$3+осн2!$A$2+(осн2!N96*осн2!$B$3+осн2!$A$2)*осн2!$E$2</f>
        <v>4874315.68</v>
      </c>
      <c r="P807" s="66">
        <f>осн2!O96*осн2!$B$3+осн2!$A$2+(осн2!O96*осн2!$B$3+осн2!$A$2)*осн2!$E$2</f>
        <v>5069288.8499999996</v>
      </c>
      <c r="Q807" s="45">
        <f t="shared" si="111"/>
        <v>9748631.3599999994</v>
      </c>
      <c r="R807" s="45">
        <f t="shared" si="112"/>
        <v>10138577.699999999</v>
      </c>
      <c r="S807" s="45">
        <f t="shared" si="113"/>
        <v>4874315.68</v>
      </c>
      <c r="T807" s="45">
        <f t="shared" si="114"/>
        <v>5069288.8499999996</v>
      </c>
    </row>
    <row r="808" spans="1:20" ht="15.75" hidden="1" customHeight="1" x14ac:dyDescent="0.3">
      <c r="A808" s="149"/>
      <c r="B808" s="149"/>
      <c r="C808" s="168"/>
      <c r="D808" s="4" t="s">
        <v>98</v>
      </c>
      <c r="E808" s="45">
        <f>осн2!N97+осн2!$A$2+(осн2!N97+осн2!$A$2)*осн2!$E$2</f>
        <v>11859724.52</v>
      </c>
      <c r="F808" s="45">
        <f>осн2!O97+осн2!$A$2+(осн2!O97+осн2!$A$2)*осн2!$E$2</f>
        <v>12334112.84</v>
      </c>
      <c r="G808" s="174"/>
      <c r="H808" s="174"/>
      <c r="I808" s="45">
        <f t="shared" si="107"/>
        <v>11859724.52</v>
      </c>
      <c r="J808" s="45">
        <f t="shared" si="108"/>
        <v>12334112.84</v>
      </c>
      <c r="K808" s="157"/>
      <c r="L808" s="158"/>
      <c r="M808" s="45">
        <f t="shared" si="109"/>
        <v>11859724.52</v>
      </c>
      <c r="N808" s="45">
        <f t="shared" si="110"/>
        <v>12334112.84</v>
      </c>
      <c r="O808" s="66">
        <f>осн2!N97*осн2!$B$3+осн2!$A$2+(осн2!N97*осн2!$B$3+осн2!$A$2)*осн2!$E$2</f>
        <v>5929862.2599999998</v>
      </c>
      <c r="P808" s="66">
        <f>осн2!O97*осн2!$B$3+осн2!$A$2+(осн2!O97*осн2!$B$3+осн2!$A$2)*осн2!$E$2</f>
        <v>6167056.4199999999</v>
      </c>
      <c r="Q808" s="45">
        <f t="shared" si="111"/>
        <v>11859724.52</v>
      </c>
      <c r="R808" s="45">
        <f t="shared" si="112"/>
        <v>12334112.84</v>
      </c>
      <c r="S808" s="45">
        <f t="shared" si="113"/>
        <v>5929862.2599999998</v>
      </c>
      <c r="T808" s="45">
        <f t="shared" si="114"/>
        <v>6167056.4199999999</v>
      </c>
    </row>
    <row r="809" spans="1:20" ht="15.75" hidden="1" customHeight="1" x14ac:dyDescent="0.3">
      <c r="A809" s="149"/>
      <c r="B809" s="149"/>
      <c r="C809" s="168"/>
      <c r="D809" s="4" t="s">
        <v>99</v>
      </c>
      <c r="E809" s="45">
        <f>осн2!N98+осн2!$A$2+(осн2!N98+осн2!$A$2)*осн2!$E$2</f>
        <v>14407821.24</v>
      </c>
      <c r="F809" s="45">
        <f>осн2!O98+осн2!$A$2+(осн2!O98+осн2!$A$2)*осн2!$E$2</f>
        <v>14984134.42</v>
      </c>
      <c r="G809" s="174"/>
      <c r="H809" s="174"/>
      <c r="I809" s="45">
        <f t="shared" si="107"/>
        <v>14407821.24</v>
      </c>
      <c r="J809" s="45">
        <f t="shared" si="108"/>
        <v>14984134.42</v>
      </c>
      <c r="K809" s="157"/>
      <c r="L809" s="158"/>
      <c r="M809" s="45">
        <f t="shared" si="109"/>
        <v>14407821.24</v>
      </c>
      <c r="N809" s="45">
        <f t="shared" si="110"/>
        <v>14984134.42</v>
      </c>
      <c r="O809" s="66">
        <f>осн2!N98*осн2!$B$3+осн2!$A$2+(осн2!N98*осн2!$B$3+осн2!$A$2)*осн2!$E$2</f>
        <v>7203910.6200000001</v>
      </c>
      <c r="P809" s="66">
        <f>осн2!O98*осн2!$B$3+осн2!$A$2+(осн2!O98*осн2!$B$3+осн2!$A$2)*осн2!$E$2</f>
        <v>7492067.21</v>
      </c>
      <c r="Q809" s="45">
        <f t="shared" si="111"/>
        <v>14407821.24</v>
      </c>
      <c r="R809" s="45">
        <f t="shared" si="112"/>
        <v>14984134.42</v>
      </c>
      <c r="S809" s="45">
        <f t="shared" si="113"/>
        <v>7203910.6200000001</v>
      </c>
      <c r="T809" s="45">
        <f t="shared" si="114"/>
        <v>7492067.21</v>
      </c>
    </row>
    <row r="810" spans="1:20" ht="15.75" hidden="1" customHeight="1" x14ac:dyDescent="0.3">
      <c r="A810" s="149"/>
      <c r="B810" s="149"/>
      <c r="C810" s="168"/>
      <c r="D810" s="4" t="s">
        <v>100</v>
      </c>
      <c r="E810" s="45">
        <f>осн2!N99+осн2!$A$2+(осн2!N99+осн2!$A$2)*осн2!$E$2</f>
        <v>16518913.219999999</v>
      </c>
      <c r="F810" s="45">
        <f>осн2!O99+осн2!$A$2+(осн2!O99+осн2!$A$2)*осн2!$E$2</f>
        <v>17179669.559999999</v>
      </c>
      <c r="G810" s="174"/>
      <c r="H810" s="174"/>
      <c r="I810" s="45">
        <f t="shared" si="107"/>
        <v>16518913.219999999</v>
      </c>
      <c r="J810" s="45">
        <f t="shared" si="108"/>
        <v>17179669.559999999</v>
      </c>
      <c r="K810" s="157"/>
      <c r="L810" s="158"/>
      <c r="M810" s="45">
        <f t="shared" si="109"/>
        <v>16518913.219999999</v>
      </c>
      <c r="N810" s="45">
        <f t="shared" si="110"/>
        <v>17179669.559999999</v>
      </c>
      <c r="O810" s="66">
        <f>осн2!N99*осн2!$B$3+осн2!$A$2+(осн2!N99*осн2!$B$3+осн2!$A$2)*осн2!$E$2</f>
        <v>8259456.6099999994</v>
      </c>
      <c r="P810" s="66">
        <f>осн2!O99*осн2!$B$3+осн2!$A$2+(осн2!O99*осн2!$B$3+осн2!$A$2)*осн2!$E$2</f>
        <v>8589834.7799999993</v>
      </c>
      <c r="Q810" s="45">
        <f t="shared" si="111"/>
        <v>16518913.219999999</v>
      </c>
      <c r="R810" s="45">
        <f t="shared" si="112"/>
        <v>17179669.559999999</v>
      </c>
      <c r="S810" s="45">
        <f t="shared" si="113"/>
        <v>8259456.6099999994</v>
      </c>
      <c r="T810" s="45">
        <f t="shared" si="114"/>
        <v>8589834.7799999993</v>
      </c>
    </row>
    <row r="811" spans="1:20" ht="46.8" x14ac:dyDescent="0.3">
      <c r="A811" s="149"/>
      <c r="B811" s="149"/>
      <c r="C811" s="168"/>
      <c r="D811" s="41" t="s">
        <v>252</v>
      </c>
      <c r="E811" s="41" t="s">
        <v>10</v>
      </c>
      <c r="F811" s="41" t="s">
        <v>11</v>
      </c>
      <c r="G811" s="174"/>
      <c r="H811" s="174"/>
      <c r="I811" s="41" t="s">
        <v>10</v>
      </c>
      <c r="J811" s="41" t="s">
        <v>11</v>
      </c>
      <c r="K811" s="157"/>
      <c r="L811" s="158"/>
      <c r="M811" s="41" t="s">
        <v>10</v>
      </c>
      <c r="N811" s="41" t="s">
        <v>11</v>
      </c>
      <c r="O811" s="41" t="s">
        <v>10</v>
      </c>
      <c r="P811" s="41" t="s">
        <v>11</v>
      </c>
      <c r="Q811" s="41" t="s">
        <v>10</v>
      </c>
      <c r="R811" s="41" t="s">
        <v>11</v>
      </c>
      <c r="S811" s="41" t="s">
        <v>10</v>
      </c>
      <c r="T811" s="41" t="s">
        <v>11</v>
      </c>
    </row>
    <row r="812" spans="1:20" x14ac:dyDescent="0.3">
      <c r="A812" s="149"/>
      <c r="B812" s="149"/>
      <c r="C812" s="168"/>
      <c r="D812" s="117" t="s">
        <v>17</v>
      </c>
      <c r="E812" s="44">
        <f>осн2!I101+осн2!$A$2+(осн2!I101+осн2!$A$2)*осн2!$E$2</f>
        <v>1864597.06</v>
      </c>
      <c r="F812" s="44">
        <f>осн2!J101+осн2!$A$2+(осн2!J101+осн2!$A$2)*осн2!$E$2</f>
        <v>1939181.32</v>
      </c>
      <c r="G812" s="174"/>
      <c r="H812" s="174"/>
      <c r="I812" s="44">
        <f t="shared" ref="I812:I843" si="115">E812</f>
        <v>1864597.06</v>
      </c>
      <c r="J812" s="44">
        <f t="shared" ref="J812:J843" si="116">F812</f>
        <v>1939181.32</v>
      </c>
      <c r="K812" s="157"/>
      <c r="L812" s="158"/>
      <c r="M812" s="44">
        <f t="shared" ref="M812:M843" si="117">I812</f>
        <v>1864597.06</v>
      </c>
      <c r="N812" s="44">
        <f t="shared" ref="N812:N843" si="118">J812</f>
        <v>1939181.32</v>
      </c>
      <c r="O812" s="39">
        <f>осн2!I101*осн2!$B$3+осн2!$A$2+(осн2!I101*осн2!$B$3+осн2!$A$2)*осн2!$E$2</f>
        <v>932298.53</v>
      </c>
      <c r="P812" s="39">
        <f>осн2!J101*осн2!$B$3+осн2!$A$2+(осн2!J101*осн2!$B$3+осн2!$A$2)*осн2!$E$2</f>
        <v>969590.66</v>
      </c>
      <c r="Q812" s="44">
        <f t="shared" ref="Q812:Q843" si="119">M812</f>
        <v>1864597.06</v>
      </c>
      <c r="R812" s="44">
        <f t="shared" ref="R812:R843" si="120">N812</f>
        <v>1939181.32</v>
      </c>
      <c r="S812" s="44">
        <f t="shared" ref="S812:S843" si="121">O812</f>
        <v>932298.53</v>
      </c>
      <c r="T812" s="44">
        <f t="shared" ref="T812:T843" si="122">P812</f>
        <v>969590.66</v>
      </c>
    </row>
    <row r="813" spans="1:20" ht="15.75" hidden="1" customHeight="1" x14ac:dyDescent="0.3">
      <c r="A813" s="149"/>
      <c r="B813" s="149"/>
      <c r="C813" s="168"/>
      <c r="D813" s="4" t="s">
        <v>18</v>
      </c>
      <c r="E813" s="45">
        <f>осн2!I102+осн2!$A$2+(осн2!I102+осн2!$A$2)*осн2!$E$2</f>
        <v>3723759.04</v>
      </c>
      <c r="F813" s="45">
        <f>осн2!J102+осн2!$A$2+(осн2!J102+осн2!$A$2)*осн2!$E$2</f>
        <v>3872709.26</v>
      </c>
      <c r="G813" s="174"/>
      <c r="H813" s="174"/>
      <c r="I813" s="45">
        <f t="shared" si="115"/>
        <v>3723759.04</v>
      </c>
      <c r="J813" s="45">
        <f t="shared" si="116"/>
        <v>3872709.26</v>
      </c>
      <c r="K813" s="157"/>
      <c r="L813" s="158"/>
      <c r="M813" s="45">
        <f t="shared" si="117"/>
        <v>3723759.04</v>
      </c>
      <c r="N813" s="45">
        <f t="shared" si="118"/>
        <v>3872709.26</v>
      </c>
      <c r="O813" s="40">
        <f>осн2!I102*осн2!$B$3+осн2!$A$2+(осн2!I102*осн2!$B$3+осн2!$A$2)*осн2!$E$2</f>
        <v>1861879.52</v>
      </c>
      <c r="P813" s="40">
        <f>осн2!J102*осн2!$B$3+осн2!$A$2+(осн2!J102*осн2!$B$3+осн2!$A$2)*осн2!$E$2</f>
        <v>1936354.63</v>
      </c>
      <c r="Q813" s="45">
        <f t="shared" si="119"/>
        <v>3723759.04</v>
      </c>
      <c r="R813" s="45">
        <f t="shared" si="120"/>
        <v>3872709.26</v>
      </c>
      <c r="S813" s="45">
        <f t="shared" si="121"/>
        <v>1861879.52</v>
      </c>
      <c r="T813" s="45">
        <f t="shared" si="122"/>
        <v>1936354.63</v>
      </c>
    </row>
    <row r="814" spans="1:20" ht="15.75" hidden="1" customHeight="1" x14ac:dyDescent="0.3">
      <c r="A814" s="149"/>
      <c r="B814" s="149"/>
      <c r="C814" s="168"/>
      <c r="D814" s="4" t="s">
        <v>19</v>
      </c>
      <c r="E814" s="45">
        <f>осн2!I103+осн2!$A$2+(осн2!I103+осн2!$A$2)*осн2!$E$2</f>
        <v>4987987.4399999995</v>
      </c>
      <c r="F814" s="45">
        <f>осн2!J103+осн2!$A$2+(осн2!J103+осн2!$A$2)*осн2!$E$2</f>
        <v>5187507.74</v>
      </c>
      <c r="G814" s="174"/>
      <c r="H814" s="174"/>
      <c r="I814" s="45">
        <f t="shared" si="115"/>
        <v>4987987.4399999995</v>
      </c>
      <c r="J814" s="45">
        <f t="shared" si="116"/>
        <v>5187507.74</v>
      </c>
      <c r="K814" s="157"/>
      <c r="L814" s="158"/>
      <c r="M814" s="45">
        <f t="shared" si="117"/>
        <v>4987987.4399999995</v>
      </c>
      <c r="N814" s="45">
        <f t="shared" si="118"/>
        <v>5187507.74</v>
      </c>
      <c r="O814" s="40">
        <f>осн2!I103*осн2!$B$3+осн2!$A$2+(осн2!I103*осн2!$B$3+осн2!$A$2)*осн2!$E$2</f>
        <v>2493993.7199999997</v>
      </c>
      <c r="P814" s="40">
        <f>осн2!J103*осн2!$B$3+осн2!$A$2+(осн2!J103*осн2!$B$3+осн2!$A$2)*осн2!$E$2</f>
        <v>2593753.87</v>
      </c>
      <c r="Q814" s="45">
        <f t="shared" si="119"/>
        <v>4987987.4399999995</v>
      </c>
      <c r="R814" s="45">
        <f t="shared" si="120"/>
        <v>5187507.74</v>
      </c>
      <c r="S814" s="45">
        <f t="shared" si="121"/>
        <v>2493993.7199999997</v>
      </c>
      <c r="T814" s="45">
        <f t="shared" si="122"/>
        <v>2593753.87</v>
      </c>
    </row>
    <row r="815" spans="1:20" ht="15.75" hidden="1" customHeight="1" x14ac:dyDescent="0.3">
      <c r="A815" s="149"/>
      <c r="B815" s="149"/>
      <c r="C815" s="168"/>
      <c r="D815" s="4" t="s">
        <v>148</v>
      </c>
      <c r="E815" s="45">
        <f>осн2!I104+осн2!$A$2+(осн2!I104+осн2!$A$2)*осн2!$E$2</f>
        <v>6683914.1200000001</v>
      </c>
      <c r="F815" s="45">
        <f>осн2!J104+осн2!$A$2+(осн2!J104+осн2!$A$2)*осн2!$E$2</f>
        <v>6951271.4399999995</v>
      </c>
      <c r="G815" s="174"/>
      <c r="H815" s="174"/>
      <c r="I815" s="45">
        <f t="shared" si="115"/>
        <v>6683914.1200000001</v>
      </c>
      <c r="J815" s="45">
        <f t="shared" si="116"/>
        <v>6951271.4399999995</v>
      </c>
      <c r="K815" s="157"/>
      <c r="L815" s="158"/>
      <c r="M815" s="45">
        <f t="shared" si="117"/>
        <v>6683914.1200000001</v>
      </c>
      <c r="N815" s="45">
        <f t="shared" si="118"/>
        <v>6951271.4399999995</v>
      </c>
      <c r="O815" s="40">
        <f>осн2!I104*осн2!$B$3+осн2!$A$2+(осн2!I104*осн2!$B$3+осн2!$A$2)*осн2!$E$2</f>
        <v>3341957.06</v>
      </c>
      <c r="P815" s="40">
        <f>осн2!J104*осн2!$B$3+осн2!$A$2+(осн2!J104*осн2!$B$3+осн2!$A$2)*осн2!$E$2</f>
        <v>3475635.7199999997</v>
      </c>
      <c r="Q815" s="45">
        <f t="shared" si="119"/>
        <v>6683914.1200000001</v>
      </c>
      <c r="R815" s="45">
        <f t="shared" si="120"/>
        <v>6951271.4399999995</v>
      </c>
      <c r="S815" s="45">
        <f t="shared" si="121"/>
        <v>3341957.06</v>
      </c>
      <c r="T815" s="45">
        <f t="shared" si="122"/>
        <v>3475635.7199999997</v>
      </c>
    </row>
    <row r="816" spans="1:20" ht="15.75" hidden="1" customHeight="1" x14ac:dyDescent="0.3">
      <c r="A816" s="149"/>
      <c r="B816" s="149"/>
      <c r="C816" s="168"/>
      <c r="D816" s="4" t="s">
        <v>149</v>
      </c>
      <c r="E816" s="45">
        <f>осн2!I105+осн2!$A$2+(осн2!I105+осн2!$A$2)*осн2!$E$2</f>
        <v>8956433.6400000006</v>
      </c>
      <c r="F816" s="45">
        <f>осн2!J105+осн2!$A$2+(осн2!J105+осн2!$A$2)*осн2!$E$2</f>
        <v>9314691.0800000001</v>
      </c>
      <c r="G816" s="174"/>
      <c r="H816" s="174"/>
      <c r="I816" s="45">
        <f t="shared" si="115"/>
        <v>8956433.6400000006</v>
      </c>
      <c r="J816" s="45">
        <f t="shared" si="116"/>
        <v>9314691.0800000001</v>
      </c>
      <c r="K816" s="157"/>
      <c r="L816" s="158"/>
      <c r="M816" s="45">
        <f t="shared" si="117"/>
        <v>8956433.6400000006</v>
      </c>
      <c r="N816" s="45">
        <f t="shared" si="118"/>
        <v>9314691.0800000001</v>
      </c>
      <c r="O816" s="40">
        <f>осн2!I105*осн2!$B$3+осн2!$A$2+(осн2!I105*осн2!$B$3+осн2!$A$2)*осн2!$E$2</f>
        <v>4478216.82</v>
      </c>
      <c r="P816" s="40">
        <f>осн2!J105*осн2!$B$3+осн2!$A$2+(осн2!J105*осн2!$B$3+осн2!$A$2)*осн2!$E$2</f>
        <v>4657345.54</v>
      </c>
      <c r="Q816" s="45">
        <f t="shared" si="119"/>
        <v>8956433.6400000006</v>
      </c>
      <c r="R816" s="45">
        <f t="shared" si="120"/>
        <v>9314691.0800000001</v>
      </c>
      <c r="S816" s="45">
        <f t="shared" si="121"/>
        <v>4478216.82</v>
      </c>
      <c r="T816" s="45">
        <f t="shared" si="122"/>
        <v>4657345.54</v>
      </c>
    </row>
    <row r="817" spans="1:20" ht="15.75" hidden="1" customHeight="1" x14ac:dyDescent="0.3">
      <c r="A817" s="149"/>
      <c r="B817" s="149"/>
      <c r="C817" s="168"/>
      <c r="D817" s="4" t="s">
        <v>150</v>
      </c>
      <c r="E817" s="45">
        <f>осн2!I106+осн2!$A$2+(осн2!I106+осн2!$A$2)*осн2!$E$2</f>
        <v>12001637.220000001</v>
      </c>
      <c r="F817" s="45">
        <f>осн2!J106+осн2!$A$2+(осн2!J106+осн2!$A$2)*осн2!$E$2</f>
        <v>12481702.52</v>
      </c>
      <c r="G817" s="174"/>
      <c r="H817" s="174"/>
      <c r="I817" s="45">
        <f t="shared" si="115"/>
        <v>12001637.220000001</v>
      </c>
      <c r="J817" s="45">
        <f t="shared" si="116"/>
        <v>12481702.52</v>
      </c>
      <c r="K817" s="157"/>
      <c r="L817" s="158"/>
      <c r="M817" s="45">
        <f t="shared" si="117"/>
        <v>12001637.220000001</v>
      </c>
      <c r="N817" s="45">
        <f t="shared" si="118"/>
        <v>12481702.52</v>
      </c>
      <c r="O817" s="40">
        <f>осн2!I106*осн2!$B$3+осн2!$A$2+(осн2!I106*осн2!$B$3+осн2!$A$2)*осн2!$E$2</f>
        <v>6000818.6100000003</v>
      </c>
      <c r="P817" s="40">
        <f>осн2!J106*осн2!$B$3+осн2!$A$2+(осн2!J106*осн2!$B$3+осн2!$A$2)*осн2!$E$2</f>
        <v>6240851.2599999998</v>
      </c>
      <c r="Q817" s="45">
        <f t="shared" si="119"/>
        <v>12001637.220000001</v>
      </c>
      <c r="R817" s="45">
        <f t="shared" si="120"/>
        <v>12481702.52</v>
      </c>
      <c r="S817" s="45">
        <f t="shared" si="121"/>
        <v>6000818.6100000003</v>
      </c>
      <c r="T817" s="45">
        <f t="shared" si="122"/>
        <v>6240851.2599999998</v>
      </c>
    </row>
    <row r="818" spans="1:20" ht="15.75" hidden="1" customHeight="1" x14ac:dyDescent="0.3">
      <c r="A818" s="149"/>
      <c r="B818" s="149"/>
      <c r="C818" s="168"/>
      <c r="D818" s="9" t="s">
        <v>112</v>
      </c>
      <c r="E818" s="44">
        <f>осн2!I107+осн2!$A$2+(осн2!I107+осн2!$A$2)*осн2!$E$2</f>
        <v>1916160.7</v>
      </c>
      <c r="F818" s="44">
        <f>осн2!J107+осн2!$A$2+(осн2!J107+осн2!$A$2)*осн2!$E$2</f>
        <v>1992806.42</v>
      </c>
      <c r="G818" s="174"/>
      <c r="H818" s="174"/>
      <c r="I818" s="44">
        <f t="shared" si="115"/>
        <v>1916160.7</v>
      </c>
      <c r="J818" s="44">
        <f t="shared" si="116"/>
        <v>1992806.42</v>
      </c>
      <c r="K818" s="157"/>
      <c r="L818" s="158"/>
      <c r="M818" s="44">
        <f t="shared" si="117"/>
        <v>1916160.7</v>
      </c>
      <c r="N818" s="44">
        <f t="shared" si="118"/>
        <v>1992806.42</v>
      </c>
      <c r="O818" s="39">
        <f>осн2!I107*осн2!$B$3+осн2!$A$2+(осн2!I107*осн2!$B$3+осн2!$A$2)*осн2!$E$2</f>
        <v>958080.35</v>
      </c>
      <c r="P818" s="39">
        <f>осн2!J107*осн2!$B$3+осн2!$A$2+(осн2!J107*осн2!$B$3+осн2!$A$2)*осн2!$E$2</f>
        <v>996403.21</v>
      </c>
      <c r="Q818" s="44">
        <f t="shared" si="119"/>
        <v>1916160.7</v>
      </c>
      <c r="R818" s="44">
        <f t="shared" si="120"/>
        <v>1992806.42</v>
      </c>
      <c r="S818" s="44">
        <f t="shared" si="121"/>
        <v>958080.35</v>
      </c>
      <c r="T818" s="44">
        <f t="shared" si="122"/>
        <v>996403.21</v>
      </c>
    </row>
    <row r="819" spans="1:20" ht="15.75" hidden="1" customHeight="1" x14ac:dyDescent="0.3">
      <c r="A819" s="149"/>
      <c r="B819" s="149"/>
      <c r="C819" s="168"/>
      <c r="D819" s="4" t="s">
        <v>113</v>
      </c>
      <c r="E819" s="45">
        <f>осн2!I108+осн2!$A$2+(осн2!I108+осн2!$A$2)*осн2!$E$2</f>
        <v>3826883.96</v>
      </c>
      <c r="F819" s="45">
        <f>осн2!J108+осн2!$A$2+(осн2!J108+осн2!$A$2)*осн2!$E$2</f>
        <v>3979959.46</v>
      </c>
      <c r="G819" s="174"/>
      <c r="H819" s="174"/>
      <c r="I819" s="45">
        <f t="shared" si="115"/>
        <v>3826883.96</v>
      </c>
      <c r="J819" s="45">
        <f t="shared" si="116"/>
        <v>3979959.46</v>
      </c>
      <c r="K819" s="157"/>
      <c r="L819" s="158"/>
      <c r="M819" s="45">
        <f t="shared" si="117"/>
        <v>3826883.96</v>
      </c>
      <c r="N819" s="45">
        <f t="shared" si="118"/>
        <v>3979959.46</v>
      </c>
      <c r="O819" s="40">
        <f>осн2!I108*осн2!$B$3+осн2!$A$2+(осн2!I108*осн2!$B$3+осн2!$A$2)*осн2!$E$2</f>
        <v>1913441.98</v>
      </c>
      <c r="P819" s="40">
        <f>осн2!J108*осн2!$B$3+осн2!$A$2+(осн2!J108*осн2!$B$3+осн2!$A$2)*осн2!$E$2</f>
        <v>1989979.73</v>
      </c>
      <c r="Q819" s="45">
        <f t="shared" si="119"/>
        <v>3826883.96</v>
      </c>
      <c r="R819" s="45">
        <f t="shared" si="120"/>
        <v>3979959.46</v>
      </c>
      <c r="S819" s="45">
        <f t="shared" si="121"/>
        <v>1913441.98</v>
      </c>
      <c r="T819" s="45">
        <f t="shared" si="122"/>
        <v>1989979.73</v>
      </c>
    </row>
    <row r="820" spans="1:20" ht="15.75" hidden="1" customHeight="1" x14ac:dyDescent="0.3">
      <c r="A820" s="149"/>
      <c r="B820" s="149"/>
      <c r="C820" s="168"/>
      <c r="D820" s="4" t="s">
        <v>114</v>
      </c>
      <c r="E820" s="45">
        <f>осн2!I109+осн2!$A$2+(осн2!I109+осн2!$A$2)*осн2!$E$2</f>
        <v>5126185.5</v>
      </c>
      <c r="F820" s="45">
        <f>осн2!J109+осн2!$A$2+(осн2!J109+осн2!$A$2)*осн2!$E$2</f>
        <v>5331232.92</v>
      </c>
      <c r="G820" s="174"/>
      <c r="H820" s="174"/>
      <c r="I820" s="45">
        <f t="shared" si="115"/>
        <v>5126185.5</v>
      </c>
      <c r="J820" s="45">
        <f t="shared" si="116"/>
        <v>5331232.92</v>
      </c>
      <c r="K820" s="157"/>
      <c r="L820" s="158"/>
      <c r="M820" s="45">
        <f t="shared" si="117"/>
        <v>5126185.5</v>
      </c>
      <c r="N820" s="45">
        <f t="shared" si="118"/>
        <v>5331232.92</v>
      </c>
      <c r="O820" s="40">
        <f>осн2!I109*осн2!$B$3+осн2!$A$2+(осн2!I109*осн2!$B$3+осн2!$A$2)*осн2!$E$2</f>
        <v>2563092.75</v>
      </c>
      <c r="P820" s="40">
        <f>осн2!J109*осн2!$B$3+осн2!$A$2+(осн2!J109*осн2!$B$3+осн2!$A$2)*осн2!$E$2</f>
        <v>2665616.46</v>
      </c>
      <c r="Q820" s="45">
        <f t="shared" si="119"/>
        <v>5126185.5</v>
      </c>
      <c r="R820" s="45">
        <f t="shared" si="120"/>
        <v>5331232.92</v>
      </c>
      <c r="S820" s="45">
        <f t="shared" si="121"/>
        <v>2563092.75</v>
      </c>
      <c r="T820" s="45">
        <f t="shared" si="122"/>
        <v>2665616.46</v>
      </c>
    </row>
    <row r="821" spans="1:20" ht="15.75" hidden="1" customHeight="1" x14ac:dyDescent="0.3">
      <c r="A821" s="149"/>
      <c r="B821" s="149"/>
      <c r="C821" s="168"/>
      <c r="D821" s="4" t="s">
        <v>115</v>
      </c>
      <c r="E821" s="45">
        <f>осн2!I110+осн2!$A$2+(осн2!I110+осн2!$A$2)*осн2!$E$2</f>
        <v>6869080.9000000004</v>
      </c>
      <c r="F821" s="45">
        <f>осн2!J110+осн2!$A$2+(осн2!J110+осн2!$A$2)*осн2!$E$2</f>
        <v>7143843.9000000004</v>
      </c>
      <c r="G821" s="174"/>
      <c r="H821" s="174"/>
      <c r="I821" s="45">
        <f t="shared" si="115"/>
        <v>6869080.9000000004</v>
      </c>
      <c r="J821" s="45">
        <f t="shared" si="116"/>
        <v>7143843.9000000004</v>
      </c>
      <c r="K821" s="157"/>
      <c r="L821" s="158"/>
      <c r="M821" s="45">
        <f t="shared" si="117"/>
        <v>6869080.9000000004</v>
      </c>
      <c r="N821" s="45">
        <f t="shared" si="118"/>
        <v>7143843.9000000004</v>
      </c>
      <c r="O821" s="40">
        <f>осн2!I110*осн2!$B$3+осн2!$A$2+(осн2!I110*осн2!$B$3+осн2!$A$2)*осн2!$E$2</f>
        <v>3434540.45</v>
      </c>
      <c r="P821" s="40">
        <f>осн2!J110*осн2!$B$3+осн2!$A$2+(осн2!J110*осн2!$B$3+осн2!$A$2)*осн2!$E$2</f>
        <v>3571921.95</v>
      </c>
      <c r="Q821" s="45">
        <f t="shared" si="119"/>
        <v>6869080.9000000004</v>
      </c>
      <c r="R821" s="45">
        <f t="shared" si="120"/>
        <v>7143843.9000000004</v>
      </c>
      <c r="S821" s="45">
        <f t="shared" si="121"/>
        <v>3434540.45</v>
      </c>
      <c r="T821" s="45">
        <f t="shared" si="122"/>
        <v>3571921.95</v>
      </c>
    </row>
    <row r="822" spans="1:20" ht="15.75" hidden="1" customHeight="1" x14ac:dyDescent="0.3">
      <c r="A822" s="149"/>
      <c r="B822" s="149"/>
      <c r="C822" s="168"/>
      <c r="D822" s="4" t="s">
        <v>116</v>
      </c>
      <c r="E822" s="45">
        <f>осн2!I111+осн2!$A$2+(осн2!I111+осн2!$A$2)*осн2!$E$2</f>
        <v>9204571.1199999992</v>
      </c>
      <c r="F822" s="45">
        <f>осн2!J111+осн2!$A$2+(осн2!J111+осн2!$A$2)*осн2!$E$2</f>
        <v>9572753.5399999991</v>
      </c>
      <c r="G822" s="174"/>
      <c r="H822" s="174"/>
      <c r="I822" s="45">
        <f t="shared" si="115"/>
        <v>9204571.1199999992</v>
      </c>
      <c r="J822" s="45">
        <f t="shared" si="116"/>
        <v>9572753.5399999991</v>
      </c>
      <c r="K822" s="157"/>
      <c r="L822" s="158"/>
      <c r="M822" s="45">
        <f t="shared" si="117"/>
        <v>9204571.1199999992</v>
      </c>
      <c r="N822" s="45">
        <f t="shared" si="118"/>
        <v>9572753.5399999991</v>
      </c>
      <c r="O822" s="40">
        <f>осн2!I111*осн2!$B$3+осн2!$A$2+(осн2!I111*осн2!$B$3+осн2!$A$2)*осн2!$E$2</f>
        <v>4602285.5599999996</v>
      </c>
      <c r="P822" s="40">
        <f>осн2!J111*осн2!$B$3+осн2!$A$2+(осн2!J111*осн2!$B$3+осн2!$A$2)*осн2!$E$2</f>
        <v>4786376.7699999996</v>
      </c>
      <c r="Q822" s="45">
        <f t="shared" si="119"/>
        <v>9204571.1199999992</v>
      </c>
      <c r="R822" s="45">
        <f t="shared" si="120"/>
        <v>9572753.5399999991</v>
      </c>
      <c r="S822" s="45">
        <f t="shared" si="121"/>
        <v>4602285.5599999996</v>
      </c>
      <c r="T822" s="45">
        <f t="shared" si="122"/>
        <v>4786376.7699999996</v>
      </c>
    </row>
    <row r="823" spans="1:20" ht="15.75" hidden="1" customHeight="1" x14ac:dyDescent="0.3">
      <c r="A823" s="149"/>
      <c r="B823" s="149"/>
      <c r="C823" s="168"/>
      <c r="D823" s="4" t="s">
        <v>117</v>
      </c>
      <c r="E823" s="45">
        <f>осн2!I112+осн2!$A$2+(осн2!I112+осн2!$A$2)*осн2!$E$2</f>
        <v>12334122.279999999</v>
      </c>
      <c r="F823" s="45">
        <f>осн2!J112+осн2!$A$2+(осн2!J112+осн2!$A$2)*осн2!$E$2</f>
        <v>12827487.359999999</v>
      </c>
      <c r="G823" s="174"/>
      <c r="H823" s="174"/>
      <c r="I823" s="45">
        <f t="shared" si="115"/>
        <v>12334122.279999999</v>
      </c>
      <c r="J823" s="45">
        <f t="shared" si="116"/>
        <v>12827487.359999999</v>
      </c>
      <c r="K823" s="157"/>
      <c r="L823" s="158"/>
      <c r="M823" s="45">
        <f t="shared" si="117"/>
        <v>12334122.279999999</v>
      </c>
      <c r="N823" s="45">
        <f t="shared" si="118"/>
        <v>12827487.359999999</v>
      </c>
      <c r="O823" s="40">
        <f>осн2!I112*осн2!$B$3+осн2!$A$2+(осн2!I112*осн2!$B$3+осн2!$A$2)*осн2!$E$2</f>
        <v>6167061.1399999997</v>
      </c>
      <c r="P823" s="40">
        <f>осн2!J112*осн2!$B$3+осн2!$A$2+(осн2!J112*осн2!$B$3+осн2!$A$2)*осн2!$E$2</f>
        <v>6413743.6799999997</v>
      </c>
      <c r="Q823" s="45">
        <f t="shared" si="119"/>
        <v>12334122.279999999</v>
      </c>
      <c r="R823" s="45">
        <f t="shared" si="120"/>
        <v>12827487.359999999</v>
      </c>
      <c r="S823" s="45">
        <f t="shared" si="121"/>
        <v>6167061.1399999997</v>
      </c>
      <c r="T823" s="45">
        <f t="shared" si="122"/>
        <v>6413743.6799999997</v>
      </c>
    </row>
    <row r="824" spans="1:20" ht="15.75" hidden="1" customHeight="1" x14ac:dyDescent="0.3">
      <c r="A824" s="149"/>
      <c r="B824" s="149"/>
      <c r="C824" s="168"/>
      <c r="D824" s="9" t="s">
        <v>118</v>
      </c>
      <c r="E824" s="44">
        <f>осн2!I113+осн2!$A$2+(осн2!I113+осн2!$A$2)*осн2!$E$2</f>
        <v>1999148.92</v>
      </c>
      <c r="F824" s="44">
        <f>осн2!J113+осн2!$A$2+(осн2!J113+осн2!$A$2)*осн2!$E$2</f>
        <v>2079113.98</v>
      </c>
      <c r="G824" s="174"/>
      <c r="H824" s="174"/>
      <c r="I824" s="44">
        <f t="shared" si="115"/>
        <v>1999148.92</v>
      </c>
      <c r="J824" s="44">
        <f t="shared" si="116"/>
        <v>2079113.98</v>
      </c>
      <c r="K824" s="157"/>
      <c r="L824" s="158"/>
      <c r="M824" s="44">
        <f t="shared" si="117"/>
        <v>1999148.92</v>
      </c>
      <c r="N824" s="44">
        <f t="shared" si="118"/>
        <v>2079113.98</v>
      </c>
      <c r="O824" s="39">
        <f>осн2!I113*осн2!$B$3+осн2!$A$2+(осн2!I113*осн2!$B$3+осн2!$A$2)*осн2!$E$2</f>
        <v>999574.46</v>
      </c>
      <c r="P824" s="39">
        <f>осн2!J113*осн2!$B$3+осн2!$A$2+(осн2!J113*осн2!$B$3+осн2!$A$2)*осн2!$E$2</f>
        <v>1039556.99</v>
      </c>
      <c r="Q824" s="44">
        <f t="shared" si="119"/>
        <v>1999148.92</v>
      </c>
      <c r="R824" s="44">
        <f t="shared" si="120"/>
        <v>2079113.98</v>
      </c>
      <c r="S824" s="44">
        <f t="shared" si="121"/>
        <v>999574.46</v>
      </c>
      <c r="T824" s="44">
        <f t="shared" si="122"/>
        <v>1039556.99</v>
      </c>
    </row>
    <row r="825" spans="1:20" ht="15.75" hidden="1" customHeight="1" x14ac:dyDescent="0.3">
      <c r="A825" s="149"/>
      <c r="B825" s="149"/>
      <c r="C825" s="168"/>
      <c r="D825" s="4" t="s">
        <v>151</v>
      </c>
      <c r="E825" s="45">
        <f>осн2!I114+осн2!$A$2+(осн2!I114+осн2!$A$2)*осн2!$E$2</f>
        <v>3992886.36</v>
      </c>
      <c r="F825" s="45">
        <f>осн2!J114+осн2!$A$2+(осн2!J114+осн2!$A$2)*осн2!$E$2</f>
        <v>4152601.7199999997</v>
      </c>
      <c r="G825" s="174"/>
      <c r="H825" s="174"/>
      <c r="I825" s="45">
        <f t="shared" si="115"/>
        <v>3992886.36</v>
      </c>
      <c r="J825" s="45">
        <f t="shared" si="116"/>
        <v>4152601.7199999997</v>
      </c>
      <c r="K825" s="157"/>
      <c r="L825" s="158"/>
      <c r="M825" s="45">
        <f t="shared" si="117"/>
        <v>3992886.36</v>
      </c>
      <c r="N825" s="45">
        <f t="shared" si="118"/>
        <v>4152601.7199999997</v>
      </c>
      <c r="O825" s="40">
        <f>осн2!I114*осн2!$B$3+осн2!$A$2+(осн2!I114*осн2!$B$3+осн2!$A$2)*осн2!$E$2</f>
        <v>1996443.18</v>
      </c>
      <c r="P825" s="40">
        <f>осн2!J114*осн2!$B$3+осн2!$A$2+(осн2!J114*осн2!$B$3+осн2!$A$2)*осн2!$E$2</f>
        <v>2076300.8599999999</v>
      </c>
      <c r="Q825" s="45">
        <f t="shared" si="119"/>
        <v>3992886.36</v>
      </c>
      <c r="R825" s="45">
        <f t="shared" si="120"/>
        <v>4152601.7199999997</v>
      </c>
      <c r="S825" s="45">
        <f t="shared" si="121"/>
        <v>1996443.18</v>
      </c>
      <c r="T825" s="45">
        <f t="shared" si="122"/>
        <v>2076300.8599999999</v>
      </c>
    </row>
    <row r="826" spans="1:20" ht="15.75" hidden="1" customHeight="1" x14ac:dyDescent="0.3">
      <c r="A826" s="149"/>
      <c r="B826" s="149"/>
      <c r="C826" s="168"/>
      <c r="D826" s="4" t="s">
        <v>119</v>
      </c>
      <c r="E826" s="45">
        <f>осн2!I115+осн2!$A$2+(осн2!I115+осн2!$A$2)*осн2!$E$2</f>
        <v>5348619.04</v>
      </c>
      <c r="F826" s="45">
        <f>осн2!J115+осн2!$A$2+(осн2!J115+осн2!$A$2)*осн2!$E$2</f>
        <v>5562563.6600000001</v>
      </c>
      <c r="G826" s="174"/>
      <c r="H826" s="174"/>
      <c r="I826" s="45">
        <f t="shared" si="115"/>
        <v>5348619.04</v>
      </c>
      <c r="J826" s="45">
        <f t="shared" si="116"/>
        <v>5562563.6600000001</v>
      </c>
      <c r="K826" s="157"/>
      <c r="L826" s="158"/>
      <c r="M826" s="45">
        <f t="shared" si="117"/>
        <v>5348619.04</v>
      </c>
      <c r="N826" s="45">
        <f t="shared" si="118"/>
        <v>5562563.6600000001</v>
      </c>
      <c r="O826" s="40">
        <f>осн2!I115*осн2!$B$3+осн2!$A$2+(осн2!I115*осн2!$B$3+осн2!$A$2)*осн2!$E$2</f>
        <v>2674309.52</v>
      </c>
      <c r="P826" s="40">
        <f>осн2!J115*осн2!$B$3+осн2!$A$2+(осн2!J115*осн2!$B$3+осн2!$A$2)*осн2!$E$2</f>
        <v>2781281.83</v>
      </c>
      <c r="Q826" s="45">
        <f t="shared" si="119"/>
        <v>5348619.04</v>
      </c>
      <c r="R826" s="45">
        <f t="shared" si="120"/>
        <v>5562563.6600000001</v>
      </c>
      <c r="S826" s="45">
        <f t="shared" si="121"/>
        <v>2674309.52</v>
      </c>
      <c r="T826" s="45">
        <f t="shared" si="122"/>
        <v>2781281.83</v>
      </c>
    </row>
    <row r="827" spans="1:20" ht="15.75" hidden="1" customHeight="1" x14ac:dyDescent="0.3">
      <c r="A827" s="149"/>
      <c r="B827" s="149"/>
      <c r="C827" s="168"/>
      <c r="D827" s="4" t="s">
        <v>120</v>
      </c>
      <c r="E827" s="45">
        <f>осн2!I116+осн2!$A$2+(осн2!I116+осн2!$A$2)*осн2!$E$2</f>
        <v>7167144.1799999997</v>
      </c>
      <c r="F827" s="45">
        <f>осн2!J116+осн2!$A$2+(осн2!J116+осн2!$A$2)*осн2!$E$2</f>
        <v>7453829.9000000004</v>
      </c>
      <c r="G827" s="174"/>
      <c r="H827" s="174"/>
      <c r="I827" s="45">
        <f t="shared" si="115"/>
        <v>7167144.1799999997</v>
      </c>
      <c r="J827" s="45">
        <f t="shared" si="116"/>
        <v>7453829.9000000004</v>
      </c>
      <c r="K827" s="157"/>
      <c r="L827" s="158"/>
      <c r="M827" s="45">
        <f t="shared" si="117"/>
        <v>7167144.1799999997</v>
      </c>
      <c r="N827" s="45">
        <f t="shared" si="118"/>
        <v>7453829.9000000004</v>
      </c>
      <c r="O827" s="40">
        <f>осн2!I116*осн2!$B$3+осн2!$A$2+(осн2!I116*осн2!$B$3+осн2!$A$2)*осн2!$E$2</f>
        <v>3583572.09</v>
      </c>
      <c r="P827" s="40">
        <f>осн2!J116*осн2!$B$3+осн2!$A$2+(осн2!J116*осн2!$B$3+осн2!$A$2)*осн2!$E$2</f>
        <v>3726914.95</v>
      </c>
      <c r="Q827" s="45">
        <f t="shared" si="119"/>
        <v>7167144.1799999997</v>
      </c>
      <c r="R827" s="45">
        <f t="shared" si="120"/>
        <v>7453829.9000000004</v>
      </c>
      <c r="S827" s="45">
        <f t="shared" si="121"/>
        <v>3583572.09</v>
      </c>
      <c r="T827" s="45">
        <f t="shared" si="122"/>
        <v>3726914.95</v>
      </c>
    </row>
    <row r="828" spans="1:20" ht="15.75" hidden="1" customHeight="1" x14ac:dyDescent="0.3">
      <c r="A828" s="149"/>
      <c r="B828" s="149"/>
      <c r="C828" s="168"/>
      <c r="D828" s="4" t="s">
        <v>121</v>
      </c>
      <c r="E828" s="45">
        <f>осн2!I117+осн2!$A$2+(осн2!I117+осн2!$A$2)*осн2!$E$2</f>
        <v>9603965.7200000007</v>
      </c>
      <c r="F828" s="45">
        <f>осн2!J117+осн2!$A$2+(осн2!J117+осн2!$A$2)*осн2!$E$2</f>
        <v>9988124.1600000001</v>
      </c>
      <c r="G828" s="174"/>
      <c r="H828" s="174"/>
      <c r="I828" s="45">
        <f t="shared" si="115"/>
        <v>9603965.7200000007</v>
      </c>
      <c r="J828" s="45">
        <f t="shared" si="116"/>
        <v>9988124.1600000001</v>
      </c>
      <c r="K828" s="157"/>
      <c r="L828" s="158"/>
      <c r="M828" s="45">
        <f t="shared" si="117"/>
        <v>9603965.7200000007</v>
      </c>
      <c r="N828" s="45">
        <f t="shared" si="118"/>
        <v>9988124.1600000001</v>
      </c>
      <c r="O828" s="40">
        <f>осн2!I117*осн2!$B$3+осн2!$A$2+(осн2!I117*осн2!$B$3+осн2!$A$2)*осн2!$E$2</f>
        <v>4801982.8600000003</v>
      </c>
      <c r="P828" s="40">
        <f>осн2!J117*осн2!$B$3+осн2!$A$2+(осн2!J117*осн2!$B$3+осн2!$A$2)*осн2!$E$2</f>
        <v>4994062.08</v>
      </c>
      <c r="Q828" s="45">
        <f t="shared" si="119"/>
        <v>9603965.7200000007</v>
      </c>
      <c r="R828" s="45">
        <f t="shared" si="120"/>
        <v>9988124.1600000001</v>
      </c>
      <c r="S828" s="45">
        <f t="shared" si="121"/>
        <v>4801982.8600000003</v>
      </c>
      <c r="T828" s="45">
        <f t="shared" si="122"/>
        <v>4994062.08</v>
      </c>
    </row>
    <row r="829" spans="1:20" ht="15.75" hidden="1" customHeight="1" x14ac:dyDescent="0.3">
      <c r="A829" s="149"/>
      <c r="B829" s="149"/>
      <c r="C829" s="168"/>
      <c r="D829" s="4" t="s">
        <v>122</v>
      </c>
      <c r="E829" s="45">
        <f>осн2!I118+осн2!$A$2+(осн2!I118+осн2!$A$2)*осн2!$E$2</f>
        <v>12869330.16</v>
      </c>
      <c r="F829" s="45">
        <f>осн2!J118+осн2!$A$2+(осн2!J118+осн2!$A$2)*осн2!$E$2</f>
        <v>13384102.800000001</v>
      </c>
      <c r="G829" s="174"/>
      <c r="H829" s="174"/>
      <c r="I829" s="45">
        <f t="shared" si="115"/>
        <v>12869330.16</v>
      </c>
      <c r="J829" s="45">
        <f t="shared" si="116"/>
        <v>13384102.800000001</v>
      </c>
      <c r="K829" s="157"/>
      <c r="L829" s="158"/>
      <c r="M829" s="45">
        <f t="shared" si="117"/>
        <v>12869330.16</v>
      </c>
      <c r="N829" s="45">
        <f t="shared" si="118"/>
        <v>13384102.800000001</v>
      </c>
      <c r="O829" s="40">
        <f>осн2!I118*осн2!$B$3+осн2!$A$2+(осн2!I118*осн2!$B$3+осн2!$A$2)*осн2!$E$2</f>
        <v>6434665.0800000001</v>
      </c>
      <c r="P829" s="40">
        <f>осн2!J118*осн2!$B$3+осн2!$A$2+(осн2!J118*осн2!$B$3+осн2!$A$2)*осн2!$E$2</f>
        <v>6692051.4000000004</v>
      </c>
      <c r="Q829" s="45">
        <f t="shared" si="119"/>
        <v>12869330.16</v>
      </c>
      <c r="R829" s="45">
        <f t="shared" si="120"/>
        <v>13384102.800000001</v>
      </c>
      <c r="S829" s="45">
        <f t="shared" si="121"/>
        <v>6434665.0800000001</v>
      </c>
      <c r="T829" s="45">
        <f t="shared" si="122"/>
        <v>6692051.4000000004</v>
      </c>
    </row>
    <row r="830" spans="1:20" ht="15.75" hidden="1" customHeight="1" x14ac:dyDescent="0.3">
      <c r="A830" s="149"/>
      <c r="B830" s="149"/>
      <c r="C830" s="168"/>
      <c r="D830" s="9" t="s">
        <v>123</v>
      </c>
      <c r="E830" s="44">
        <f>осн2!I119+осн2!$A$2+(осн2!I119+осн2!$A$2)*осн2!$E$2</f>
        <v>2033258</v>
      </c>
      <c r="F830" s="44">
        <f>осн2!J119+осн2!$A$2+(осн2!J119+осн2!$A$2)*осн2!$E$2</f>
        <v>2114588.3199999998</v>
      </c>
      <c r="G830" s="174"/>
      <c r="H830" s="174"/>
      <c r="I830" s="44">
        <f t="shared" si="115"/>
        <v>2033258</v>
      </c>
      <c r="J830" s="44">
        <f t="shared" si="116"/>
        <v>2114588.3199999998</v>
      </c>
      <c r="K830" s="157"/>
      <c r="L830" s="158"/>
      <c r="M830" s="44">
        <f t="shared" si="117"/>
        <v>2033258</v>
      </c>
      <c r="N830" s="44">
        <f t="shared" si="118"/>
        <v>2114588.3199999998</v>
      </c>
      <c r="O830" s="39">
        <f>осн2!I119*осн2!$B$3+осн2!$A$2+(осн2!I119*осн2!$B$3+осн2!$A$2)*осн2!$E$2</f>
        <v>1016629</v>
      </c>
      <c r="P830" s="39">
        <f>осн2!J119*осн2!$B$3+осн2!$A$2+(осн2!J119*осн2!$B$3+осн2!$A$2)*осн2!$E$2</f>
        <v>1057294.1599999999</v>
      </c>
      <c r="Q830" s="44">
        <f t="shared" si="119"/>
        <v>2033258</v>
      </c>
      <c r="R830" s="44">
        <f t="shared" si="120"/>
        <v>2114588.3199999998</v>
      </c>
      <c r="S830" s="44">
        <f t="shared" si="121"/>
        <v>1016629</v>
      </c>
      <c r="T830" s="44">
        <f t="shared" si="122"/>
        <v>1057294.1599999999</v>
      </c>
    </row>
    <row r="831" spans="1:20" ht="15.75" hidden="1" customHeight="1" x14ac:dyDescent="0.3">
      <c r="A831" s="149"/>
      <c r="B831" s="149"/>
      <c r="C831" s="168"/>
      <c r="D831" s="4" t="s">
        <v>124</v>
      </c>
      <c r="E831" s="45">
        <f>осн2!I120+осн2!$A$2+(осн2!I120+осн2!$A$2)*осн2!$E$2</f>
        <v>4061080.92</v>
      </c>
      <c r="F831" s="45">
        <f>осн2!J120+осн2!$A$2+(осн2!J120+осн2!$A$2)*осн2!$E$2</f>
        <v>4223523.26</v>
      </c>
      <c r="G831" s="174"/>
      <c r="H831" s="174"/>
      <c r="I831" s="45">
        <f t="shared" si="115"/>
        <v>4061080.92</v>
      </c>
      <c r="J831" s="45">
        <f t="shared" si="116"/>
        <v>4223523.26</v>
      </c>
      <c r="K831" s="157"/>
      <c r="L831" s="158"/>
      <c r="M831" s="45">
        <f t="shared" si="117"/>
        <v>4061080.92</v>
      </c>
      <c r="N831" s="45">
        <f t="shared" si="118"/>
        <v>4223523.26</v>
      </c>
      <c r="O831" s="40">
        <f>осн2!I120*осн2!$B$3+осн2!$A$2+(осн2!I120*осн2!$B$3+осн2!$A$2)*осн2!$E$2</f>
        <v>2030540.46</v>
      </c>
      <c r="P831" s="40">
        <f>осн2!J120*осн2!$B$3+осн2!$A$2+(осн2!J120*осн2!$B$3+осн2!$A$2)*осн2!$E$2</f>
        <v>2111761.63</v>
      </c>
      <c r="Q831" s="45">
        <f t="shared" si="119"/>
        <v>4061080.92</v>
      </c>
      <c r="R831" s="45">
        <f t="shared" si="120"/>
        <v>4223523.26</v>
      </c>
      <c r="S831" s="45">
        <f t="shared" si="121"/>
        <v>2030540.46</v>
      </c>
      <c r="T831" s="45">
        <f t="shared" si="122"/>
        <v>2111761.63</v>
      </c>
    </row>
    <row r="832" spans="1:20" ht="15.75" hidden="1" customHeight="1" x14ac:dyDescent="0.3">
      <c r="A832" s="149"/>
      <c r="B832" s="149"/>
      <c r="C832" s="168"/>
      <c r="D832" s="4" t="s">
        <v>125</v>
      </c>
      <c r="E832" s="45">
        <f>осн2!I121+осн2!$A$2+(осн2!I121+осн2!$A$2)*осн2!$E$2</f>
        <v>5440006.5</v>
      </c>
      <c r="F832" s="45">
        <f>осн2!J121+осн2!$A$2+(осн2!J121+осн2!$A$2)*осн2!$E$2</f>
        <v>5657606.7599999998</v>
      </c>
      <c r="G832" s="174"/>
      <c r="H832" s="174"/>
      <c r="I832" s="45">
        <f t="shared" si="115"/>
        <v>5440006.5</v>
      </c>
      <c r="J832" s="45">
        <f t="shared" si="116"/>
        <v>5657606.7599999998</v>
      </c>
      <c r="K832" s="157"/>
      <c r="L832" s="158"/>
      <c r="M832" s="45">
        <f t="shared" si="117"/>
        <v>5440006.5</v>
      </c>
      <c r="N832" s="45">
        <f t="shared" si="118"/>
        <v>5657606.7599999998</v>
      </c>
      <c r="O832" s="40">
        <f>осн2!I121*осн2!$B$3+осн2!$A$2+(осн2!I121*осн2!$B$3+осн2!$A$2)*осн2!$E$2</f>
        <v>2720003.25</v>
      </c>
      <c r="P832" s="40">
        <f>осн2!J121*осн2!$B$3+осн2!$A$2+(осн2!J121*осн2!$B$3+осн2!$A$2)*осн2!$E$2</f>
        <v>2828803.38</v>
      </c>
      <c r="Q832" s="45">
        <f t="shared" si="119"/>
        <v>5440006.5</v>
      </c>
      <c r="R832" s="45">
        <f t="shared" si="120"/>
        <v>5657606.7599999998</v>
      </c>
      <c r="S832" s="45">
        <f t="shared" si="121"/>
        <v>2720003.25</v>
      </c>
      <c r="T832" s="45">
        <f t="shared" si="122"/>
        <v>2828803.38</v>
      </c>
    </row>
    <row r="833" spans="1:20" ht="15.75" hidden="1" customHeight="1" x14ac:dyDescent="0.3">
      <c r="A833" s="149"/>
      <c r="B833" s="149"/>
      <c r="C833" s="168"/>
      <c r="D833" s="4" t="s">
        <v>126</v>
      </c>
      <c r="E833" s="45">
        <f>осн2!I122+осн2!$A$2+(осн2!I122+осн2!$A$2)*осн2!$E$2</f>
        <v>7289610.4800000004</v>
      </c>
      <c r="F833" s="45">
        <f>осн2!J122+осн2!$A$2+(осн2!J122+осн2!$A$2)*осн2!$E$2</f>
        <v>7581195.5600000005</v>
      </c>
      <c r="G833" s="174"/>
      <c r="H833" s="174"/>
      <c r="I833" s="45">
        <f t="shared" si="115"/>
        <v>7289610.4800000004</v>
      </c>
      <c r="J833" s="45">
        <f t="shared" si="116"/>
        <v>7581195.5600000005</v>
      </c>
      <c r="K833" s="157"/>
      <c r="L833" s="158"/>
      <c r="M833" s="45">
        <f t="shared" si="117"/>
        <v>7289610.4800000004</v>
      </c>
      <c r="N833" s="45">
        <f t="shared" si="118"/>
        <v>7581195.5600000005</v>
      </c>
      <c r="O833" s="40">
        <f>осн2!I122*осн2!$B$3+осн2!$A$2+(осн2!I122*осн2!$B$3+осн2!$A$2)*осн2!$E$2</f>
        <v>3644805.24</v>
      </c>
      <c r="P833" s="40">
        <f>осн2!J122*осн2!$B$3+осн2!$A$2+(осн2!J122*осн2!$B$3+осн2!$A$2)*осн2!$E$2</f>
        <v>3790597.7800000003</v>
      </c>
      <c r="Q833" s="45">
        <f t="shared" si="119"/>
        <v>7289610.4800000004</v>
      </c>
      <c r="R833" s="45">
        <f t="shared" si="120"/>
        <v>7581195.5600000005</v>
      </c>
      <c r="S833" s="45">
        <f t="shared" si="121"/>
        <v>3644805.24</v>
      </c>
      <c r="T833" s="45">
        <f t="shared" si="122"/>
        <v>3790597.7800000003</v>
      </c>
    </row>
    <row r="834" spans="1:20" ht="15.75" hidden="1" customHeight="1" x14ac:dyDescent="0.3">
      <c r="A834" s="149"/>
      <c r="B834" s="149"/>
      <c r="C834" s="168"/>
      <c r="D834" s="4" t="s">
        <v>127</v>
      </c>
      <c r="E834" s="45">
        <f>осн2!I123+осн2!$A$2+(осн2!I123+осн2!$A$2)*осн2!$E$2</f>
        <v>9768073.0399999991</v>
      </c>
      <c r="F834" s="45">
        <f>осн2!J123+осн2!$A$2+(осн2!J123+осн2!$A$2)*осн2!$E$2</f>
        <v>10158797</v>
      </c>
      <c r="G834" s="174"/>
      <c r="H834" s="174"/>
      <c r="I834" s="45">
        <f t="shared" si="115"/>
        <v>9768073.0399999991</v>
      </c>
      <c r="J834" s="45">
        <f t="shared" si="116"/>
        <v>10158797</v>
      </c>
      <c r="K834" s="157"/>
      <c r="L834" s="158"/>
      <c r="M834" s="45">
        <f t="shared" si="117"/>
        <v>9768073.0399999991</v>
      </c>
      <c r="N834" s="45">
        <f t="shared" si="118"/>
        <v>10158797</v>
      </c>
      <c r="O834" s="40">
        <f>осн2!I123*осн2!$B$3+осн2!$A$2+(осн2!I123*осн2!$B$3+осн2!$A$2)*осн2!$E$2</f>
        <v>4884036.5199999996</v>
      </c>
      <c r="P834" s="40">
        <f>осн2!J123*осн2!$B$3+осн2!$A$2+(осн2!J123*осн2!$B$3+осн2!$A$2)*осн2!$E$2</f>
        <v>5079398.5</v>
      </c>
      <c r="Q834" s="45">
        <f t="shared" si="119"/>
        <v>9768073.0399999991</v>
      </c>
      <c r="R834" s="45">
        <f t="shared" si="120"/>
        <v>10158797</v>
      </c>
      <c r="S834" s="45">
        <f t="shared" si="121"/>
        <v>4884036.5199999996</v>
      </c>
      <c r="T834" s="45">
        <f t="shared" si="122"/>
        <v>5079398.5</v>
      </c>
    </row>
    <row r="835" spans="1:20" ht="15.75" hidden="1" customHeight="1" x14ac:dyDescent="0.3">
      <c r="A835" s="149"/>
      <c r="B835" s="149"/>
      <c r="C835" s="168"/>
      <c r="D835" s="4" t="s">
        <v>128</v>
      </c>
      <c r="E835" s="45">
        <f>осн2!I124+осн2!$A$2+(осн2!I124+осн2!$A$2)*осн2!$E$2</f>
        <v>13089216.08</v>
      </c>
      <c r="F835" s="45">
        <f>осн2!J124+осн2!$A$2+(осн2!J124+осн2!$A$2)*осн2!$E$2</f>
        <v>13612784.439999999</v>
      </c>
      <c r="G835" s="174"/>
      <c r="H835" s="174"/>
      <c r="I835" s="45">
        <f t="shared" si="115"/>
        <v>13089216.08</v>
      </c>
      <c r="J835" s="45">
        <f t="shared" si="116"/>
        <v>13612784.439999999</v>
      </c>
      <c r="K835" s="157"/>
      <c r="L835" s="158"/>
      <c r="M835" s="45">
        <f t="shared" si="117"/>
        <v>13089216.08</v>
      </c>
      <c r="N835" s="45">
        <f t="shared" si="118"/>
        <v>13612784.439999999</v>
      </c>
      <c r="O835" s="40">
        <f>осн2!I124*осн2!$B$3+осн2!$A$2+(осн2!I124*осн2!$B$3+осн2!$A$2)*осн2!$E$2</f>
        <v>6544608.04</v>
      </c>
      <c r="P835" s="40">
        <f>осн2!J124*осн2!$B$3+осн2!$A$2+(осн2!J124*осн2!$B$3+осн2!$A$2)*осн2!$E$2</f>
        <v>6806392.2199999997</v>
      </c>
      <c r="Q835" s="45">
        <f t="shared" si="119"/>
        <v>13089216.08</v>
      </c>
      <c r="R835" s="45">
        <f t="shared" si="120"/>
        <v>13612784.439999999</v>
      </c>
      <c r="S835" s="45">
        <f t="shared" si="121"/>
        <v>6544608.04</v>
      </c>
      <c r="T835" s="45">
        <f t="shared" si="122"/>
        <v>6806392.2199999997</v>
      </c>
    </row>
    <row r="836" spans="1:20" ht="15.75" hidden="1" customHeight="1" x14ac:dyDescent="0.3">
      <c r="A836" s="149"/>
      <c r="B836" s="149"/>
      <c r="C836" s="168"/>
      <c r="D836" s="9" t="s">
        <v>129</v>
      </c>
      <c r="E836" s="44">
        <f>осн2!I125+осн2!$A$2+(осн2!I125+осн2!$A$2)*осн2!$E$2</f>
        <v>2297107.1800000002</v>
      </c>
      <c r="F836" s="44">
        <f>осн2!J125+осн2!$A$2+(осн2!J125+осн2!$A$2)*осн2!$E$2</f>
        <v>2388991.42</v>
      </c>
      <c r="G836" s="174"/>
      <c r="H836" s="174"/>
      <c r="I836" s="44">
        <f t="shared" si="115"/>
        <v>2297107.1800000002</v>
      </c>
      <c r="J836" s="44">
        <f t="shared" si="116"/>
        <v>2388991.42</v>
      </c>
      <c r="K836" s="157"/>
      <c r="L836" s="158"/>
      <c r="M836" s="44">
        <f t="shared" si="117"/>
        <v>2297107.1800000002</v>
      </c>
      <c r="N836" s="44">
        <f t="shared" si="118"/>
        <v>2388991.42</v>
      </c>
      <c r="O836" s="39">
        <f>осн2!I125*осн2!$B$3+осн2!$A$2+(осн2!I125*осн2!$B$3+осн2!$A$2)*осн2!$E$2</f>
        <v>1148553.5900000001</v>
      </c>
      <c r="P836" s="39">
        <f>осн2!J125*осн2!$B$3+осн2!$A$2+(осн2!J125*осн2!$B$3+осн2!$A$2)*осн2!$E$2</f>
        <v>1194495.71</v>
      </c>
      <c r="Q836" s="44">
        <f t="shared" si="119"/>
        <v>2297107.1800000002</v>
      </c>
      <c r="R836" s="44">
        <f t="shared" si="120"/>
        <v>2388991.42</v>
      </c>
      <c r="S836" s="44">
        <f t="shared" si="121"/>
        <v>1148553.5900000001</v>
      </c>
      <c r="T836" s="44">
        <f t="shared" si="122"/>
        <v>1194495.71</v>
      </c>
    </row>
    <row r="837" spans="1:20" ht="15.75" hidden="1" customHeight="1" x14ac:dyDescent="0.3">
      <c r="A837" s="149"/>
      <c r="B837" s="149"/>
      <c r="C837" s="168"/>
      <c r="D837" s="4" t="s">
        <v>130</v>
      </c>
      <c r="E837" s="45">
        <f>осн2!I126+осн2!$A$2+(осн2!I126+осн2!$A$2)*осн2!$E$2</f>
        <v>4588804.0599999996</v>
      </c>
      <c r="F837" s="45">
        <f>осн2!J126+осн2!$A$2+(осн2!J126+осн2!$A$2)*осн2!$E$2</f>
        <v>4772356.5999999996</v>
      </c>
      <c r="G837" s="174"/>
      <c r="H837" s="174"/>
      <c r="I837" s="45">
        <f t="shared" si="115"/>
        <v>4588804.0599999996</v>
      </c>
      <c r="J837" s="45">
        <f t="shared" si="116"/>
        <v>4772356.5999999996</v>
      </c>
      <c r="K837" s="157"/>
      <c r="L837" s="158"/>
      <c r="M837" s="45">
        <f t="shared" si="117"/>
        <v>4588804.0599999996</v>
      </c>
      <c r="N837" s="45">
        <f t="shared" si="118"/>
        <v>4772356.5999999996</v>
      </c>
      <c r="O837" s="40">
        <f>осн2!I126*осн2!$B$3+осн2!$A$2+(осн2!I126*осн2!$B$3+осн2!$A$2)*осн2!$E$2</f>
        <v>2294402.0299999998</v>
      </c>
      <c r="P837" s="40">
        <f>осн2!J126*осн2!$B$3+осн2!$A$2+(осн2!J126*осн2!$B$3+осн2!$A$2)*осн2!$E$2</f>
        <v>2386178.2999999998</v>
      </c>
      <c r="Q837" s="45">
        <f t="shared" si="119"/>
        <v>4588804.0599999996</v>
      </c>
      <c r="R837" s="45">
        <f t="shared" si="120"/>
        <v>4772356.5999999996</v>
      </c>
      <c r="S837" s="45">
        <f t="shared" si="121"/>
        <v>2294402.0299999998</v>
      </c>
      <c r="T837" s="45">
        <f t="shared" si="122"/>
        <v>2386178.2999999998</v>
      </c>
    </row>
    <row r="838" spans="1:20" ht="15.75" hidden="1" customHeight="1" x14ac:dyDescent="0.3">
      <c r="A838" s="149"/>
      <c r="B838" s="149"/>
      <c r="C838" s="168"/>
      <c r="D838" s="4" t="s">
        <v>131</v>
      </c>
      <c r="E838" s="45">
        <f>осн2!I127+осн2!$A$2+(осн2!I127+осн2!$A$2)*осн2!$E$2</f>
        <v>6147138.0199999996</v>
      </c>
      <c r="F838" s="45">
        <f>осн2!J127+осн2!$A$2+(осн2!J127+осн2!$A$2)*осн2!$E$2</f>
        <v>6393024.0599999996</v>
      </c>
      <c r="G838" s="174"/>
      <c r="H838" s="174"/>
      <c r="I838" s="45">
        <f t="shared" si="115"/>
        <v>6147138.0199999996</v>
      </c>
      <c r="J838" s="45">
        <f t="shared" si="116"/>
        <v>6393024.0599999996</v>
      </c>
      <c r="K838" s="157"/>
      <c r="L838" s="158"/>
      <c r="M838" s="45">
        <f t="shared" si="117"/>
        <v>6147138.0199999996</v>
      </c>
      <c r="N838" s="45">
        <f t="shared" si="118"/>
        <v>6393024.0599999996</v>
      </c>
      <c r="O838" s="40">
        <f>осн2!I127*осн2!$B$3+осн2!$A$2+(осн2!I127*осн2!$B$3+осн2!$A$2)*осн2!$E$2</f>
        <v>3073569.01</v>
      </c>
      <c r="P838" s="40">
        <f>осн2!J127*осн2!$B$3+осн2!$A$2+(осн2!J127*осн2!$B$3+осн2!$A$2)*осн2!$E$2</f>
        <v>3196512.03</v>
      </c>
      <c r="Q838" s="45">
        <f t="shared" si="119"/>
        <v>6147138.0199999996</v>
      </c>
      <c r="R838" s="45">
        <f t="shared" si="120"/>
        <v>6393024.0599999996</v>
      </c>
      <c r="S838" s="45">
        <f t="shared" si="121"/>
        <v>3073569.01</v>
      </c>
      <c r="T838" s="45">
        <f t="shared" si="122"/>
        <v>3196512.03</v>
      </c>
    </row>
    <row r="839" spans="1:20" ht="15.75" hidden="1" customHeight="1" x14ac:dyDescent="0.3">
      <c r="A839" s="149"/>
      <c r="B839" s="149"/>
      <c r="C839" s="168"/>
      <c r="D839" s="4" t="s">
        <v>132</v>
      </c>
      <c r="E839" s="45">
        <f>осн2!I128+осн2!$A$2+(осн2!I128+осн2!$A$2)*осн2!$E$2</f>
        <v>8237164.6399999997</v>
      </c>
      <c r="F839" s="45">
        <f>осн2!J128+осн2!$A$2+(осн2!J128+осн2!$A$2)*осн2!$E$2</f>
        <v>8566651.3200000003</v>
      </c>
      <c r="G839" s="174"/>
      <c r="H839" s="174"/>
      <c r="I839" s="45">
        <f t="shared" si="115"/>
        <v>8237164.6399999997</v>
      </c>
      <c r="J839" s="45">
        <f t="shared" si="116"/>
        <v>8566651.3200000003</v>
      </c>
      <c r="K839" s="157"/>
      <c r="L839" s="158"/>
      <c r="M839" s="45">
        <f t="shared" si="117"/>
        <v>8237164.6399999997</v>
      </c>
      <c r="N839" s="45">
        <f t="shared" si="118"/>
        <v>8566651.3200000003</v>
      </c>
      <c r="O839" s="40">
        <f>осн2!I128*осн2!$B$3+осн2!$A$2+(осн2!I128*осн2!$B$3+осн2!$A$2)*осн2!$E$2</f>
        <v>4118582.32</v>
      </c>
      <c r="P839" s="40">
        <f>осн2!J128*осн2!$B$3+осн2!$A$2+(осн2!J128*осн2!$B$3+осн2!$A$2)*осн2!$E$2</f>
        <v>4283325.66</v>
      </c>
      <c r="Q839" s="45">
        <f t="shared" si="119"/>
        <v>8237164.6399999997</v>
      </c>
      <c r="R839" s="45">
        <f t="shared" si="120"/>
        <v>8566651.3200000003</v>
      </c>
      <c r="S839" s="45">
        <f t="shared" si="121"/>
        <v>4118582.32</v>
      </c>
      <c r="T839" s="45">
        <f t="shared" si="122"/>
        <v>4283325.66</v>
      </c>
    </row>
    <row r="840" spans="1:20" ht="15.75" hidden="1" customHeight="1" x14ac:dyDescent="0.3">
      <c r="A840" s="149"/>
      <c r="B840" s="149"/>
      <c r="C840" s="168"/>
      <c r="D840" s="4" t="s">
        <v>133</v>
      </c>
      <c r="E840" s="45">
        <f>осн2!I129+осн2!$A$2+(осн2!I129+осн2!$A$2)*осн2!$E$2</f>
        <v>11037801.42</v>
      </c>
      <c r="F840" s="45">
        <f>осн2!J129+осн2!$A$2+(осн2!J129+осн2!$A$2)*осн2!$E$2</f>
        <v>11479313.76</v>
      </c>
      <c r="G840" s="174"/>
      <c r="H840" s="174"/>
      <c r="I840" s="45">
        <f t="shared" si="115"/>
        <v>11037801.42</v>
      </c>
      <c r="J840" s="45">
        <f t="shared" si="116"/>
        <v>11479313.76</v>
      </c>
      <c r="K840" s="157"/>
      <c r="L840" s="158"/>
      <c r="M840" s="45">
        <f t="shared" si="117"/>
        <v>11037801.42</v>
      </c>
      <c r="N840" s="45">
        <f t="shared" si="118"/>
        <v>11479313.76</v>
      </c>
      <c r="O840" s="40">
        <f>осн2!I129*осн2!$B$3+осн2!$A$2+(осн2!I129*осн2!$B$3+осн2!$A$2)*осн2!$E$2</f>
        <v>5518900.71</v>
      </c>
      <c r="P840" s="40">
        <f>осн2!J129*осн2!$B$3+осн2!$A$2+(осн2!J129*осн2!$B$3+осн2!$A$2)*осн2!$E$2</f>
        <v>5739656.8799999999</v>
      </c>
      <c r="Q840" s="45">
        <f t="shared" si="119"/>
        <v>11037801.42</v>
      </c>
      <c r="R840" s="45">
        <f t="shared" si="120"/>
        <v>11479313.76</v>
      </c>
      <c r="S840" s="45">
        <f t="shared" si="121"/>
        <v>5518900.71</v>
      </c>
      <c r="T840" s="45">
        <f t="shared" si="122"/>
        <v>5739656.8799999999</v>
      </c>
    </row>
    <row r="841" spans="1:20" ht="15.75" hidden="1" customHeight="1" x14ac:dyDescent="0.3">
      <c r="A841" s="149"/>
      <c r="B841" s="149"/>
      <c r="C841" s="168"/>
      <c r="D841" s="4" t="s">
        <v>134</v>
      </c>
      <c r="E841" s="45">
        <f>осн2!I130+осн2!$A$2+(осн2!I130+осн2!$A$2)*осн2!$E$2</f>
        <v>14790653.359999999</v>
      </c>
      <c r="F841" s="45">
        <f>осн2!J130+осн2!$A$2+(осн2!J130+осн2!$A$2)*осн2!$E$2</f>
        <v>15382279.4</v>
      </c>
      <c r="G841" s="174"/>
      <c r="H841" s="174"/>
      <c r="I841" s="45">
        <f t="shared" si="115"/>
        <v>14790653.359999999</v>
      </c>
      <c r="J841" s="45">
        <f t="shared" si="116"/>
        <v>15382279.4</v>
      </c>
      <c r="K841" s="157"/>
      <c r="L841" s="158"/>
      <c r="M841" s="45">
        <f t="shared" si="117"/>
        <v>14790653.359999999</v>
      </c>
      <c r="N841" s="45">
        <f t="shared" si="118"/>
        <v>15382279.4</v>
      </c>
      <c r="O841" s="40">
        <f>осн2!I130*осн2!$B$3+осн2!$A$2+(осн2!I130*осн2!$B$3+осн2!$A$2)*осн2!$E$2</f>
        <v>7395326.6799999997</v>
      </c>
      <c r="P841" s="40">
        <f>осн2!J130*осн2!$B$3+осн2!$A$2+(осн2!J130*осн2!$B$3+осн2!$A$2)*осн2!$E$2</f>
        <v>7691139.7000000002</v>
      </c>
      <c r="Q841" s="45">
        <f t="shared" si="119"/>
        <v>14790653.359999999</v>
      </c>
      <c r="R841" s="45">
        <f t="shared" si="120"/>
        <v>15382279.4</v>
      </c>
      <c r="S841" s="45">
        <f t="shared" si="121"/>
        <v>7395326.6799999997</v>
      </c>
      <c r="T841" s="45">
        <f t="shared" si="122"/>
        <v>7691139.7000000002</v>
      </c>
    </row>
    <row r="842" spans="1:20" ht="15.75" hidden="1" customHeight="1" x14ac:dyDescent="0.3">
      <c r="A842" s="149"/>
      <c r="B842" s="149"/>
      <c r="C842" s="168"/>
      <c r="D842" s="9" t="s">
        <v>152</v>
      </c>
      <c r="E842" s="44">
        <f>осн2!I131+осн2!$A$2+(осн2!I131+осн2!$A$2)*осн2!$E$2</f>
        <v>2444230.7599999998</v>
      </c>
      <c r="F842" s="44">
        <f>осн2!J131+осн2!$A$2+(осн2!J131+осн2!$A$2)*осн2!$E$2</f>
        <v>2541999.66</v>
      </c>
      <c r="G842" s="174"/>
      <c r="H842" s="174"/>
      <c r="I842" s="44">
        <f t="shared" si="115"/>
        <v>2444230.7599999998</v>
      </c>
      <c r="J842" s="44">
        <f t="shared" si="116"/>
        <v>2541999.66</v>
      </c>
      <c r="K842" s="157"/>
      <c r="L842" s="158"/>
      <c r="M842" s="44">
        <f t="shared" si="117"/>
        <v>2444230.7599999998</v>
      </c>
      <c r="N842" s="44">
        <f t="shared" si="118"/>
        <v>2541999.66</v>
      </c>
      <c r="O842" s="39">
        <f>осн2!I131*осн2!$B$3+осн2!$A$2+(осн2!I131*осн2!$B$3+осн2!$A$2)*осн2!$E$2</f>
        <v>1222115.3799999999</v>
      </c>
      <c r="P842" s="39">
        <f>осн2!J131*осн2!$B$3+осн2!$A$2+(осн2!J131*осн2!$B$3+осн2!$A$2)*осн2!$E$2</f>
        <v>1270999.83</v>
      </c>
      <c r="Q842" s="44">
        <f t="shared" si="119"/>
        <v>2444230.7599999998</v>
      </c>
      <c r="R842" s="44">
        <f t="shared" si="120"/>
        <v>2541999.66</v>
      </c>
      <c r="S842" s="44">
        <f t="shared" si="121"/>
        <v>1222115.3799999999</v>
      </c>
      <c r="T842" s="44">
        <f t="shared" si="122"/>
        <v>1270999.83</v>
      </c>
    </row>
    <row r="843" spans="1:20" ht="15.75" hidden="1" customHeight="1" x14ac:dyDescent="0.3">
      <c r="A843" s="149"/>
      <c r="B843" s="149"/>
      <c r="C843" s="168"/>
      <c r="D843" s="4" t="s">
        <v>153</v>
      </c>
      <c r="E843" s="45">
        <f>осн2!I132+осн2!$A$2+(осн2!I132+осн2!$A$2)*осн2!$E$2</f>
        <v>5544995.8200000003</v>
      </c>
      <c r="F843" s="45">
        <f>осн2!J132+осн2!$A$2+(осн2!J132+осн2!$A$2)*осн2!$E$2</f>
        <v>5078335.32</v>
      </c>
      <c r="G843" s="174"/>
      <c r="H843" s="174"/>
      <c r="I843" s="45">
        <f t="shared" si="115"/>
        <v>5544995.8200000003</v>
      </c>
      <c r="J843" s="45">
        <f t="shared" si="116"/>
        <v>5078335.32</v>
      </c>
      <c r="K843" s="157"/>
      <c r="L843" s="158"/>
      <c r="M843" s="45">
        <f t="shared" si="117"/>
        <v>5544995.8200000003</v>
      </c>
      <c r="N843" s="45">
        <f t="shared" si="118"/>
        <v>5078335.32</v>
      </c>
      <c r="O843" s="40">
        <f>осн2!I132*осн2!$B$3+осн2!$A$2+(осн2!I132*осн2!$B$3+осн2!$A$2)*осн2!$E$2</f>
        <v>2772497.91</v>
      </c>
      <c r="P843" s="40">
        <f>осн2!J132*осн2!$B$3+осн2!$A$2+(осн2!J132*осн2!$B$3+осн2!$A$2)*осн2!$E$2</f>
        <v>2539167.66</v>
      </c>
      <c r="Q843" s="45">
        <f t="shared" si="119"/>
        <v>5544995.8200000003</v>
      </c>
      <c r="R843" s="45">
        <f t="shared" si="120"/>
        <v>5078335.32</v>
      </c>
      <c r="S843" s="45">
        <f t="shared" si="121"/>
        <v>2772497.91</v>
      </c>
      <c r="T843" s="45">
        <f t="shared" si="122"/>
        <v>2539167.66</v>
      </c>
    </row>
    <row r="844" spans="1:20" ht="15.75" hidden="1" customHeight="1" x14ac:dyDescent="0.3">
      <c r="A844" s="149"/>
      <c r="B844" s="149"/>
      <c r="C844" s="168"/>
      <c r="D844" s="4" t="s">
        <v>154</v>
      </c>
      <c r="E844" s="45">
        <f>осн2!I133+осн2!$A$2+(осн2!I133+осн2!$A$2)*осн2!$E$2</f>
        <v>6541400.7999999998</v>
      </c>
      <c r="F844" s="45">
        <f>осн2!J133+осн2!$A$2+(осн2!J133+осн2!$A$2)*осн2!$E$2</f>
        <v>6803056.3600000003</v>
      </c>
      <c r="G844" s="174"/>
      <c r="H844" s="174"/>
      <c r="I844" s="45">
        <f t="shared" ref="I844:I875" si="123">E844</f>
        <v>6541400.7999999998</v>
      </c>
      <c r="J844" s="45">
        <f t="shared" ref="J844:J875" si="124">F844</f>
        <v>6803056.3600000003</v>
      </c>
      <c r="K844" s="157"/>
      <c r="L844" s="158"/>
      <c r="M844" s="45">
        <f t="shared" ref="M844:M875" si="125">I844</f>
        <v>6541400.7999999998</v>
      </c>
      <c r="N844" s="45">
        <f t="shared" ref="N844:N875" si="126">J844</f>
        <v>6803056.3600000003</v>
      </c>
      <c r="O844" s="40">
        <f>осн2!I133*осн2!$B$3+осн2!$A$2+(осн2!I133*осн2!$B$3+осн2!$A$2)*осн2!$E$2</f>
        <v>3270700.4</v>
      </c>
      <c r="P844" s="40">
        <f>осн2!J133*осн2!$B$3+осн2!$A$2+(осн2!J133*осн2!$B$3+осн2!$A$2)*осн2!$E$2</f>
        <v>3401528.18</v>
      </c>
      <c r="Q844" s="45">
        <f t="shared" ref="Q844:Q875" si="127">M844</f>
        <v>6541400.7999999998</v>
      </c>
      <c r="R844" s="45">
        <f t="shared" ref="R844:R875" si="128">N844</f>
        <v>6803056.3600000003</v>
      </c>
      <c r="S844" s="45">
        <f t="shared" ref="S844:S875" si="129">O844</f>
        <v>3270700.4</v>
      </c>
      <c r="T844" s="45">
        <f t="shared" ref="T844:T875" si="130">P844</f>
        <v>3401528.18</v>
      </c>
    </row>
    <row r="845" spans="1:20" ht="15.75" hidden="1" customHeight="1" x14ac:dyDescent="0.3">
      <c r="A845" s="149"/>
      <c r="B845" s="149"/>
      <c r="C845" s="168"/>
      <c r="D845" s="9" t="s">
        <v>155</v>
      </c>
      <c r="E845" s="44">
        <f>осн2!I134+осн2!$A$2+(осн2!I134+осн2!$A$2)*осн2!$E$2</f>
        <v>2440689.58</v>
      </c>
      <c r="F845" s="44">
        <f>осн2!J134+осн2!$A$2+(осн2!J134+осн2!$A$2)*осн2!$E$2</f>
        <v>2538316.88</v>
      </c>
      <c r="G845" s="174"/>
      <c r="H845" s="174"/>
      <c r="I845" s="44">
        <f t="shared" si="123"/>
        <v>2440689.58</v>
      </c>
      <c r="J845" s="44">
        <f t="shared" si="124"/>
        <v>2538316.88</v>
      </c>
      <c r="K845" s="157"/>
      <c r="L845" s="158"/>
      <c r="M845" s="44">
        <f t="shared" si="125"/>
        <v>2440689.58</v>
      </c>
      <c r="N845" s="44">
        <f t="shared" si="126"/>
        <v>2538316.88</v>
      </c>
      <c r="O845" s="39">
        <f>осн2!I134*осн2!$B$3+осн2!$A$2+(осн2!I134*осн2!$B$3+осн2!$A$2)*осн2!$E$2</f>
        <v>1220344.79</v>
      </c>
      <c r="P845" s="39">
        <f>осн2!J134*осн2!$B$3+осн2!$A$2+(осн2!J134*осн2!$B$3+осн2!$A$2)*осн2!$E$2</f>
        <v>1269158.44</v>
      </c>
      <c r="Q845" s="44">
        <f t="shared" si="127"/>
        <v>2440689.58</v>
      </c>
      <c r="R845" s="44">
        <f t="shared" si="128"/>
        <v>2538316.88</v>
      </c>
      <c r="S845" s="44">
        <f t="shared" si="129"/>
        <v>1220344.79</v>
      </c>
      <c r="T845" s="44">
        <f t="shared" si="130"/>
        <v>1269158.44</v>
      </c>
    </row>
    <row r="846" spans="1:20" ht="15.75" hidden="1" customHeight="1" x14ac:dyDescent="0.3">
      <c r="A846" s="149"/>
      <c r="B846" s="149"/>
      <c r="C846" s="168"/>
      <c r="D846" s="4" t="s">
        <v>156</v>
      </c>
      <c r="E846" s="45">
        <f>осн2!I135+осн2!$A$2+(осн2!I135+осн2!$A$2)*осн2!$E$2</f>
        <v>4875957.0599999996</v>
      </c>
      <c r="F846" s="45">
        <f>осн2!J135+осн2!$A$2+(осн2!J135+осн2!$A$2)*осн2!$E$2</f>
        <v>5070995.72</v>
      </c>
      <c r="G846" s="174"/>
      <c r="H846" s="174"/>
      <c r="I846" s="45">
        <f t="shared" si="123"/>
        <v>4875957.0599999996</v>
      </c>
      <c r="J846" s="45">
        <f t="shared" si="124"/>
        <v>5070995.72</v>
      </c>
      <c r="K846" s="157"/>
      <c r="L846" s="158"/>
      <c r="M846" s="45">
        <f t="shared" si="125"/>
        <v>4875957.0599999996</v>
      </c>
      <c r="N846" s="45">
        <f t="shared" si="126"/>
        <v>5070995.72</v>
      </c>
      <c r="O846" s="40">
        <f>осн2!I135*осн2!$B$3+осн2!$A$2+(осн2!I135*осн2!$B$3+осн2!$A$2)*осн2!$E$2</f>
        <v>2437978.5299999998</v>
      </c>
      <c r="P846" s="40">
        <f>осн2!J135*осн2!$B$3+осн2!$A$2+(осн2!J135*осн2!$B$3+осн2!$A$2)*осн2!$E$2</f>
        <v>2535497.86</v>
      </c>
      <c r="Q846" s="45">
        <f t="shared" si="127"/>
        <v>4875957.0599999996</v>
      </c>
      <c r="R846" s="45">
        <f t="shared" si="128"/>
        <v>5070995.72</v>
      </c>
      <c r="S846" s="45">
        <f t="shared" si="129"/>
        <v>2437978.5299999998</v>
      </c>
      <c r="T846" s="45">
        <f t="shared" si="130"/>
        <v>2535497.86</v>
      </c>
    </row>
    <row r="847" spans="1:20" ht="15.75" hidden="1" customHeight="1" x14ac:dyDescent="0.3">
      <c r="A847" s="149"/>
      <c r="B847" s="149"/>
      <c r="C847" s="168"/>
      <c r="D847" s="4" t="s">
        <v>157</v>
      </c>
      <c r="E847" s="45">
        <f>осн2!I136+осн2!$A$2+(осн2!I136+осн2!$A$2)*осн2!$E$2</f>
        <v>6531943.0999999996</v>
      </c>
      <c r="F847" s="45">
        <f>осн2!J136+осн2!$A$2+(осн2!J136+осн2!$A$2)*осн2!$E$2</f>
        <v>6793219.8799999999</v>
      </c>
      <c r="G847" s="174"/>
      <c r="H847" s="174"/>
      <c r="I847" s="45">
        <f t="shared" si="123"/>
        <v>6531943.0999999996</v>
      </c>
      <c r="J847" s="45">
        <f t="shared" si="124"/>
        <v>6793219.8799999999</v>
      </c>
      <c r="K847" s="157"/>
      <c r="L847" s="158"/>
      <c r="M847" s="45">
        <f t="shared" si="125"/>
        <v>6531943.0999999996</v>
      </c>
      <c r="N847" s="45">
        <f t="shared" si="126"/>
        <v>6793219.8799999999</v>
      </c>
      <c r="O847" s="40">
        <f>осн2!I136*осн2!$B$3+осн2!$A$2+(осн2!I136*осн2!$B$3+осн2!$A$2)*осн2!$E$2</f>
        <v>3265971.55</v>
      </c>
      <c r="P847" s="40">
        <f>осн2!J136*осн2!$B$3+осн2!$A$2+(осн2!J136*осн2!$B$3+осн2!$A$2)*осн2!$E$2</f>
        <v>3396609.94</v>
      </c>
      <c r="Q847" s="45">
        <f t="shared" si="127"/>
        <v>6531943.0999999996</v>
      </c>
      <c r="R847" s="45">
        <f t="shared" si="128"/>
        <v>6793219.8799999999</v>
      </c>
      <c r="S847" s="45">
        <f t="shared" si="129"/>
        <v>3265971.55</v>
      </c>
      <c r="T847" s="45">
        <f t="shared" si="130"/>
        <v>3396609.94</v>
      </c>
    </row>
    <row r="848" spans="1:20" ht="15.75" hidden="1" customHeight="1" x14ac:dyDescent="0.3">
      <c r="A848" s="149"/>
      <c r="B848" s="149"/>
      <c r="C848" s="168"/>
      <c r="D848" s="9" t="s">
        <v>158</v>
      </c>
      <c r="E848" s="44">
        <f>осн2!I137+осн2!$A$2+(осн2!I137+осн2!$A$2)*осн2!$E$2</f>
        <v>2891534.54</v>
      </c>
      <c r="F848" s="44">
        <f>осн2!J137+осн2!$A$2+(осн2!J137+осн2!$A$2)*осн2!$E$2</f>
        <v>3007195.78</v>
      </c>
      <c r="G848" s="174"/>
      <c r="H848" s="174"/>
      <c r="I848" s="44">
        <f t="shared" si="123"/>
        <v>2891534.54</v>
      </c>
      <c r="J848" s="44">
        <f t="shared" si="124"/>
        <v>3007195.78</v>
      </c>
      <c r="K848" s="157"/>
      <c r="L848" s="158"/>
      <c r="M848" s="44">
        <f t="shared" si="125"/>
        <v>2891534.54</v>
      </c>
      <c r="N848" s="44">
        <f t="shared" si="126"/>
        <v>3007195.78</v>
      </c>
      <c r="O848" s="39">
        <f>осн2!I137*осн2!$B$3+осн2!$A$2+(осн2!I137*осн2!$B$3+осн2!$A$2)*осн2!$E$2</f>
        <v>1445767.27</v>
      </c>
      <c r="P848" s="39">
        <f>осн2!J137*осн2!$B$3+осн2!$A$2+(осн2!J137*осн2!$B$3+осн2!$A$2)*осн2!$E$2</f>
        <v>1503597.89</v>
      </c>
      <c r="Q848" s="44">
        <f t="shared" si="127"/>
        <v>2891534.54</v>
      </c>
      <c r="R848" s="44">
        <f t="shared" si="128"/>
        <v>3007195.78</v>
      </c>
      <c r="S848" s="44">
        <f t="shared" si="129"/>
        <v>1445767.27</v>
      </c>
      <c r="T848" s="44">
        <f t="shared" si="130"/>
        <v>1503597.89</v>
      </c>
    </row>
    <row r="849" spans="1:20" ht="15.75" hidden="1" customHeight="1" x14ac:dyDescent="0.3">
      <c r="A849" s="149"/>
      <c r="B849" s="149"/>
      <c r="C849" s="168"/>
      <c r="D849" s="4" t="s">
        <v>159</v>
      </c>
      <c r="E849" s="45">
        <f>осн2!I138+осн2!$A$2+(осн2!I138+осн2!$A$2)*осн2!$E$2</f>
        <v>5777644.6200000001</v>
      </c>
      <c r="F849" s="45">
        <f>осн2!J138+осн2!$A$2+(осн2!J138+осн2!$A$2)*осн2!$E$2</f>
        <v>6008749.9800000004</v>
      </c>
      <c r="G849" s="174"/>
      <c r="H849" s="174"/>
      <c r="I849" s="45">
        <f t="shared" si="123"/>
        <v>5777644.6200000001</v>
      </c>
      <c r="J849" s="45">
        <f t="shared" si="124"/>
        <v>6008749.9800000004</v>
      </c>
      <c r="K849" s="157"/>
      <c r="L849" s="158"/>
      <c r="M849" s="45">
        <f t="shared" si="125"/>
        <v>5777644.6200000001</v>
      </c>
      <c r="N849" s="45">
        <f t="shared" si="126"/>
        <v>6008749.9800000004</v>
      </c>
      <c r="O849" s="40">
        <f>осн2!I138*осн2!$B$3+осн2!$A$2+(осн2!I138*осн2!$B$3+осн2!$A$2)*осн2!$E$2</f>
        <v>2888822.31</v>
      </c>
      <c r="P849" s="40">
        <f>осн2!J138*осн2!$B$3+осн2!$A$2+(осн2!J138*осн2!$B$3+осн2!$A$2)*осн2!$E$2</f>
        <v>3004374.99</v>
      </c>
      <c r="Q849" s="45">
        <f t="shared" si="127"/>
        <v>5777644.6200000001</v>
      </c>
      <c r="R849" s="45">
        <f t="shared" si="128"/>
        <v>6008749.9800000004</v>
      </c>
      <c r="S849" s="45">
        <f t="shared" si="129"/>
        <v>2888822.31</v>
      </c>
      <c r="T849" s="45">
        <f t="shared" si="130"/>
        <v>3004374.99</v>
      </c>
    </row>
    <row r="850" spans="1:20" ht="15.75" hidden="1" customHeight="1" x14ac:dyDescent="0.3">
      <c r="A850" s="149"/>
      <c r="B850" s="149"/>
      <c r="C850" s="168"/>
      <c r="D850" s="4" t="s">
        <v>160</v>
      </c>
      <c r="E850" s="45">
        <f>осн2!I139+осн2!$A$2+(осн2!I139+осн2!$A$2)*осн2!$E$2</f>
        <v>7740208.8200000003</v>
      </c>
      <c r="F850" s="45">
        <f>осн2!J139+осн2!$A$2+(осн2!J139+осн2!$A$2)*осн2!$E$2</f>
        <v>8049817.2199999997</v>
      </c>
      <c r="G850" s="174"/>
      <c r="H850" s="174"/>
      <c r="I850" s="45">
        <f t="shared" si="123"/>
        <v>7740208.8200000003</v>
      </c>
      <c r="J850" s="45">
        <f t="shared" si="124"/>
        <v>8049817.2199999997</v>
      </c>
      <c r="K850" s="157"/>
      <c r="L850" s="158"/>
      <c r="M850" s="45">
        <f t="shared" si="125"/>
        <v>7740208.8200000003</v>
      </c>
      <c r="N850" s="45">
        <f t="shared" si="126"/>
        <v>8049817.2199999997</v>
      </c>
      <c r="O850" s="40">
        <f>осн2!I139*осн2!$B$3+осн2!$A$2+(осн2!I139*осн2!$B$3+осн2!$A$2)*осн2!$E$2</f>
        <v>3870104.41</v>
      </c>
      <c r="P850" s="40">
        <f>осн2!J139*осн2!$B$3+осн2!$A$2+(осн2!J139*осн2!$B$3+осн2!$A$2)*осн2!$E$2</f>
        <v>4024908.61</v>
      </c>
      <c r="Q850" s="45">
        <f t="shared" si="127"/>
        <v>7740208.8200000003</v>
      </c>
      <c r="R850" s="45">
        <f t="shared" si="128"/>
        <v>8049817.2199999997</v>
      </c>
      <c r="S850" s="45">
        <f t="shared" si="129"/>
        <v>3870104.41</v>
      </c>
      <c r="T850" s="45">
        <f t="shared" si="130"/>
        <v>4024908.61</v>
      </c>
    </row>
    <row r="851" spans="1:20" ht="15.75" hidden="1" customHeight="1" x14ac:dyDescent="0.3">
      <c r="A851" s="149"/>
      <c r="B851" s="149"/>
      <c r="C851" s="168"/>
      <c r="D851" s="9" t="s">
        <v>161</v>
      </c>
      <c r="E851" s="44">
        <f>осн2!I140+осн2!$A$2+(осн2!I140+осн2!$A$2)*осн2!$E$2</f>
        <v>3057059.04</v>
      </c>
      <c r="F851" s="44">
        <f>осн2!J140+осн2!$A$2+(осн2!J140+осн2!$A$2)*осн2!$E$2</f>
        <v>3179341.26</v>
      </c>
      <c r="G851" s="174"/>
      <c r="H851" s="174"/>
      <c r="I851" s="44">
        <f t="shared" si="123"/>
        <v>3057059.04</v>
      </c>
      <c r="J851" s="44">
        <f t="shared" si="124"/>
        <v>3179341.26</v>
      </c>
      <c r="K851" s="157"/>
      <c r="L851" s="158"/>
      <c r="M851" s="44">
        <f t="shared" si="125"/>
        <v>3057059.04</v>
      </c>
      <c r="N851" s="44">
        <f t="shared" si="126"/>
        <v>3179341.26</v>
      </c>
      <c r="O851" s="39">
        <f>осн2!I140*осн2!$B$3+осн2!$A$2+(осн2!I140*осн2!$B$3+осн2!$A$2)*осн2!$E$2</f>
        <v>1528529.52</v>
      </c>
      <c r="P851" s="39">
        <f>осн2!J140*осн2!$B$3+осн2!$A$2+(осн2!J140*осн2!$B$3+осн2!$A$2)*осн2!$E$2</f>
        <v>1589670.63</v>
      </c>
      <c r="Q851" s="44">
        <f t="shared" si="127"/>
        <v>3057059.04</v>
      </c>
      <c r="R851" s="44">
        <f t="shared" si="128"/>
        <v>3179341.26</v>
      </c>
      <c r="S851" s="44">
        <f t="shared" si="129"/>
        <v>1528529.52</v>
      </c>
      <c r="T851" s="44">
        <f t="shared" si="130"/>
        <v>1589670.63</v>
      </c>
    </row>
    <row r="852" spans="1:20" ht="15.75" hidden="1" customHeight="1" x14ac:dyDescent="0.3">
      <c r="A852" s="149"/>
      <c r="B852" s="149"/>
      <c r="C852" s="168"/>
      <c r="D852" s="4" t="s">
        <v>162</v>
      </c>
      <c r="E852" s="45">
        <f>осн2!I141+осн2!$A$2+(осн2!I141+осн2!$A$2)*осн2!$E$2</f>
        <v>6108075.2999999998</v>
      </c>
      <c r="F852" s="45">
        <f>осн2!J141+осн2!$A$2+(осн2!J141+осн2!$A$2)*осн2!$E$2</f>
        <v>6352399.0199999996</v>
      </c>
      <c r="G852" s="174"/>
      <c r="H852" s="174"/>
      <c r="I852" s="45">
        <f t="shared" si="123"/>
        <v>6108075.2999999998</v>
      </c>
      <c r="J852" s="45">
        <f t="shared" si="124"/>
        <v>6352399.0199999996</v>
      </c>
      <c r="K852" s="157"/>
      <c r="L852" s="158"/>
      <c r="M852" s="45">
        <f t="shared" si="125"/>
        <v>6108075.2999999998</v>
      </c>
      <c r="N852" s="45">
        <f t="shared" si="126"/>
        <v>6352399.0199999996</v>
      </c>
      <c r="O852" s="40">
        <f>осн2!I141*осн2!$B$3+осн2!$A$2+(осн2!I141*осн2!$B$3+осн2!$A$2)*осн2!$E$2</f>
        <v>3054037.65</v>
      </c>
      <c r="P852" s="40">
        <f>осн2!J141*осн2!$B$3+осн2!$A$2+(осн2!J141*осн2!$B$3+осн2!$A$2)*осн2!$E$2</f>
        <v>3176199.51</v>
      </c>
      <c r="Q852" s="45">
        <f t="shared" si="127"/>
        <v>6108075.2999999998</v>
      </c>
      <c r="R852" s="45">
        <f t="shared" si="128"/>
        <v>6352399.0199999996</v>
      </c>
      <c r="S852" s="45">
        <f t="shared" si="129"/>
        <v>3054037.65</v>
      </c>
      <c r="T852" s="45">
        <f t="shared" si="130"/>
        <v>3176199.51</v>
      </c>
    </row>
    <row r="853" spans="1:20" ht="15.75" hidden="1" customHeight="1" x14ac:dyDescent="0.3">
      <c r="A853" s="149"/>
      <c r="B853" s="149"/>
      <c r="C853" s="168"/>
      <c r="D853" s="4" t="s">
        <v>163</v>
      </c>
      <c r="E853" s="45">
        <f>осн2!I142+осн2!$A$2+(осн2!I142+осн2!$A$2)*осн2!$E$2</f>
        <v>8182986.1200000001</v>
      </c>
      <c r="F853" s="45">
        <f>осн2!J142+осн2!$A$2+(осн2!J142+осн2!$A$2)*осн2!$E$2</f>
        <v>8510305.1400000006</v>
      </c>
      <c r="G853" s="174"/>
      <c r="H853" s="174"/>
      <c r="I853" s="45">
        <f t="shared" si="123"/>
        <v>8182986.1200000001</v>
      </c>
      <c r="J853" s="45">
        <f t="shared" si="124"/>
        <v>8510305.1400000006</v>
      </c>
      <c r="K853" s="157"/>
      <c r="L853" s="158"/>
      <c r="M853" s="45">
        <f t="shared" si="125"/>
        <v>8182986.1200000001</v>
      </c>
      <c r="N853" s="45">
        <f t="shared" si="126"/>
        <v>8510305.1400000006</v>
      </c>
      <c r="O853" s="40">
        <f>осн2!I142*осн2!$B$3+осн2!$A$2+(осн2!I142*осн2!$B$3+осн2!$A$2)*осн2!$E$2</f>
        <v>4091493.06</v>
      </c>
      <c r="P853" s="40">
        <f>осн2!J142*осн2!$B$3+осн2!$A$2+(осн2!J142*осн2!$B$3+осн2!$A$2)*осн2!$E$2</f>
        <v>4255152.57</v>
      </c>
      <c r="Q853" s="45">
        <f t="shared" si="127"/>
        <v>8182986.1200000001</v>
      </c>
      <c r="R853" s="45">
        <f t="shared" si="128"/>
        <v>8510305.1400000006</v>
      </c>
      <c r="S853" s="45">
        <f t="shared" si="129"/>
        <v>4091493.06</v>
      </c>
      <c r="T853" s="45">
        <f t="shared" si="130"/>
        <v>4255152.57</v>
      </c>
    </row>
    <row r="854" spans="1:20" ht="15.75" hidden="1" customHeight="1" x14ac:dyDescent="0.3">
      <c r="A854" s="149"/>
      <c r="B854" s="149"/>
      <c r="C854" s="168"/>
      <c r="D854" s="9" t="s">
        <v>164</v>
      </c>
      <c r="E854" s="44">
        <f>осн2!I143+осн2!$A$2+(осн2!I143+осн2!$A$2)*осн2!$E$2</f>
        <v>3599755.2</v>
      </c>
      <c r="F854" s="44">
        <f>осн2!J143+осн2!$A$2+(осн2!J143+осн2!$A$2)*осн2!$E$2</f>
        <v>3743745.88</v>
      </c>
      <c r="G854" s="174"/>
      <c r="H854" s="174"/>
      <c r="I854" s="44">
        <f t="shared" si="123"/>
        <v>3599755.2</v>
      </c>
      <c r="J854" s="44">
        <f t="shared" si="124"/>
        <v>3743745.88</v>
      </c>
      <c r="K854" s="157"/>
      <c r="L854" s="158"/>
      <c r="M854" s="44">
        <f t="shared" si="125"/>
        <v>3599755.2</v>
      </c>
      <c r="N854" s="44">
        <f t="shared" si="126"/>
        <v>3743745.88</v>
      </c>
      <c r="O854" s="39">
        <f>осн2!I143*осн2!$B$3+осн2!$A$2+(осн2!I143*осн2!$B$3+осн2!$A$2)*осн2!$E$2</f>
        <v>1799877.6</v>
      </c>
      <c r="P854" s="39">
        <f>осн2!J143*осн2!$B$3+осн2!$A$2+(осн2!J143*осн2!$B$3+осн2!$A$2)*осн2!$E$2</f>
        <v>1871872.94</v>
      </c>
      <c r="Q854" s="44">
        <f t="shared" si="127"/>
        <v>3599755.2</v>
      </c>
      <c r="R854" s="44">
        <f t="shared" si="128"/>
        <v>3743745.88</v>
      </c>
      <c r="S854" s="44">
        <f t="shared" si="129"/>
        <v>1799877.6</v>
      </c>
      <c r="T854" s="44">
        <f t="shared" si="130"/>
        <v>1871872.94</v>
      </c>
    </row>
    <row r="855" spans="1:20" ht="15.75" hidden="1" customHeight="1" x14ac:dyDescent="0.3">
      <c r="A855" s="149"/>
      <c r="B855" s="149"/>
      <c r="C855" s="168"/>
      <c r="D855" s="4" t="s">
        <v>165</v>
      </c>
      <c r="E855" s="45">
        <f>осн2!I144+осн2!$A$2+(осн2!I144+осн2!$A$2)*осн2!$E$2</f>
        <v>7194069.4199999999</v>
      </c>
      <c r="F855" s="45">
        <f>осн2!J144+осн2!$A$2+(осн2!J144+осн2!$A$2)*осн2!$E$2</f>
        <v>7481832.4800000004</v>
      </c>
      <c r="G855" s="174"/>
      <c r="H855" s="174"/>
      <c r="I855" s="45">
        <f t="shared" si="123"/>
        <v>7194069.4199999999</v>
      </c>
      <c r="J855" s="45">
        <f t="shared" si="124"/>
        <v>7481832.4800000004</v>
      </c>
      <c r="K855" s="157"/>
      <c r="L855" s="158"/>
      <c r="M855" s="45">
        <f t="shared" si="125"/>
        <v>7194069.4199999999</v>
      </c>
      <c r="N855" s="45">
        <f t="shared" si="126"/>
        <v>7481832.4800000004</v>
      </c>
      <c r="O855" s="40">
        <f>осн2!I144*осн2!$B$3+осн2!$A$2+(осн2!I144*осн2!$B$3+осн2!$A$2)*осн2!$E$2</f>
        <v>3597034.71</v>
      </c>
      <c r="P855" s="40">
        <f>осн2!J144*осн2!$B$3+осн2!$A$2+(осн2!J144*осн2!$B$3+осн2!$A$2)*осн2!$E$2</f>
        <v>3740916.24</v>
      </c>
      <c r="Q855" s="45">
        <f t="shared" si="127"/>
        <v>7194069.4199999999</v>
      </c>
      <c r="R855" s="45">
        <f t="shared" si="128"/>
        <v>7481832.4800000004</v>
      </c>
      <c r="S855" s="45">
        <f t="shared" si="129"/>
        <v>3597034.71</v>
      </c>
      <c r="T855" s="45">
        <f t="shared" si="130"/>
        <v>3740916.24</v>
      </c>
    </row>
    <row r="856" spans="1:20" ht="15.75" hidden="1" customHeight="1" x14ac:dyDescent="0.3">
      <c r="A856" s="149"/>
      <c r="B856" s="149"/>
      <c r="C856" s="168"/>
      <c r="D856" s="4" t="s">
        <v>166</v>
      </c>
      <c r="E856" s="45">
        <f>осн2!I145+осн2!$A$2+(осн2!I145+осн2!$A$2)*осн2!$E$2</f>
        <v>9638222.3000000007</v>
      </c>
      <c r="F856" s="45">
        <f>осн2!J145+осн2!$A$2+(осн2!J145+осн2!$A$2)*осн2!$E$2</f>
        <v>10023750.720000001</v>
      </c>
      <c r="G856" s="174"/>
      <c r="H856" s="174"/>
      <c r="I856" s="45">
        <f t="shared" si="123"/>
        <v>9638222.3000000007</v>
      </c>
      <c r="J856" s="45">
        <f t="shared" si="124"/>
        <v>10023750.720000001</v>
      </c>
      <c r="K856" s="157"/>
      <c r="L856" s="158"/>
      <c r="M856" s="45">
        <f t="shared" si="125"/>
        <v>9638222.3000000007</v>
      </c>
      <c r="N856" s="45">
        <f t="shared" si="126"/>
        <v>10023750.720000001</v>
      </c>
      <c r="O856" s="40">
        <f>осн2!I145*осн2!$B$3+осн2!$A$2+(осн2!I145*осн2!$B$3+осн2!$A$2)*осн2!$E$2</f>
        <v>4819111.1500000004</v>
      </c>
      <c r="P856" s="40">
        <f>осн2!J145*осн2!$B$3+осн2!$A$2+(осн2!J145*осн2!$B$3+осн2!$A$2)*осн2!$E$2</f>
        <v>5011875.3600000003</v>
      </c>
      <c r="Q856" s="45">
        <f t="shared" si="127"/>
        <v>9638222.3000000007</v>
      </c>
      <c r="R856" s="45">
        <f t="shared" si="128"/>
        <v>10023750.720000001</v>
      </c>
      <c r="S856" s="45">
        <f t="shared" si="129"/>
        <v>4819111.1500000004</v>
      </c>
      <c r="T856" s="45">
        <f t="shared" si="130"/>
        <v>5011875.3600000003</v>
      </c>
    </row>
    <row r="857" spans="1:20" ht="30" hidden="1" customHeight="1" x14ac:dyDescent="0.3">
      <c r="A857" s="149"/>
      <c r="B857" s="149"/>
      <c r="C857" s="168"/>
      <c r="D857" s="14" t="s">
        <v>57</v>
      </c>
      <c r="E857" s="44">
        <f>осн2!I146+осн2!$A$2+(осн2!I146+осн2!$A$2)*осн2!$E$2</f>
        <v>3739572.2199999997</v>
      </c>
      <c r="F857" s="44">
        <f>осн2!J146+осн2!$A$2+(осн2!J146+осн2!$A$2)*осн2!$E$2</f>
        <v>3889154.92</v>
      </c>
      <c r="G857" s="174"/>
      <c r="H857" s="174"/>
      <c r="I857" s="44">
        <f t="shared" si="123"/>
        <v>3739572.2199999997</v>
      </c>
      <c r="J857" s="44">
        <f t="shared" si="124"/>
        <v>3889154.92</v>
      </c>
      <c r="K857" s="157"/>
      <c r="L857" s="158"/>
      <c r="M857" s="44">
        <f t="shared" si="125"/>
        <v>3739572.2199999997</v>
      </c>
      <c r="N857" s="44">
        <f t="shared" si="126"/>
        <v>3889154.92</v>
      </c>
      <c r="O857" s="39">
        <f>осн2!I146*осн2!$B$3+осн2!$A$2+(осн2!I146*осн2!$B$3+осн2!$A$2)*осн2!$E$2</f>
        <v>1869786.1099999999</v>
      </c>
      <c r="P857" s="39">
        <f>осн2!J146*осн2!$B$3+осн2!$A$2+(осн2!J146*осн2!$B$3+осн2!$A$2)*осн2!$E$2</f>
        <v>1944577.46</v>
      </c>
      <c r="Q857" s="44">
        <f t="shared" si="127"/>
        <v>3739572.2199999997</v>
      </c>
      <c r="R857" s="44">
        <f t="shared" si="128"/>
        <v>3889154.92</v>
      </c>
      <c r="S857" s="44">
        <f t="shared" si="129"/>
        <v>1869786.1099999999</v>
      </c>
      <c r="T857" s="44">
        <f t="shared" si="130"/>
        <v>1944577.46</v>
      </c>
    </row>
    <row r="858" spans="1:20" ht="30" hidden="1" customHeight="1" x14ac:dyDescent="0.3">
      <c r="A858" s="149"/>
      <c r="B858" s="149"/>
      <c r="C858" s="168"/>
      <c r="D858" s="13" t="s">
        <v>58</v>
      </c>
      <c r="E858" s="45">
        <f>осн2!I147+осн2!$A$2+(осн2!I147+осн2!$A$2)*осн2!$E$2</f>
        <v>5323232.5199999996</v>
      </c>
      <c r="F858" s="45">
        <f>осн2!J147+осн2!$A$2+(осн2!J147+осн2!$A$2)*осн2!$E$2</f>
        <v>5536161.1600000001</v>
      </c>
      <c r="G858" s="174"/>
      <c r="H858" s="174"/>
      <c r="I858" s="45">
        <f t="shared" si="123"/>
        <v>5323232.5199999996</v>
      </c>
      <c r="J858" s="45">
        <f t="shared" si="124"/>
        <v>5536161.1600000001</v>
      </c>
      <c r="K858" s="157"/>
      <c r="L858" s="158"/>
      <c r="M858" s="45">
        <f t="shared" si="125"/>
        <v>5323232.5199999996</v>
      </c>
      <c r="N858" s="45">
        <f t="shared" si="126"/>
        <v>5536161.1600000001</v>
      </c>
      <c r="O858" s="40">
        <f>осн2!I147*осн2!$B$3+осн2!$A$2+(осн2!I147*осн2!$B$3+осн2!$A$2)*осн2!$E$2</f>
        <v>2661616.2599999998</v>
      </c>
      <c r="P858" s="40">
        <f>осн2!J147*осн2!$B$3+осн2!$A$2+(осн2!J147*осн2!$B$3+осн2!$A$2)*осн2!$E$2</f>
        <v>2768080.58</v>
      </c>
      <c r="Q858" s="45">
        <f t="shared" si="127"/>
        <v>5323232.5199999996</v>
      </c>
      <c r="R858" s="45">
        <f t="shared" si="128"/>
        <v>5536161.1600000001</v>
      </c>
      <c r="S858" s="45">
        <f t="shared" si="129"/>
        <v>2661616.2599999998</v>
      </c>
      <c r="T858" s="45">
        <f t="shared" si="130"/>
        <v>2768080.58</v>
      </c>
    </row>
    <row r="859" spans="1:20" ht="30" hidden="1" customHeight="1" x14ac:dyDescent="0.3">
      <c r="A859" s="149"/>
      <c r="B859" s="149"/>
      <c r="C859" s="168"/>
      <c r="D859" s="13" t="s">
        <v>59</v>
      </c>
      <c r="E859" s="45">
        <f>осн2!I148+осн2!$A$2+(осн2!I148+осн2!$A$2)*осн2!$E$2</f>
        <v>7746445.1200000001</v>
      </c>
      <c r="F859" s="45">
        <f>осн2!J148+осн2!$A$2+(осн2!J148+осн2!$A$2)*осн2!$E$2</f>
        <v>8056302.5</v>
      </c>
      <c r="G859" s="174"/>
      <c r="H859" s="174"/>
      <c r="I859" s="45">
        <f t="shared" si="123"/>
        <v>7746445.1200000001</v>
      </c>
      <c r="J859" s="45">
        <f t="shared" si="124"/>
        <v>8056302.5</v>
      </c>
      <c r="K859" s="157"/>
      <c r="L859" s="158"/>
      <c r="M859" s="45">
        <f t="shared" si="125"/>
        <v>7746445.1200000001</v>
      </c>
      <c r="N859" s="45">
        <f t="shared" si="126"/>
        <v>8056302.5</v>
      </c>
      <c r="O859" s="40">
        <f>осн2!I148*осн2!$B$3+осн2!$A$2+(осн2!I148*осн2!$B$3+осн2!$A$2)*осн2!$E$2</f>
        <v>3873222.56</v>
      </c>
      <c r="P859" s="40">
        <f>осн2!J148*осн2!$B$3+осн2!$A$2+(осн2!J148*осн2!$B$3+осн2!$A$2)*осн2!$E$2</f>
        <v>4028151.25</v>
      </c>
      <c r="Q859" s="45">
        <f t="shared" si="127"/>
        <v>7746445.1200000001</v>
      </c>
      <c r="R859" s="45">
        <f t="shared" si="128"/>
        <v>8056302.5</v>
      </c>
      <c r="S859" s="45">
        <f t="shared" si="129"/>
        <v>3873222.56</v>
      </c>
      <c r="T859" s="45">
        <f t="shared" si="130"/>
        <v>4028151.25</v>
      </c>
    </row>
    <row r="860" spans="1:20" ht="30" hidden="1" customHeight="1" x14ac:dyDescent="0.3">
      <c r="A860" s="149"/>
      <c r="B860" s="149"/>
      <c r="C860" s="168"/>
      <c r="D860" s="13" t="s">
        <v>60</v>
      </c>
      <c r="E860" s="45">
        <f>осн2!I149+осн2!$A$2+(осн2!I149+осн2!$A$2)*осн2!$E$2</f>
        <v>9654325.7599999998</v>
      </c>
      <c r="F860" s="45">
        <f>осн2!J149+осн2!$A$2+(осн2!J149+осн2!$A$2)*осн2!$E$2</f>
        <v>10040498.460000001</v>
      </c>
      <c r="G860" s="174"/>
      <c r="H860" s="174"/>
      <c r="I860" s="45">
        <f t="shared" si="123"/>
        <v>9654325.7599999998</v>
      </c>
      <c r="J860" s="45">
        <f t="shared" si="124"/>
        <v>10040498.460000001</v>
      </c>
      <c r="K860" s="157"/>
      <c r="L860" s="158"/>
      <c r="M860" s="45">
        <f t="shared" si="125"/>
        <v>9654325.7599999998</v>
      </c>
      <c r="N860" s="45">
        <f t="shared" si="126"/>
        <v>10040498.460000001</v>
      </c>
      <c r="O860" s="40">
        <f>осн2!I149*осн2!$B$3+осн2!$A$2+(осн2!I149*осн2!$B$3+осн2!$A$2)*осн2!$E$2</f>
        <v>4827162.88</v>
      </c>
      <c r="P860" s="40">
        <f>осн2!J149*осн2!$B$3+осн2!$A$2+(осн2!J149*осн2!$B$3+осн2!$A$2)*осн2!$E$2</f>
        <v>5020249.2300000004</v>
      </c>
      <c r="Q860" s="45">
        <f t="shared" si="127"/>
        <v>9654325.7599999998</v>
      </c>
      <c r="R860" s="45">
        <f t="shared" si="128"/>
        <v>10040498.460000001</v>
      </c>
      <c r="S860" s="45">
        <f t="shared" si="129"/>
        <v>4827162.88</v>
      </c>
      <c r="T860" s="45">
        <f t="shared" si="130"/>
        <v>5020249.2300000004</v>
      </c>
    </row>
    <row r="861" spans="1:20" ht="30" hidden="1" customHeight="1" x14ac:dyDescent="0.3">
      <c r="A861" s="149"/>
      <c r="B861" s="149"/>
      <c r="C861" s="168"/>
      <c r="D861" s="13" t="s">
        <v>61</v>
      </c>
      <c r="E861" s="45">
        <f>осн2!I150+осн2!$A$2+(осн2!I150+осн2!$A$2)*осн2!$E$2</f>
        <v>10252624.699999999</v>
      </c>
      <c r="F861" s="45">
        <f>осн2!J150+осн2!$A$2+(осн2!J150+осн2!$A$2)*осн2!$E$2</f>
        <v>10662730.16</v>
      </c>
      <c r="G861" s="174"/>
      <c r="H861" s="174"/>
      <c r="I861" s="45">
        <f t="shared" si="123"/>
        <v>10252624.699999999</v>
      </c>
      <c r="J861" s="45">
        <f t="shared" si="124"/>
        <v>10662730.16</v>
      </c>
      <c r="K861" s="157"/>
      <c r="L861" s="158"/>
      <c r="M861" s="45">
        <f t="shared" si="125"/>
        <v>10252624.699999999</v>
      </c>
      <c r="N861" s="45">
        <f t="shared" si="126"/>
        <v>10662730.16</v>
      </c>
      <c r="O861" s="40">
        <f>осн2!I150*осн2!$B$3+осн2!$A$2+(осн2!I150*осн2!$B$3+осн2!$A$2)*осн2!$E$2</f>
        <v>5126312.3499999996</v>
      </c>
      <c r="P861" s="40">
        <f>осн2!J150*осн2!$B$3+осн2!$A$2+(осн2!J150*осн2!$B$3+осн2!$A$2)*осн2!$E$2</f>
        <v>5331365.08</v>
      </c>
      <c r="Q861" s="45">
        <f t="shared" si="127"/>
        <v>10252624.699999999</v>
      </c>
      <c r="R861" s="45">
        <f t="shared" si="128"/>
        <v>10662730.16</v>
      </c>
      <c r="S861" s="45">
        <f t="shared" si="129"/>
        <v>5126312.3499999996</v>
      </c>
      <c r="T861" s="45">
        <f t="shared" si="130"/>
        <v>5331365.08</v>
      </c>
    </row>
    <row r="862" spans="1:20" ht="30" hidden="1" customHeight="1" x14ac:dyDescent="0.3">
      <c r="A862" s="149"/>
      <c r="B862" s="149"/>
      <c r="C862" s="168"/>
      <c r="D862" s="13" t="s">
        <v>62</v>
      </c>
      <c r="E862" s="45">
        <f>осн2!I151+осн2!$A$2+(осн2!I151+осн2!$A$2)*осн2!$E$2</f>
        <v>11819459.379999999</v>
      </c>
      <c r="F862" s="45">
        <f>осн2!J151+осн2!$A$2+(осн2!J151+осн2!$A$2)*осн2!$E$2</f>
        <v>12292238.18</v>
      </c>
      <c r="G862" s="174"/>
      <c r="H862" s="174"/>
      <c r="I862" s="45">
        <f t="shared" si="123"/>
        <v>11819459.379999999</v>
      </c>
      <c r="J862" s="45">
        <f t="shared" si="124"/>
        <v>12292238.18</v>
      </c>
      <c r="K862" s="157"/>
      <c r="L862" s="158"/>
      <c r="M862" s="45">
        <f t="shared" si="125"/>
        <v>11819459.379999999</v>
      </c>
      <c r="N862" s="45">
        <f t="shared" si="126"/>
        <v>12292238.18</v>
      </c>
      <c r="O862" s="40">
        <f>осн2!I151*осн2!$B$3+осн2!$A$2+(осн2!I151*осн2!$B$3+осн2!$A$2)*осн2!$E$2</f>
        <v>5909729.6899999995</v>
      </c>
      <c r="P862" s="40">
        <f>осн2!J151*осн2!$B$3+осн2!$A$2+(осн2!J151*осн2!$B$3+осн2!$A$2)*осн2!$E$2</f>
        <v>6146119.0899999999</v>
      </c>
      <c r="Q862" s="45">
        <f t="shared" si="127"/>
        <v>11819459.379999999</v>
      </c>
      <c r="R862" s="45">
        <f t="shared" si="128"/>
        <v>12292238.18</v>
      </c>
      <c r="S862" s="45">
        <f t="shared" si="129"/>
        <v>5909729.6899999995</v>
      </c>
      <c r="T862" s="45">
        <f t="shared" si="130"/>
        <v>6146119.0899999999</v>
      </c>
    </row>
    <row r="863" spans="1:20" ht="15.75" hidden="1" customHeight="1" x14ac:dyDescent="0.3">
      <c r="A863" s="149"/>
      <c r="B863" s="149"/>
      <c r="C863" s="168"/>
      <c r="D863" s="14" t="s">
        <v>63</v>
      </c>
      <c r="E863" s="44">
        <f>осн2!I152+осн2!$A$2+(осн2!I152+осн2!$A$2)*осн2!$E$2</f>
        <v>8445105.4199999999</v>
      </c>
      <c r="F863" s="44">
        <f>осн2!J152+осн2!$A$2+(осн2!J152+осн2!$A$2)*осн2!$E$2</f>
        <v>8782909.9199999999</v>
      </c>
      <c r="G863" s="174"/>
      <c r="H863" s="174"/>
      <c r="I863" s="44">
        <f t="shared" si="123"/>
        <v>8445105.4199999999</v>
      </c>
      <c r="J863" s="44">
        <f t="shared" si="124"/>
        <v>8782909.9199999999</v>
      </c>
      <c r="K863" s="157"/>
      <c r="L863" s="158"/>
      <c r="M863" s="44">
        <f t="shared" si="125"/>
        <v>8445105.4199999999</v>
      </c>
      <c r="N863" s="44">
        <f t="shared" si="126"/>
        <v>8782909.9199999999</v>
      </c>
      <c r="O863" s="39">
        <f>осн2!I152*осн2!$B$3+осн2!$A$2+(осн2!I152*осн2!$B$3+осн2!$A$2)*осн2!$E$2</f>
        <v>4222552.71</v>
      </c>
      <c r="P863" s="39">
        <f>осн2!J152*осн2!$B$3+осн2!$A$2+(осн2!J152*осн2!$B$3+осн2!$A$2)*осн2!$E$2</f>
        <v>4391454.96</v>
      </c>
      <c r="Q863" s="44">
        <f t="shared" si="127"/>
        <v>8445105.4199999999</v>
      </c>
      <c r="R863" s="44">
        <f t="shared" si="128"/>
        <v>8782909.9199999999</v>
      </c>
      <c r="S863" s="44">
        <f t="shared" si="129"/>
        <v>4222552.71</v>
      </c>
      <c r="T863" s="44">
        <f t="shared" si="130"/>
        <v>4391454.96</v>
      </c>
    </row>
    <row r="864" spans="1:20" ht="15.75" hidden="1" customHeight="1" x14ac:dyDescent="0.3">
      <c r="A864" s="149"/>
      <c r="B864" s="149"/>
      <c r="C864" s="168"/>
      <c r="D864" s="13" t="s">
        <v>64</v>
      </c>
      <c r="E864" s="45">
        <f>осн2!I153+осн2!$A$2+(осн2!I153+осн2!$A$2)*осн2!$E$2</f>
        <v>11321076.939999999</v>
      </c>
      <c r="F864" s="45">
        <f>осн2!J153+осн2!$A$2+(осн2!J153+осн2!$A$2)*осн2!$E$2</f>
        <v>11773919.640000001</v>
      </c>
      <c r="G864" s="174"/>
      <c r="H864" s="174"/>
      <c r="I864" s="45">
        <f t="shared" si="123"/>
        <v>11321076.939999999</v>
      </c>
      <c r="J864" s="45">
        <f t="shared" si="124"/>
        <v>11773919.640000001</v>
      </c>
      <c r="K864" s="157"/>
      <c r="L864" s="158"/>
      <c r="M864" s="45">
        <f t="shared" si="125"/>
        <v>11321076.939999999</v>
      </c>
      <c r="N864" s="45">
        <f t="shared" si="126"/>
        <v>11773919.640000001</v>
      </c>
      <c r="O864" s="40">
        <f>осн2!I153*осн2!$B$3+осн2!$A$2+(осн2!I153*осн2!$B$3+осн2!$A$2)*осн2!$E$2</f>
        <v>5660538.4699999997</v>
      </c>
      <c r="P864" s="40">
        <f>осн2!J153*осн2!$B$3+осн2!$A$2+(осн2!J153*осн2!$B$3+осн2!$A$2)*осн2!$E$2</f>
        <v>5886959.8200000003</v>
      </c>
      <c r="Q864" s="45">
        <f t="shared" si="127"/>
        <v>11321076.939999999</v>
      </c>
      <c r="R864" s="45">
        <f t="shared" si="128"/>
        <v>11773919.640000001</v>
      </c>
      <c r="S864" s="45">
        <f t="shared" si="129"/>
        <v>5660538.4699999997</v>
      </c>
      <c r="T864" s="45">
        <f t="shared" si="130"/>
        <v>5886959.8200000003</v>
      </c>
    </row>
    <row r="865" spans="1:20" ht="15.75" hidden="1" customHeight="1" x14ac:dyDescent="0.3">
      <c r="A865" s="149"/>
      <c r="B865" s="149"/>
      <c r="C865" s="168"/>
      <c r="D865" s="13" t="s">
        <v>65</v>
      </c>
      <c r="E865" s="45">
        <f>осн2!I154+осн2!$A$2+(осн2!I154+осн2!$A$2)*осн2!$E$2</f>
        <v>14134646.52</v>
      </c>
      <c r="F865" s="45">
        <f>осн2!J154+осн2!$A$2+(осн2!J154+осн2!$A$2)*осн2!$E$2</f>
        <v>14700032.9</v>
      </c>
      <c r="G865" s="174"/>
      <c r="H865" s="174"/>
      <c r="I865" s="45">
        <f t="shared" si="123"/>
        <v>14134646.52</v>
      </c>
      <c r="J865" s="45">
        <f t="shared" si="124"/>
        <v>14700032.9</v>
      </c>
      <c r="K865" s="157"/>
      <c r="L865" s="158"/>
      <c r="M865" s="45">
        <f t="shared" si="125"/>
        <v>14134646.52</v>
      </c>
      <c r="N865" s="45">
        <f t="shared" si="126"/>
        <v>14700032.9</v>
      </c>
      <c r="O865" s="40">
        <f>осн2!I154*осн2!$B$3+осн2!$A$2+(осн2!I154*осн2!$B$3+осн2!$A$2)*осн2!$E$2</f>
        <v>7067323.2599999998</v>
      </c>
      <c r="P865" s="40">
        <f>осн2!J154*осн2!$B$3+осн2!$A$2+(осн2!J154*осн2!$B$3+осн2!$A$2)*осн2!$E$2</f>
        <v>7350016.4500000002</v>
      </c>
      <c r="Q865" s="45">
        <f t="shared" si="127"/>
        <v>14134646.52</v>
      </c>
      <c r="R865" s="45">
        <f t="shared" si="128"/>
        <v>14700032.9</v>
      </c>
      <c r="S865" s="45">
        <f t="shared" si="129"/>
        <v>7067323.2599999998</v>
      </c>
      <c r="T865" s="45">
        <f t="shared" si="130"/>
        <v>7350016.4500000002</v>
      </c>
    </row>
    <row r="866" spans="1:20" ht="15.75" hidden="1" customHeight="1" x14ac:dyDescent="0.3">
      <c r="A866" s="149"/>
      <c r="B866" s="149"/>
      <c r="C866" s="168"/>
      <c r="D866" s="13" t="s">
        <v>66</v>
      </c>
      <c r="E866" s="45">
        <f>осн2!I155+осн2!$A$2+(осн2!I155+осн2!$A$2)*осн2!$E$2</f>
        <v>16943163.34</v>
      </c>
      <c r="F866" s="45">
        <f>осн2!J155+осн2!$A$2+(осн2!J155+осн2!$A$2)*осн2!$E$2</f>
        <v>17620889.259999998</v>
      </c>
      <c r="G866" s="174"/>
      <c r="H866" s="174"/>
      <c r="I866" s="45">
        <f t="shared" si="123"/>
        <v>16943163.34</v>
      </c>
      <c r="J866" s="45">
        <f t="shared" si="124"/>
        <v>17620889.259999998</v>
      </c>
      <c r="K866" s="157"/>
      <c r="L866" s="158"/>
      <c r="M866" s="45">
        <f t="shared" si="125"/>
        <v>16943163.34</v>
      </c>
      <c r="N866" s="45">
        <f t="shared" si="126"/>
        <v>17620889.259999998</v>
      </c>
      <c r="O866" s="40">
        <f>осн2!I155*осн2!$B$3+осн2!$A$2+(осн2!I155*осн2!$B$3+осн2!$A$2)*осн2!$E$2</f>
        <v>8471581.6699999999</v>
      </c>
      <c r="P866" s="40">
        <f>осн2!J155*осн2!$B$3+осн2!$A$2+(осн2!J155*осн2!$B$3+осн2!$A$2)*осн2!$E$2</f>
        <v>8810444.629999999</v>
      </c>
      <c r="Q866" s="45">
        <f t="shared" si="127"/>
        <v>16943163.34</v>
      </c>
      <c r="R866" s="45">
        <f t="shared" si="128"/>
        <v>17620889.259999998</v>
      </c>
      <c r="S866" s="45">
        <f t="shared" si="129"/>
        <v>8471581.6699999999</v>
      </c>
      <c r="T866" s="45">
        <f t="shared" si="130"/>
        <v>8810444.629999999</v>
      </c>
    </row>
    <row r="867" spans="1:20" ht="15.75" hidden="1" customHeight="1" x14ac:dyDescent="0.3">
      <c r="A867" s="149"/>
      <c r="B867" s="149"/>
      <c r="C867" s="168"/>
      <c r="D867" s="13" t="s">
        <v>67</v>
      </c>
      <c r="E867" s="45">
        <f>осн2!I156+осн2!$A$2+(осн2!I156+осн2!$A$2)*осн2!$E$2</f>
        <v>17598124.699999999</v>
      </c>
      <c r="F867" s="45">
        <f>осн2!J156+осн2!$A$2+(осн2!J156+осн2!$A$2)*осн2!$E$2</f>
        <v>18302050.16</v>
      </c>
      <c r="G867" s="174"/>
      <c r="H867" s="174"/>
      <c r="I867" s="45">
        <f t="shared" si="123"/>
        <v>17598124.699999999</v>
      </c>
      <c r="J867" s="45">
        <f t="shared" si="124"/>
        <v>18302050.16</v>
      </c>
      <c r="K867" s="157"/>
      <c r="L867" s="158"/>
      <c r="M867" s="45">
        <f t="shared" si="125"/>
        <v>17598124.699999999</v>
      </c>
      <c r="N867" s="45">
        <f t="shared" si="126"/>
        <v>18302050.16</v>
      </c>
      <c r="O867" s="40">
        <f>осн2!I156*осн2!$B$3+осн2!$A$2+(осн2!I156*осн2!$B$3+осн2!$A$2)*осн2!$E$2</f>
        <v>8799062.3499999996</v>
      </c>
      <c r="P867" s="40">
        <f>осн2!J156*осн2!$B$3+осн2!$A$2+(осн2!J156*осн2!$B$3+осн2!$A$2)*осн2!$E$2</f>
        <v>9151025.0800000001</v>
      </c>
      <c r="Q867" s="45">
        <f t="shared" si="127"/>
        <v>17598124.699999999</v>
      </c>
      <c r="R867" s="45">
        <f t="shared" si="128"/>
        <v>18302050.16</v>
      </c>
      <c r="S867" s="45">
        <f t="shared" si="129"/>
        <v>8799062.3499999996</v>
      </c>
      <c r="T867" s="45">
        <f t="shared" si="130"/>
        <v>9151025.0800000001</v>
      </c>
    </row>
    <row r="868" spans="1:20" ht="15.75" hidden="1" customHeight="1" x14ac:dyDescent="0.3">
      <c r="A868" s="149"/>
      <c r="B868" s="149"/>
      <c r="C868" s="168"/>
      <c r="D868" s="13" t="s">
        <v>68</v>
      </c>
      <c r="E868" s="45">
        <f>осн2!I157+осн2!$A$2+(осн2!I157+осн2!$A$2)*осн2!$E$2</f>
        <v>19405431.579999998</v>
      </c>
      <c r="F868" s="45">
        <f>осн2!J157+осн2!$A$2+(осн2!J157+осн2!$A$2)*осн2!$E$2</f>
        <v>20181648.559999999</v>
      </c>
      <c r="G868" s="174"/>
      <c r="H868" s="174"/>
      <c r="I868" s="45">
        <f t="shared" si="123"/>
        <v>19405431.579999998</v>
      </c>
      <c r="J868" s="45">
        <f t="shared" si="124"/>
        <v>20181648.559999999</v>
      </c>
      <c r="K868" s="157"/>
      <c r="L868" s="158"/>
      <c r="M868" s="45">
        <f t="shared" si="125"/>
        <v>19405431.579999998</v>
      </c>
      <c r="N868" s="45">
        <f t="shared" si="126"/>
        <v>20181648.559999999</v>
      </c>
      <c r="O868" s="40">
        <f>осн2!I157*осн2!$B$3+осн2!$A$2+(осн2!I157*осн2!$B$3+осн2!$A$2)*осн2!$E$2</f>
        <v>9702715.7899999991</v>
      </c>
      <c r="P868" s="40">
        <f>осн2!J157*осн2!$B$3+осн2!$A$2+(осн2!J157*осн2!$B$3+осн2!$A$2)*осн2!$E$2</f>
        <v>10090824.279999999</v>
      </c>
      <c r="Q868" s="45">
        <f t="shared" si="127"/>
        <v>19405431.579999998</v>
      </c>
      <c r="R868" s="45">
        <f t="shared" si="128"/>
        <v>20181648.559999999</v>
      </c>
      <c r="S868" s="45">
        <f t="shared" si="129"/>
        <v>9702715.7899999991</v>
      </c>
      <c r="T868" s="45">
        <f t="shared" si="130"/>
        <v>10090824.279999999</v>
      </c>
    </row>
    <row r="869" spans="1:20" ht="15.75" hidden="1" customHeight="1" x14ac:dyDescent="0.3">
      <c r="A869" s="149"/>
      <c r="B869" s="149"/>
      <c r="C869" s="168"/>
      <c r="D869" s="13" t="s">
        <v>69</v>
      </c>
      <c r="E869" s="45">
        <f>осн2!I158+осн2!$A$2+(осн2!I158+осн2!$A$2)*осн2!$E$2</f>
        <v>21212726.66</v>
      </c>
      <c r="F869" s="45">
        <f>осн2!J158+осн2!$A$2+(осн2!J158+осн2!$A$2)*осн2!$E$2</f>
        <v>22061236.34</v>
      </c>
      <c r="G869" s="174"/>
      <c r="H869" s="174"/>
      <c r="I869" s="45">
        <f t="shared" si="123"/>
        <v>21212726.66</v>
      </c>
      <c r="J869" s="45">
        <f t="shared" si="124"/>
        <v>22061236.34</v>
      </c>
      <c r="K869" s="157"/>
      <c r="L869" s="158"/>
      <c r="M869" s="45">
        <f t="shared" si="125"/>
        <v>21212726.66</v>
      </c>
      <c r="N869" s="45">
        <f t="shared" si="126"/>
        <v>22061236.34</v>
      </c>
      <c r="O869" s="40">
        <f>осн2!I158*осн2!$B$3+осн2!$A$2+(осн2!I158*осн2!$B$3+осн2!$A$2)*осн2!$E$2</f>
        <v>10606363.33</v>
      </c>
      <c r="P869" s="40">
        <f>осн2!J158*осн2!$B$3+осн2!$A$2+(осн2!J158*осн2!$B$3+осн2!$A$2)*осн2!$E$2</f>
        <v>11030618.17</v>
      </c>
      <c r="Q869" s="45">
        <f t="shared" si="127"/>
        <v>21212726.66</v>
      </c>
      <c r="R869" s="45">
        <f t="shared" si="128"/>
        <v>22061236.34</v>
      </c>
      <c r="S869" s="45">
        <f t="shared" si="129"/>
        <v>10606363.33</v>
      </c>
      <c r="T869" s="45">
        <f t="shared" si="130"/>
        <v>11030618.17</v>
      </c>
    </row>
    <row r="870" spans="1:20" ht="15.75" hidden="1" customHeight="1" x14ac:dyDescent="0.3">
      <c r="A870" s="149"/>
      <c r="B870" s="149"/>
      <c r="C870" s="168"/>
      <c r="D870" s="13" t="s">
        <v>70</v>
      </c>
      <c r="E870" s="45">
        <f>осн2!I159+осн2!$A$2+(осн2!I159+осн2!$A$2)*осн2!$E$2</f>
        <v>23020033.539999999</v>
      </c>
      <c r="F870" s="45">
        <f>осн2!J159+осн2!$A$2+(осн2!J159+осн2!$A$2)*осн2!$E$2</f>
        <v>23940834.739999998</v>
      </c>
      <c r="G870" s="174"/>
      <c r="H870" s="174"/>
      <c r="I870" s="45">
        <f t="shared" si="123"/>
        <v>23020033.539999999</v>
      </c>
      <c r="J870" s="45">
        <f t="shared" si="124"/>
        <v>23940834.739999998</v>
      </c>
      <c r="K870" s="157"/>
      <c r="L870" s="158"/>
      <c r="M870" s="45">
        <f t="shared" si="125"/>
        <v>23020033.539999999</v>
      </c>
      <c r="N870" s="45">
        <f t="shared" si="126"/>
        <v>23940834.739999998</v>
      </c>
      <c r="O870" s="40">
        <f>осн2!I159*осн2!$B$3+осн2!$A$2+(осн2!I159*осн2!$B$3+осн2!$A$2)*осн2!$E$2</f>
        <v>11510016.77</v>
      </c>
      <c r="P870" s="40">
        <f>осн2!J159*осн2!$B$3+осн2!$A$2+(осн2!J159*осн2!$B$3+осн2!$A$2)*осн2!$E$2</f>
        <v>11970417.369999999</v>
      </c>
      <c r="Q870" s="45">
        <f t="shared" si="127"/>
        <v>23020033.539999999</v>
      </c>
      <c r="R870" s="45">
        <f t="shared" si="128"/>
        <v>23940834.739999998</v>
      </c>
      <c r="S870" s="45">
        <f t="shared" si="129"/>
        <v>11510016.77</v>
      </c>
      <c r="T870" s="45">
        <f t="shared" si="130"/>
        <v>11970417.369999999</v>
      </c>
    </row>
    <row r="871" spans="1:20" ht="15.75" hidden="1" customHeight="1" x14ac:dyDescent="0.3">
      <c r="A871" s="149"/>
      <c r="B871" s="149"/>
      <c r="C871" s="168"/>
      <c r="D871" s="13" t="s">
        <v>71</v>
      </c>
      <c r="E871" s="45">
        <f>осн2!I160+осн2!$A$2+(осн2!I160+осн2!$A$2)*осн2!$E$2</f>
        <v>24911106.259999998</v>
      </c>
      <c r="F871" s="45">
        <f>осн2!J160+осн2!$A$2+(осн2!J160+осн2!$A$2)*осн2!$E$2</f>
        <v>25907550.18</v>
      </c>
      <c r="G871" s="174"/>
      <c r="H871" s="174"/>
      <c r="I871" s="45">
        <f t="shared" si="123"/>
        <v>24911106.259999998</v>
      </c>
      <c r="J871" s="45">
        <f t="shared" si="124"/>
        <v>25907550.18</v>
      </c>
      <c r="K871" s="157"/>
      <c r="L871" s="158"/>
      <c r="M871" s="45">
        <f t="shared" si="125"/>
        <v>24911106.259999998</v>
      </c>
      <c r="N871" s="45">
        <f t="shared" si="126"/>
        <v>25907550.18</v>
      </c>
      <c r="O871" s="40">
        <f>осн2!I160*осн2!$B$3+осн2!$A$2+(осн2!I160*осн2!$B$3+осн2!$A$2)*осн2!$E$2</f>
        <v>12455553.129999999</v>
      </c>
      <c r="P871" s="40">
        <f>осн2!J160*осн2!$B$3+осн2!$A$2+(осн2!J160*осн2!$B$3+осн2!$A$2)*осн2!$E$2</f>
        <v>12953775.09</v>
      </c>
      <c r="Q871" s="45">
        <f t="shared" si="127"/>
        <v>24911106.259999998</v>
      </c>
      <c r="R871" s="45">
        <f t="shared" si="128"/>
        <v>25907550.18</v>
      </c>
      <c r="S871" s="45">
        <f t="shared" si="129"/>
        <v>12455553.129999999</v>
      </c>
      <c r="T871" s="45">
        <f t="shared" si="130"/>
        <v>12953775.09</v>
      </c>
    </row>
    <row r="872" spans="1:20" ht="15.75" hidden="1" customHeight="1" x14ac:dyDescent="0.3">
      <c r="A872" s="149"/>
      <c r="B872" s="149"/>
      <c r="C872" s="168"/>
      <c r="D872" s="13" t="s">
        <v>72</v>
      </c>
      <c r="E872" s="45">
        <f>осн2!I161+осн2!$A$2+(осн2!I161+осн2!$A$2)*осн2!$E$2</f>
        <v>26658371.199999999</v>
      </c>
      <c r="F872" s="45">
        <f>осн2!J161+осн2!$A$2+(осн2!J161+осн2!$A$2)*осн2!$E$2</f>
        <v>27724706.52</v>
      </c>
      <c r="G872" s="174"/>
      <c r="H872" s="174"/>
      <c r="I872" s="45">
        <f t="shared" si="123"/>
        <v>26658371.199999999</v>
      </c>
      <c r="J872" s="45">
        <f t="shared" si="124"/>
        <v>27724706.52</v>
      </c>
      <c r="K872" s="157"/>
      <c r="L872" s="158"/>
      <c r="M872" s="45">
        <f t="shared" si="125"/>
        <v>26658371.199999999</v>
      </c>
      <c r="N872" s="45">
        <f t="shared" si="126"/>
        <v>27724706.52</v>
      </c>
      <c r="O872" s="40">
        <f>осн2!I161*осн2!$B$3+осн2!$A$2+(осн2!I161*осн2!$B$3+осн2!$A$2)*осн2!$E$2</f>
        <v>13329185.6</v>
      </c>
      <c r="P872" s="40">
        <f>осн2!J161*осн2!$B$3+осн2!$A$2+(осн2!J161*осн2!$B$3+осн2!$A$2)*осн2!$E$2</f>
        <v>13862353.26</v>
      </c>
      <c r="Q872" s="45">
        <f t="shared" si="127"/>
        <v>26658371.199999999</v>
      </c>
      <c r="R872" s="45">
        <f t="shared" si="128"/>
        <v>27724706.52</v>
      </c>
      <c r="S872" s="45">
        <f t="shared" si="129"/>
        <v>13329185.6</v>
      </c>
      <c r="T872" s="45">
        <f t="shared" si="130"/>
        <v>13862353.26</v>
      </c>
    </row>
    <row r="873" spans="1:20" ht="15.75" hidden="1" customHeight="1" x14ac:dyDescent="0.3">
      <c r="A873" s="149"/>
      <c r="B873" s="149"/>
      <c r="C873" s="168"/>
      <c r="D873" s="13" t="s">
        <v>73</v>
      </c>
      <c r="E873" s="45">
        <f>осн2!I162+осн2!$A$2+(осн2!I162+осн2!$A$2)*осн2!$E$2</f>
        <v>28405626.699999999</v>
      </c>
      <c r="F873" s="45">
        <f>осн2!J162+осн2!$A$2+(осн2!J162+осн2!$A$2)*осн2!$E$2</f>
        <v>29541852.240000002</v>
      </c>
      <c r="G873" s="174"/>
      <c r="H873" s="174"/>
      <c r="I873" s="45">
        <f t="shared" si="123"/>
        <v>28405626.699999999</v>
      </c>
      <c r="J873" s="45">
        <f t="shared" si="124"/>
        <v>29541852.240000002</v>
      </c>
      <c r="K873" s="157"/>
      <c r="L873" s="158"/>
      <c r="M873" s="45">
        <f t="shared" si="125"/>
        <v>28405626.699999999</v>
      </c>
      <c r="N873" s="45">
        <f t="shared" si="126"/>
        <v>29541852.240000002</v>
      </c>
      <c r="O873" s="40">
        <f>осн2!I162*осн2!$B$3+осн2!$A$2+(осн2!I162*осн2!$B$3+осн2!$A$2)*осн2!$E$2</f>
        <v>14202813.35</v>
      </c>
      <c r="P873" s="40">
        <f>осн2!J162*осн2!$B$3+осн2!$A$2+(осн2!J162*осн2!$B$3+осн2!$A$2)*осн2!$E$2</f>
        <v>14770926.120000001</v>
      </c>
      <c r="Q873" s="45">
        <f t="shared" si="127"/>
        <v>28405626.699999999</v>
      </c>
      <c r="R873" s="45">
        <f t="shared" si="128"/>
        <v>29541852.240000002</v>
      </c>
      <c r="S873" s="45">
        <f t="shared" si="129"/>
        <v>14202813.35</v>
      </c>
      <c r="T873" s="45">
        <f t="shared" si="130"/>
        <v>14770926.120000001</v>
      </c>
    </row>
    <row r="874" spans="1:20" ht="15.75" hidden="1" customHeight="1" x14ac:dyDescent="0.3">
      <c r="A874" s="149"/>
      <c r="B874" s="149"/>
      <c r="C874" s="168"/>
      <c r="D874" s="13" t="s">
        <v>74</v>
      </c>
      <c r="E874" s="45">
        <f>осн2!I163+осн2!$A$2+(осн2!I163+осн2!$A$2)*осн2!$E$2</f>
        <v>30152882.199999999</v>
      </c>
      <c r="F874" s="45">
        <f>осн2!J163+осн2!$A$2+(осн2!J163+осн2!$A$2)*осн2!$E$2</f>
        <v>31358997.960000001</v>
      </c>
      <c r="G874" s="174"/>
      <c r="H874" s="174"/>
      <c r="I874" s="45">
        <f t="shared" si="123"/>
        <v>30152882.199999999</v>
      </c>
      <c r="J874" s="45">
        <f t="shared" si="124"/>
        <v>31358997.960000001</v>
      </c>
      <c r="K874" s="157"/>
      <c r="L874" s="158"/>
      <c r="M874" s="45">
        <f t="shared" si="125"/>
        <v>30152882.199999999</v>
      </c>
      <c r="N874" s="45">
        <f t="shared" si="126"/>
        <v>31358997.960000001</v>
      </c>
      <c r="O874" s="40">
        <f>осн2!I163*осн2!$B$3+осн2!$A$2+(осн2!I163*осн2!$B$3+осн2!$A$2)*осн2!$E$2</f>
        <v>15076441.1</v>
      </c>
      <c r="P874" s="40">
        <f>осн2!J163*осн2!$B$3+осн2!$A$2+(осн2!J163*осн2!$B$3+осн2!$A$2)*осн2!$E$2</f>
        <v>15679498.98</v>
      </c>
      <c r="Q874" s="45">
        <f t="shared" si="127"/>
        <v>30152882.199999999</v>
      </c>
      <c r="R874" s="45">
        <f t="shared" si="128"/>
        <v>31358997.960000001</v>
      </c>
      <c r="S874" s="45">
        <f t="shared" si="129"/>
        <v>15076441.1</v>
      </c>
      <c r="T874" s="45">
        <f t="shared" si="130"/>
        <v>15679498.98</v>
      </c>
    </row>
    <row r="875" spans="1:20" ht="15.75" hidden="1" customHeight="1" x14ac:dyDescent="0.3">
      <c r="A875" s="149"/>
      <c r="B875" s="149"/>
      <c r="C875" s="168"/>
      <c r="D875" s="13" t="s">
        <v>75</v>
      </c>
      <c r="E875" s="45">
        <f>осн2!I164+осн2!$A$2+(осн2!I164+осн2!$A$2)*осн2!$E$2</f>
        <v>33361483.920000002</v>
      </c>
      <c r="F875" s="45">
        <f>осн2!J164+осн2!$A$2+(осн2!J164+осн2!$A$2)*осн2!$E$2</f>
        <v>34695942.380000003</v>
      </c>
      <c r="G875" s="174"/>
      <c r="H875" s="174"/>
      <c r="I875" s="45">
        <f t="shared" si="123"/>
        <v>33361483.920000002</v>
      </c>
      <c r="J875" s="45">
        <f t="shared" si="124"/>
        <v>34695942.380000003</v>
      </c>
      <c r="K875" s="157"/>
      <c r="L875" s="158"/>
      <c r="M875" s="45">
        <f t="shared" si="125"/>
        <v>33361483.920000002</v>
      </c>
      <c r="N875" s="45">
        <f t="shared" si="126"/>
        <v>34695942.380000003</v>
      </c>
      <c r="O875" s="40">
        <f>осн2!I164*осн2!$B$3+осн2!$A$2+(осн2!I164*осн2!$B$3+осн2!$A$2)*осн2!$E$2</f>
        <v>16680741.960000001</v>
      </c>
      <c r="P875" s="40">
        <f>осн2!J164*осн2!$B$3+осн2!$A$2+(осн2!J164*осн2!$B$3+осн2!$A$2)*осн2!$E$2</f>
        <v>17347971.190000001</v>
      </c>
      <c r="Q875" s="45">
        <f t="shared" si="127"/>
        <v>33361483.920000002</v>
      </c>
      <c r="R875" s="45">
        <f t="shared" si="128"/>
        <v>34695942.380000003</v>
      </c>
      <c r="S875" s="45">
        <f t="shared" si="129"/>
        <v>16680741.960000001</v>
      </c>
      <c r="T875" s="45">
        <f t="shared" si="130"/>
        <v>17347971.190000001</v>
      </c>
    </row>
    <row r="876" spans="1:20" ht="15.75" hidden="1" customHeight="1" x14ac:dyDescent="0.3">
      <c r="A876" s="149"/>
      <c r="B876" s="149"/>
      <c r="C876" s="168"/>
      <c r="D876" s="13" t="s">
        <v>76</v>
      </c>
      <c r="E876" s="45">
        <f>осн2!I165+осн2!$A$2+(осн2!I165+осн2!$A$2)*осн2!$E$2</f>
        <v>35168316.439999998</v>
      </c>
      <c r="F876" s="45">
        <f>осн2!J165+осн2!$A$2+(осн2!J165+осн2!$A$2)*осн2!$E$2</f>
        <v>36575048.719999999</v>
      </c>
      <c r="G876" s="174"/>
      <c r="H876" s="174"/>
      <c r="I876" s="45">
        <f t="shared" ref="I876:I900" si="131">E876</f>
        <v>35168316.439999998</v>
      </c>
      <c r="J876" s="45">
        <f t="shared" ref="J876:J900" si="132">F876</f>
        <v>36575048.719999999</v>
      </c>
      <c r="K876" s="157"/>
      <c r="L876" s="158"/>
      <c r="M876" s="45">
        <f t="shared" ref="M876:M900" si="133">I876</f>
        <v>35168316.439999998</v>
      </c>
      <c r="N876" s="45">
        <f t="shared" ref="N876:N900" si="134">J876</f>
        <v>36575048.719999999</v>
      </c>
      <c r="O876" s="40">
        <f>осн2!I165*осн2!$B$3+осн2!$A$2+(осн2!I165*осн2!$B$3+осн2!$A$2)*осн2!$E$2</f>
        <v>17584158.219999999</v>
      </c>
      <c r="P876" s="40">
        <f>осн2!J165*осн2!$B$3+осн2!$A$2+(осн2!J165*осн2!$B$3+осн2!$A$2)*осн2!$E$2</f>
        <v>18287524.359999999</v>
      </c>
      <c r="Q876" s="45">
        <f t="shared" ref="Q876:Q900" si="135">M876</f>
        <v>35168316.439999998</v>
      </c>
      <c r="R876" s="45">
        <f t="shared" ref="R876:R900" si="136">N876</f>
        <v>36575048.719999999</v>
      </c>
      <c r="S876" s="45">
        <f t="shared" ref="S876:S900" si="137">O876</f>
        <v>17584158.219999999</v>
      </c>
      <c r="T876" s="45">
        <f t="shared" ref="T876:T900" si="138">P876</f>
        <v>18287524.359999999</v>
      </c>
    </row>
    <row r="877" spans="1:20" ht="15.75" hidden="1" customHeight="1" x14ac:dyDescent="0.3">
      <c r="A877" s="149"/>
      <c r="B877" s="149"/>
      <c r="C877" s="168"/>
      <c r="D877" s="13" t="s">
        <v>77</v>
      </c>
      <c r="E877" s="45">
        <f>осн2!I166+осн2!$A$2+(осн2!I166+осн2!$A$2)*осн2!$E$2</f>
        <v>36975150.140000001</v>
      </c>
      <c r="F877" s="45">
        <f>осн2!J166+осн2!$A$2+(осн2!J166+осн2!$A$2)*осн2!$E$2</f>
        <v>38454155.060000002</v>
      </c>
      <c r="G877" s="174"/>
      <c r="H877" s="174"/>
      <c r="I877" s="45">
        <f t="shared" si="131"/>
        <v>36975150.140000001</v>
      </c>
      <c r="J877" s="45">
        <f t="shared" si="132"/>
        <v>38454155.060000002</v>
      </c>
      <c r="K877" s="157"/>
      <c r="L877" s="158"/>
      <c r="M877" s="45">
        <f t="shared" si="133"/>
        <v>36975150.140000001</v>
      </c>
      <c r="N877" s="45">
        <f t="shared" si="134"/>
        <v>38454155.060000002</v>
      </c>
      <c r="O877" s="40">
        <f>осн2!I166*осн2!$B$3+осн2!$A$2+(осн2!I166*осн2!$B$3+осн2!$A$2)*осн2!$E$2</f>
        <v>18487575.07</v>
      </c>
      <c r="P877" s="40">
        <f>осн2!J166*осн2!$B$3+осн2!$A$2+(осн2!J166*осн2!$B$3+осн2!$A$2)*осн2!$E$2</f>
        <v>19227077.530000001</v>
      </c>
      <c r="Q877" s="45">
        <f t="shared" si="135"/>
        <v>36975150.140000001</v>
      </c>
      <c r="R877" s="45">
        <f t="shared" si="136"/>
        <v>38454155.060000002</v>
      </c>
      <c r="S877" s="45">
        <f t="shared" si="137"/>
        <v>18487575.07</v>
      </c>
      <c r="T877" s="45">
        <f t="shared" si="138"/>
        <v>19227077.530000001</v>
      </c>
    </row>
    <row r="878" spans="1:20" ht="15.75" hidden="1" customHeight="1" x14ac:dyDescent="0.3">
      <c r="A878" s="149"/>
      <c r="B878" s="149"/>
      <c r="C878" s="168"/>
      <c r="D878" s="13" t="s">
        <v>78</v>
      </c>
      <c r="E878" s="45">
        <f>осн2!I167+осн2!$A$2+(осн2!I167+осн2!$A$2)*осн2!$E$2</f>
        <v>38782003.899999999</v>
      </c>
      <c r="F878" s="45">
        <f>осн2!J167+осн2!$A$2+(осн2!J167+осн2!$A$2)*осн2!$E$2</f>
        <v>40333283.82</v>
      </c>
      <c r="G878" s="174"/>
      <c r="H878" s="174"/>
      <c r="I878" s="45">
        <f t="shared" si="131"/>
        <v>38782003.899999999</v>
      </c>
      <c r="J878" s="45">
        <f t="shared" si="132"/>
        <v>40333283.82</v>
      </c>
      <c r="K878" s="157"/>
      <c r="L878" s="158"/>
      <c r="M878" s="45">
        <f t="shared" si="133"/>
        <v>38782003.899999999</v>
      </c>
      <c r="N878" s="45">
        <f t="shared" si="134"/>
        <v>40333283.82</v>
      </c>
      <c r="O878" s="40">
        <f>осн2!I167*осн2!$B$3+осн2!$A$2+(осн2!I167*осн2!$B$3+осн2!$A$2)*осн2!$E$2</f>
        <v>19391001.949999999</v>
      </c>
      <c r="P878" s="40">
        <f>осн2!J167*осн2!$B$3+осн2!$A$2+(осн2!J167*осн2!$B$3+осн2!$A$2)*осн2!$E$2</f>
        <v>20166641.91</v>
      </c>
      <c r="Q878" s="45">
        <f t="shared" si="135"/>
        <v>38782003.899999999</v>
      </c>
      <c r="R878" s="45">
        <f t="shared" si="136"/>
        <v>40333283.82</v>
      </c>
      <c r="S878" s="45">
        <f t="shared" si="137"/>
        <v>19391001.949999999</v>
      </c>
      <c r="T878" s="45">
        <f t="shared" si="138"/>
        <v>20166641.91</v>
      </c>
    </row>
    <row r="879" spans="1:20" ht="15.75" hidden="1" customHeight="1" x14ac:dyDescent="0.3">
      <c r="A879" s="149"/>
      <c r="B879" s="149"/>
      <c r="C879" s="168"/>
      <c r="D879" s="14" t="s">
        <v>79</v>
      </c>
      <c r="E879" s="44">
        <f>осн2!I168+осн2!$A$2+(осн2!I168+осн2!$A$2)*осн2!$E$2</f>
        <v>13076776.52</v>
      </c>
      <c r="F879" s="44">
        <f>осн2!J168+осн2!$A$2+(осн2!J168+осн2!$A$2)*осн2!$E$2</f>
        <v>13599848.1</v>
      </c>
      <c r="G879" s="174"/>
      <c r="H879" s="174"/>
      <c r="I879" s="44">
        <f t="shared" si="131"/>
        <v>13076776.52</v>
      </c>
      <c r="J879" s="44">
        <f t="shared" si="132"/>
        <v>13599848.1</v>
      </c>
      <c r="K879" s="157"/>
      <c r="L879" s="158"/>
      <c r="M879" s="44">
        <f t="shared" si="133"/>
        <v>13076776.52</v>
      </c>
      <c r="N879" s="44">
        <f t="shared" si="134"/>
        <v>13599848.1</v>
      </c>
      <c r="O879" s="39">
        <f>осн2!I168*осн2!$B$3+осн2!$A$2+(осн2!I168*осн2!$B$3+осн2!$A$2)*осн2!$E$2</f>
        <v>6538388.2599999998</v>
      </c>
      <c r="P879" s="39">
        <f>осн2!J168*осн2!$B$3+осн2!$A$2+(осн2!J168*осн2!$B$3+осн2!$A$2)*осн2!$E$2</f>
        <v>6799924.0499999998</v>
      </c>
      <c r="Q879" s="44">
        <f t="shared" si="135"/>
        <v>13076776.52</v>
      </c>
      <c r="R879" s="44">
        <f t="shared" si="136"/>
        <v>13599848.1</v>
      </c>
      <c r="S879" s="44">
        <f t="shared" si="137"/>
        <v>6538388.2599999998</v>
      </c>
      <c r="T879" s="44">
        <f t="shared" si="138"/>
        <v>6799924.0499999998</v>
      </c>
    </row>
    <row r="880" spans="1:20" ht="15.75" hidden="1" customHeight="1" x14ac:dyDescent="0.3">
      <c r="A880" s="149"/>
      <c r="B880" s="149"/>
      <c r="C880" s="168"/>
      <c r="D880" s="13" t="s">
        <v>80</v>
      </c>
      <c r="E880" s="45">
        <f>осн2!I169+осн2!$A$2+(осн2!I169+осн2!$A$2)*осн2!$E$2</f>
        <v>14979906.48</v>
      </c>
      <c r="F880" s="45">
        <f>осн2!J169+осн2!$A$2+(осн2!J169+осн2!$A$2)*осн2!$E$2</f>
        <v>15579102.219999999</v>
      </c>
      <c r="G880" s="174"/>
      <c r="H880" s="174"/>
      <c r="I880" s="45">
        <f t="shared" si="131"/>
        <v>14979906.48</v>
      </c>
      <c r="J880" s="45">
        <f t="shared" si="132"/>
        <v>15579102.219999999</v>
      </c>
      <c r="K880" s="157"/>
      <c r="L880" s="158"/>
      <c r="M880" s="45">
        <f t="shared" si="133"/>
        <v>14979906.48</v>
      </c>
      <c r="N880" s="45">
        <f t="shared" si="134"/>
        <v>15579102.219999999</v>
      </c>
      <c r="O880" s="40">
        <f>осн2!I169*осн2!$B$3+осн2!$A$2+(осн2!I169*осн2!$B$3+осн2!$A$2)*осн2!$E$2</f>
        <v>7489953.2400000002</v>
      </c>
      <c r="P880" s="40">
        <f>осн2!J169*осн2!$B$3+осн2!$A$2+(осн2!J169*осн2!$B$3+осн2!$A$2)*осн2!$E$2</f>
        <v>7789551.1099999994</v>
      </c>
      <c r="Q880" s="45">
        <f t="shared" si="135"/>
        <v>14979906.48</v>
      </c>
      <c r="R880" s="45">
        <f t="shared" si="136"/>
        <v>15579102.219999999</v>
      </c>
      <c r="S880" s="45">
        <f t="shared" si="137"/>
        <v>7489953.2400000002</v>
      </c>
      <c r="T880" s="45">
        <f t="shared" si="138"/>
        <v>7789551.1099999994</v>
      </c>
    </row>
    <row r="881" spans="1:20" ht="15.75" hidden="1" customHeight="1" x14ac:dyDescent="0.3">
      <c r="A881" s="149"/>
      <c r="B881" s="149"/>
      <c r="C881" s="168"/>
      <c r="D881" s="13" t="s">
        <v>81</v>
      </c>
      <c r="E881" s="45">
        <f>осн2!I170+осн2!$A$2+(осн2!I170+осн2!$A$2)*осн2!$E$2</f>
        <v>17307098.940000001</v>
      </c>
      <c r="F881" s="45">
        <f>осн2!J170+осн2!$A$2+(осн2!J170+осн2!$A$2)*осн2!$E$2</f>
        <v>17999382.52</v>
      </c>
      <c r="G881" s="174"/>
      <c r="H881" s="174"/>
      <c r="I881" s="45">
        <f t="shared" si="131"/>
        <v>17307098.940000001</v>
      </c>
      <c r="J881" s="45">
        <f t="shared" si="132"/>
        <v>17999382.52</v>
      </c>
      <c r="K881" s="157"/>
      <c r="L881" s="158"/>
      <c r="M881" s="45">
        <f t="shared" si="133"/>
        <v>17307098.940000001</v>
      </c>
      <c r="N881" s="45">
        <f t="shared" si="134"/>
        <v>17999382.52</v>
      </c>
      <c r="O881" s="40">
        <f>осн2!I170*осн2!$B$3+осн2!$A$2+(осн2!I170*осн2!$B$3+осн2!$A$2)*осн2!$E$2</f>
        <v>8653549.4700000007</v>
      </c>
      <c r="P881" s="40">
        <f>осн2!J170*осн2!$B$3+осн2!$A$2+(осн2!J170*осн2!$B$3+осн2!$A$2)*осн2!$E$2</f>
        <v>8999691.2599999998</v>
      </c>
      <c r="Q881" s="45">
        <f t="shared" si="135"/>
        <v>17307098.940000001</v>
      </c>
      <c r="R881" s="45">
        <f t="shared" si="136"/>
        <v>17999382.52</v>
      </c>
      <c r="S881" s="45">
        <f t="shared" si="137"/>
        <v>8653549.4700000007</v>
      </c>
      <c r="T881" s="45">
        <f t="shared" si="138"/>
        <v>8999691.2599999998</v>
      </c>
    </row>
    <row r="882" spans="1:20" ht="15.75" hidden="1" customHeight="1" x14ac:dyDescent="0.3">
      <c r="A882" s="149"/>
      <c r="B882" s="149"/>
      <c r="C882" s="168"/>
      <c r="D882" s="13" t="s">
        <v>82</v>
      </c>
      <c r="E882" s="45">
        <f>осн2!I171+осн2!$A$2+(осн2!I171+осн2!$A$2)*осн2!$E$2</f>
        <v>19050063.960000001</v>
      </c>
      <c r="F882" s="45">
        <f>осн2!J171+осн2!$A$2+(осн2!J171+осн2!$A$2)*осн2!$E$2</f>
        <v>19812066.66</v>
      </c>
      <c r="G882" s="174"/>
      <c r="H882" s="174"/>
      <c r="I882" s="45">
        <f t="shared" si="131"/>
        <v>19050063.960000001</v>
      </c>
      <c r="J882" s="45">
        <f t="shared" si="132"/>
        <v>19812066.66</v>
      </c>
      <c r="K882" s="157"/>
      <c r="L882" s="158"/>
      <c r="M882" s="45">
        <f t="shared" si="133"/>
        <v>19050063.960000001</v>
      </c>
      <c r="N882" s="45">
        <f t="shared" si="134"/>
        <v>19812066.66</v>
      </c>
      <c r="O882" s="40">
        <f>осн2!I171*осн2!$B$3+осн2!$A$2+(осн2!I171*осн2!$B$3+осн2!$A$2)*осн2!$E$2</f>
        <v>9525031.9800000004</v>
      </c>
      <c r="P882" s="40">
        <f>осн2!J171*осн2!$B$3+осн2!$A$2+(осн2!J171*осн2!$B$3+осн2!$A$2)*осн2!$E$2</f>
        <v>9906033.3300000001</v>
      </c>
      <c r="Q882" s="45">
        <f t="shared" si="135"/>
        <v>19050063.960000001</v>
      </c>
      <c r="R882" s="45">
        <f t="shared" si="136"/>
        <v>19812066.66</v>
      </c>
      <c r="S882" s="45">
        <f t="shared" si="137"/>
        <v>9525031.9800000004</v>
      </c>
      <c r="T882" s="45">
        <f t="shared" si="138"/>
        <v>9906033.3300000001</v>
      </c>
    </row>
    <row r="883" spans="1:20" ht="15.75" hidden="1" customHeight="1" x14ac:dyDescent="0.3">
      <c r="A883" s="149"/>
      <c r="B883" s="149"/>
      <c r="C883" s="168"/>
      <c r="D883" s="13" t="s">
        <v>83</v>
      </c>
      <c r="E883" s="45">
        <f>осн2!I172+осн2!$A$2+(осн2!I172+осн2!$A$2)*осн2!$E$2</f>
        <v>18749451.879999999</v>
      </c>
      <c r="F883" s="45">
        <f>осн2!J172+осн2!$A$2+(осн2!J172+осн2!$A$2)*осн2!$E$2</f>
        <v>19499429.199999999</v>
      </c>
      <c r="G883" s="174"/>
      <c r="H883" s="174"/>
      <c r="I883" s="45">
        <f t="shared" si="131"/>
        <v>18749451.879999999</v>
      </c>
      <c r="J883" s="45">
        <f t="shared" si="132"/>
        <v>19499429.199999999</v>
      </c>
      <c r="K883" s="157"/>
      <c r="L883" s="158"/>
      <c r="M883" s="45">
        <f t="shared" si="133"/>
        <v>18749451.879999999</v>
      </c>
      <c r="N883" s="45">
        <f t="shared" si="134"/>
        <v>19499429.199999999</v>
      </c>
      <c r="O883" s="40">
        <f>осн2!I172*осн2!$B$3+осн2!$A$2+(осн2!I172*осн2!$B$3+осн2!$A$2)*осн2!$E$2</f>
        <v>9374725.9399999995</v>
      </c>
      <c r="P883" s="40">
        <f>осн2!J172*осн2!$B$3+осн2!$A$2+(осн2!J172*осн2!$B$3+осн2!$A$2)*осн2!$E$2</f>
        <v>9749714.5999999996</v>
      </c>
      <c r="Q883" s="45">
        <f t="shared" si="135"/>
        <v>18749451.879999999</v>
      </c>
      <c r="R883" s="45">
        <f t="shared" si="136"/>
        <v>19499429.199999999</v>
      </c>
      <c r="S883" s="45">
        <f t="shared" si="137"/>
        <v>9374725.9399999995</v>
      </c>
      <c r="T883" s="45">
        <f t="shared" si="138"/>
        <v>9749714.5999999996</v>
      </c>
    </row>
    <row r="884" spans="1:20" ht="15.75" hidden="1" customHeight="1" x14ac:dyDescent="0.3">
      <c r="A884" s="149"/>
      <c r="B884" s="149"/>
      <c r="C884" s="168"/>
      <c r="D884" s="13" t="s">
        <v>84</v>
      </c>
      <c r="E884" s="45">
        <f>осн2!I173+осн2!$A$2+(осн2!I173+осн2!$A$2)*осн2!$E$2</f>
        <v>20469294.800000001</v>
      </c>
      <c r="F884" s="45">
        <f>осн2!J173+осн2!$A$2+(осн2!J173+осн2!$A$2)*осн2!$E$2</f>
        <v>21288067.300000001</v>
      </c>
      <c r="G884" s="174"/>
      <c r="H884" s="174"/>
      <c r="I884" s="45">
        <f t="shared" si="131"/>
        <v>20469294.800000001</v>
      </c>
      <c r="J884" s="45">
        <f t="shared" si="132"/>
        <v>21288067.300000001</v>
      </c>
      <c r="K884" s="157"/>
      <c r="L884" s="158"/>
      <c r="M884" s="45">
        <f t="shared" si="133"/>
        <v>20469294.800000001</v>
      </c>
      <c r="N884" s="45">
        <f t="shared" si="134"/>
        <v>21288067.300000001</v>
      </c>
      <c r="O884" s="40">
        <f>осн2!I173*осн2!$B$3+осн2!$A$2+(осн2!I173*осн2!$B$3+осн2!$A$2)*осн2!$E$2</f>
        <v>10234647.4</v>
      </c>
      <c r="P884" s="40">
        <f>осн2!J173*осн2!$B$3+осн2!$A$2+(осн2!J173*осн2!$B$3+осн2!$A$2)*осн2!$E$2</f>
        <v>10644033.65</v>
      </c>
      <c r="Q884" s="45">
        <f t="shared" si="135"/>
        <v>20469294.800000001</v>
      </c>
      <c r="R884" s="45">
        <f t="shared" si="136"/>
        <v>21288067.300000001</v>
      </c>
      <c r="S884" s="45">
        <f t="shared" si="137"/>
        <v>10234647.4</v>
      </c>
      <c r="T884" s="45">
        <f t="shared" si="138"/>
        <v>10644033.65</v>
      </c>
    </row>
    <row r="885" spans="1:20" ht="15.75" hidden="1" customHeight="1" x14ac:dyDescent="0.3">
      <c r="A885" s="149"/>
      <c r="B885" s="149"/>
      <c r="C885" s="168"/>
      <c r="D885" s="63" t="s">
        <v>86</v>
      </c>
      <c r="E885" s="44">
        <f>осн2!I174+осн2!$A$2+(осн2!I174+осн2!$A$2)*осн2!$E$2</f>
        <v>8890730.0600000005</v>
      </c>
      <c r="F885" s="44">
        <f>осн2!J174+осн2!$A$2+(осн2!J174+осн2!$A$2)*осн2!$E$2</f>
        <v>9246359.6400000006</v>
      </c>
      <c r="G885" s="174"/>
      <c r="H885" s="174"/>
      <c r="I885" s="44">
        <f t="shared" si="131"/>
        <v>8890730.0600000005</v>
      </c>
      <c r="J885" s="44">
        <f t="shared" si="132"/>
        <v>9246359.6400000006</v>
      </c>
      <c r="K885" s="157"/>
      <c r="L885" s="158"/>
      <c r="M885" s="44">
        <f t="shared" si="133"/>
        <v>8890730.0600000005</v>
      </c>
      <c r="N885" s="44">
        <f t="shared" si="134"/>
        <v>9246359.6400000006</v>
      </c>
      <c r="O885" s="39">
        <f>осн2!I174*осн2!$B$3+осн2!$A$2+(осн2!I174*осн2!$B$3+осн2!$A$2)*осн2!$E$2</f>
        <v>4445365.03</v>
      </c>
      <c r="P885" s="39">
        <f>осн2!J174*осн2!$B$3+осн2!$A$2+(осн2!J174*осн2!$B$3+осн2!$A$2)*осн2!$E$2</f>
        <v>4623179.82</v>
      </c>
      <c r="Q885" s="44">
        <f t="shared" si="135"/>
        <v>8890730.0600000005</v>
      </c>
      <c r="R885" s="44">
        <f t="shared" si="136"/>
        <v>9246359.6400000006</v>
      </c>
      <c r="S885" s="44">
        <f t="shared" si="137"/>
        <v>4445365.03</v>
      </c>
      <c r="T885" s="44">
        <f t="shared" si="138"/>
        <v>4623179.82</v>
      </c>
    </row>
    <row r="886" spans="1:20" ht="15.75" hidden="1" customHeight="1" x14ac:dyDescent="0.3">
      <c r="A886" s="149"/>
      <c r="B886" s="149"/>
      <c r="C886" s="168"/>
      <c r="D886" s="4" t="s">
        <v>87</v>
      </c>
      <c r="E886" s="45">
        <f>осн2!I175+осн2!$A$2+(осн2!I175+осн2!$A$2)*осн2!$E$2</f>
        <v>10050973.32</v>
      </c>
      <c r="F886" s="45">
        <f>осн2!J175+осн2!$A$2+(осн2!J175+осн2!$A$2)*осн2!$E$2</f>
        <v>10453012.300000001</v>
      </c>
      <c r="G886" s="174"/>
      <c r="H886" s="174"/>
      <c r="I886" s="45">
        <f t="shared" si="131"/>
        <v>10050973.32</v>
      </c>
      <c r="J886" s="45">
        <f t="shared" si="132"/>
        <v>10453012.300000001</v>
      </c>
      <c r="K886" s="157"/>
      <c r="L886" s="158"/>
      <c r="M886" s="45">
        <f t="shared" si="133"/>
        <v>10050973.32</v>
      </c>
      <c r="N886" s="45">
        <f t="shared" si="134"/>
        <v>10453012.300000001</v>
      </c>
      <c r="O886" s="40">
        <f>осн2!I175*осн2!$B$3+осн2!$A$2+(осн2!I175*осн2!$B$3+осн2!$A$2)*осн2!$E$2</f>
        <v>5025486.66</v>
      </c>
      <c r="P886" s="40">
        <f>осн2!J175*осн2!$B$3+осн2!$A$2+(осн2!J175*осн2!$B$3+осн2!$A$2)*осн2!$E$2</f>
        <v>5226506.1500000004</v>
      </c>
      <c r="Q886" s="45">
        <f t="shared" si="135"/>
        <v>10050973.32</v>
      </c>
      <c r="R886" s="45">
        <f t="shared" si="136"/>
        <v>10453012.300000001</v>
      </c>
      <c r="S886" s="45">
        <f t="shared" si="137"/>
        <v>5025486.66</v>
      </c>
      <c r="T886" s="45">
        <f t="shared" si="138"/>
        <v>5226506.1500000004</v>
      </c>
    </row>
    <row r="887" spans="1:20" ht="15.75" hidden="1" customHeight="1" x14ac:dyDescent="0.3">
      <c r="A887" s="149"/>
      <c r="B887" s="149"/>
      <c r="C887" s="168"/>
      <c r="D887" s="4" t="s">
        <v>88</v>
      </c>
      <c r="E887" s="45">
        <f>осн2!I176+осн2!$A$2+(осн2!I176+осн2!$A$2)*осн2!$E$2</f>
        <v>10984942.140000001</v>
      </c>
      <c r="F887" s="45">
        <f>осн2!J176+осн2!$A$2+(осн2!J176+осн2!$A$2)*осн2!$E$2</f>
        <v>11424339.92</v>
      </c>
      <c r="G887" s="174"/>
      <c r="H887" s="174"/>
      <c r="I887" s="45">
        <f t="shared" si="131"/>
        <v>10984942.140000001</v>
      </c>
      <c r="J887" s="45">
        <f t="shared" si="132"/>
        <v>11424339.92</v>
      </c>
      <c r="K887" s="157"/>
      <c r="L887" s="158"/>
      <c r="M887" s="45">
        <f t="shared" si="133"/>
        <v>10984942.140000001</v>
      </c>
      <c r="N887" s="45">
        <f t="shared" si="134"/>
        <v>11424339.92</v>
      </c>
      <c r="O887" s="40">
        <f>осн2!I176*осн2!$B$3+осн2!$A$2+(осн2!I176*осн2!$B$3+осн2!$A$2)*осн2!$E$2</f>
        <v>5492471.0700000003</v>
      </c>
      <c r="P887" s="40">
        <f>осн2!J176*осн2!$B$3+осн2!$A$2+(осн2!J176*осн2!$B$3+осн2!$A$2)*осн2!$E$2</f>
        <v>5712169.96</v>
      </c>
      <c r="Q887" s="45">
        <f t="shared" si="135"/>
        <v>10984942.140000001</v>
      </c>
      <c r="R887" s="45">
        <f t="shared" si="136"/>
        <v>11424339.92</v>
      </c>
      <c r="S887" s="45">
        <f t="shared" si="137"/>
        <v>5492471.0700000003</v>
      </c>
      <c r="T887" s="45">
        <f t="shared" si="138"/>
        <v>5712169.96</v>
      </c>
    </row>
    <row r="888" spans="1:20" ht="15.75" hidden="1" customHeight="1" x14ac:dyDescent="0.3">
      <c r="A888" s="149"/>
      <c r="B888" s="149"/>
      <c r="C888" s="168"/>
      <c r="D888" s="4" t="s">
        <v>89</v>
      </c>
      <c r="E888" s="45">
        <f>осн2!I177+осн2!$A$2+(осн2!I177+осн2!$A$2)*осн2!$E$2</f>
        <v>13079149.5</v>
      </c>
      <c r="F888" s="45">
        <f>осн2!J177+осн2!$A$2+(осн2!J177+осн2!$A$2)*осн2!$E$2</f>
        <v>13602315.48</v>
      </c>
      <c r="G888" s="174"/>
      <c r="H888" s="174"/>
      <c r="I888" s="45">
        <f t="shared" si="131"/>
        <v>13079149.5</v>
      </c>
      <c r="J888" s="45">
        <f t="shared" si="132"/>
        <v>13602315.48</v>
      </c>
      <c r="K888" s="157"/>
      <c r="L888" s="158"/>
      <c r="M888" s="45">
        <f t="shared" si="133"/>
        <v>13079149.5</v>
      </c>
      <c r="N888" s="45">
        <f t="shared" si="134"/>
        <v>13602315.48</v>
      </c>
      <c r="O888" s="40">
        <f>осн2!I177*осн2!$B$3+осн2!$A$2+(осн2!I177*осн2!$B$3+осн2!$A$2)*осн2!$E$2</f>
        <v>6539574.75</v>
      </c>
      <c r="P888" s="40">
        <f>осн2!J177*осн2!$B$3+осн2!$A$2+(осн2!J177*осн2!$B$3+осн2!$A$2)*осн2!$E$2</f>
        <v>6801157.7400000002</v>
      </c>
      <c r="Q888" s="45">
        <f t="shared" si="135"/>
        <v>13079149.5</v>
      </c>
      <c r="R888" s="45">
        <f t="shared" si="136"/>
        <v>13602315.48</v>
      </c>
      <c r="S888" s="45">
        <f t="shared" si="137"/>
        <v>6539574.75</v>
      </c>
      <c r="T888" s="45">
        <f t="shared" si="138"/>
        <v>6801157.7400000002</v>
      </c>
    </row>
    <row r="889" spans="1:20" ht="15.75" hidden="1" customHeight="1" x14ac:dyDescent="0.3">
      <c r="A889" s="149"/>
      <c r="B889" s="149"/>
      <c r="C889" s="168"/>
      <c r="D889" s="4" t="s">
        <v>90</v>
      </c>
      <c r="E889" s="45">
        <f>осн2!I178+осн2!$A$2+(осн2!I178+осн2!$A$2)*осн2!$E$2</f>
        <v>15173360.4</v>
      </c>
      <c r="F889" s="45">
        <f>осн2!J178+осн2!$A$2+(осн2!J178+осн2!$A$2)*осн2!$E$2</f>
        <v>15780294.58</v>
      </c>
      <c r="G889" s="174"/>
      <c r="H889" s="174"/>
      <c r="I889" s="45">
        <f t="shared" si="131"/>
        <v>15173360.4</v>
      </c>
      <c r="J889" s="45">
        <f t="shared" si="132"/>
        <v>15780294.58</v>
      </c>
      <c r="K889" s="157"/>
      <c r="L889" s="158"/>
      <c r="M889" s="45">
        <f t="shared" si="133"/>
        <v>15173360.4</v>
      </c>
      <c r="N889" s="45">
        <f t="shared" si="134"/>
        <v>15780294.58</v>
      </c>
      <c r="O889" s="40">
        <f>осн2!I178*осн2!$B$3+осн2!$A$2+(осн2!I178*осн2!$B$3+осн2!$A$2)*осн2!$E$2</f>
        <v>7586680.2000000002</v>
      </c>
      <c r="P889" s="40">
        <f>осн2!J178*осн2!$B$3+осн2!$A$2+(осн2!J178*осн2!$B$3+осн2!$A$2)*осн2!$E$2</f>
        <v>7890147.29</v>
      </c>
      <c r="Q889" s="45">
        <f t="shared" si="135"/>
        <v>15173360.4</v>
      </c>
      <c r="R889" s="45">
        <f t="shared" si="136"/>
        <v>15780294.58</v>
      </c>
      <c r="S889" s="45">
        <f t="shared" si="137"/>
        <v>7586680.2000000002</v>
      </c>
      <c r="T889" s="45">
        <f t="shared" si="138"/>
        <v>7890147.29</v>
      </c>
    </row>
    <row r="890" spans="1:20" ht="15.75" hidden="1" customHeight="1" x14ac:dyDescent="0.3">
      <c r="A890" s="149"/>
      <c r="B890" s="149"/>
      <c r="C890" s="168"/>
      <c r="D890" s="4" t="s">
        <v>91</v>
      </c>
      <c r="E890" s="45">
        <f>осн2!I179+осн2!$A$2+(осн2!I179+осн2!$A$2)*осн2!$E$2</f>
        <v>16130048.939999999</v>
      </c>
      <c r="F890" s="45">
        <f>осн2!J179+осн2!$A$2+(осн2!J179+осн2!$A$2)*осн2!$E$2</f>
        <v>16775250.52</v>
      </c>
      <c r="G890" s="174"/>
      <c r="H890" s="174"/>
      <c r="I890" s="45">
        <f t="shared" si="131"/>
        <v>16130048.939999999</v>
      </c>
      <c r="J890" s="45">
        <f t="shared" si="132"/>
        <v>16775250.52</v>
      </c>
      <c r="K890" s="157"/>
      <c r="L890" s="158"/>
      <c r="M890" s="45">
        <f t="shared" si="133"/>
        <v>16130048.939999999</v>
      </c>
      <c r="N890" s="45">
        <f t="shared" si="134"/>
        <v>16775250.52</v>
      </c>
      <c r="O890" s="40">
        <f>осн2!I179*осн2!$B$3+осн2!$A$2+(осн2!I179*осн2!$B$3+осн2!$A$2)*осн2!$E$2</f>
        <v>8065024.4699999997</v>
      </c>
      <c r="P890" s="40">
        <f>осн2!J179*осн2!$B$3+осн2!$A$2+(осн2!J179*осн2!$B$3+осн2!$A$2)*осн2!$E$2</f>
        <v>8387625.2599999998</v>
      </c>
      <c r="Q890" s="45">
        <f t="shared" si="135"/>
        <v>16130048.939999999</v>
      </c>
      <c r="R890" s="45">
        <f t="shared" si="136"/>
        <v>16775250.52</v>
      </c>
      <c r="S890" s="45">
        <f t="shared" si="137"/>
        <v>8065024.4699999997</v>
      </c>
      <c r="T890" s="45">
        <f t="shared" si="138"/>
        <v>8387625.2599999998</v>
      </c>
    </row>
    <row r="891" spans="1:20" ht="15.75" hidden="1" customHeight="1" x14ac:dyDescent="0.3">
      <c r="A891" s="149"/>
      <c r="B891" s="149"/>
      <c r="C891" s="168"/>
      <c r="D891" s="4" t="s">
        <v>85</v>
      </c>
      <c r="E891" s="45">
        <f>осн2!I180+осн2!$A$2+(осн2!I180+осн2!$A$2)*осн2!$E$2</f>
        <v>18037061.100000001</v>
      </c>
      <c r="F891" s="45">
        <f>осн2!J180+осн2!$A$2+(осн2!J180+осн2!$A$2)*осн2!$E$2</f>
        <v>18758543.780000001</v>
      </c>
      <c r="G891" s="174"/>
      <c r="H891" s="174"/>
      <c r="I891" s="45">
        <f t="shared" si="131"/>
        <v>18037061.100000001</v>
      </c>
      <c r="J891" s="45">
        <f t="shared" si="132"/>
        <v>18758543.780000001</v>
      </c>
      <c r="K891" s="157"/>
      <c r="L891" s="158"/>
      <c r="M891" s="45">
        <f t="shared" si="133"/>
        <v>18037061.100000001</v>
      </c>
      <c r="N891" s="45">
        <f t="shared" si="134"/>
        <v>18758543.780000001</v>
      </c>
      <c r="O891" s="40">
        <f>осн2!I180*осн2!$B$3+осн2!$A$2+(осн2!I180*осн2!$B$3+осн2!$A$2)*осн2!$E$2</f>
        <v>9018530.5500000007</v>
      </c>
      <c r="P891" s="40">
        <f>осн2!J180*осн2!$B$3+осн2!$A$2+(осн2!J180*осн2!$B$3+осн2!$A$2)*осн2!$E$2</f>
        <v>9379271.8900000006</v>
      </c>
      <c r="Q891" s="45">
        <f t="shared" si="135"/>
        <v>18037061.100000001</v>
      </c>
      <c r="R891" s="45">
        <f t="shared" si="136"/>
        <v>18758543.780000001</v>
      </c>
      <c r="S891" s="45">
        <f t="shared" si="137"/>
        <v>9018530.5500000007</v>
      </c>
      <c r="T891" s="45">
        <f t="shared" si="138"/>
        <v>9379271.8900000006</v>
      </c>
    </row>
    <row r="892" spans="1:20" ht="15.75" hidden="1" customHeight="1" x14ac:dyDescent="0.3">
      <c r="A892" s="149"/>
      <c r="B892" s="149"/>
      <c r="C892" s="168"/>
      <c r="D892" s="4" t="s">
        <v>92</v>
      </c>
      <c r="E892" s="45">
        <f>осн2!I181+осн2!$A$2+(осн2!I181+осн2!$A$2)*осн2!$E$2</f>
        <v>19944089.780000001</v>
      </c>
      <c r="F892" s="45">
        <f>осн2!J181+осн2!$A$2+(осн2!J181+осн2!$A$2)*осн2!$E$2</f>
        <v>20741852.379999999</v>
      </c>
      <c r="G892" s="174"/>
      <c r="H892" s="174"/>
      <c r="I892" s="45">
        <f t="shared" si="131"/>
        <v>19944089.780000001</v>
      </c>
      <c r="J892" s="45">
        <f t="shared" si="132"/>
        <v>20741852.379999999</v>
      </c>
      <c r="K892" s="157"/>
      <c r="L892" s="158"/>
      <c r="M892" s="45">
        <f t="shared" si="133"/>
        <v>19944089.780000001</v>
      </c>
      <c r="N892" s="45">
        <f t="shared" si="134"/>
        <v>20741852.379999999</v>
      </c>
      <c r="O892" s="40">
        <f>осн2!I181*осн2!$B$3+осн2!$A$2+(осн2!I181*осн2!$B$3+осн2!$A$2)*осн2!$E$2</f>
        <v>9972044.8900000006</v>
      </c>
      <c r="P892" s="40">
        <f>осн2!J181*осн2!$B$3+осн2!$A$2+(осн2!J181*осн2!$B$3+осн2!$A$2)*осн2!$E$2</f>
        <v>10370926.189999999</v>
      </c>
      <c r="Q892" s="45">
        <f t="shared" si="135"/>
        <v>19944089.780000001</v>
      </c>
      <c r="R892" s="45">
        <f t="shared" si="136"/>
        <v>20741852.379999999</v>
      </c>
      <c r="S892" s="45">
        <f t="shared" si="137"/>
        <v>9972044.8900000006</v>
      </c>
      <c r="T892" s="45">
        <f t="shared" si="138"/>
        <v>10370926.189999999</v>
      </c>
    </row>
    <row r="893" spans="1:20" ht="15.75" hidden="1" customHeight="1" x14ac:dyDescent="0.3">
      <c r="A893" s="149"/>
      <c r="B893" s="149"/>
      <c r="C893" s="168"/>
      <c r="D893" s="4" t="s">
        <v>93</v>
      </c>
      <c r="E893" s="45">
        <f>осн2!I182+осн2!$A$2+(осн2!I182+осн2!$A$2)*осн2!$E$2</f>
        <v>21851101.940000001</v>
      </c>
      <c r="F893" s="45">
        <f>осн2!J182+осн2!$A$2+(осн2!J182+осн2!$A$2)*осн2!$E$2</f>
        <v>22725145.640000001</v>
      </c>
      <c r="G893" s="174"/>
      <c r="H893" s="174"/>
      <c r="I893" s="45">
        <f t="shared" si="131"/>
        <v>21851101.940000001</v>
      </c>
      <c r="J893" s="45">
        <f t="shared" si="132"/>
        <v>22725145.640000001</v>
      </c>
      <c r="K893" s="157"/>
      <c r="L893" s="158"/>
      <c r="M893" s="45">
        <f t="shared" si="133"/>
        <v>21851101.940000001</v>
      </c>
      <c r="N893" s="45">
        <f t="shared" si="134"/>
        <v>22725145.640000001</v>
      </c>
      <c r="O893" s="40">
        <f>осн2!I182*осн2!$B$3+осн2!$A$2+(осн2!I182*осн2!$B$3+осн2!$A$2)*осн2!$E$2</f>
        <v>10925550.970000001</v>
      </c>
      <c r="P893" s="40">
        <f>осн2!J182*осн2!$B$3+осн2!$A$2+(осн2!J182*осн2!$B$3+осн2!$A$2)*осн2!$E$2</f>
        <v>11362572.82</v>
      </c>
      <c r="Q893" s="45">
        <f t="shared" si="135"/>
        <v>21851101.940000001</v>
      </c>
      <c r="R893" s="45">
        <f t="shared" si="136"/>
        <v>22725145.640000001</v>
      </c>
      <c r="S893" s="45">
        <f t="shared" si="137"/>
        <v>10925550.970000001</v>
      </c>
      <c r="T893" s="45">
        <f t="shared" si="138"/>
        <v>11362572.82</v>
      </c>
    </row>
    <row r="894" spans="1:20" ht="15.75" hidden="1" customHeight="1" x14ac:dyDescent="0.3">
      <c r="A894" s="149"/>
      <c r="B894" s="149"/>
      <c r="C894" s="168"/>
      <c r="D894" s="4" t="s">
        <v>94</v>
      </c>
      <c r="E894" s="45">
        <f>осн2!I183+осн2!$A$2+(осн2!I183+осн2!$A$2)*осн2!$E$2</f>
        <v>24164076.579999998</v>
      </c>
      <c r="F894" s="45">
        <f>осн2!J183+осн2!$A$2+(осн2!J183+осн2!$A$2)*осн2!$E$2</f>
        <v>25130640.539999999</v>
      </c>
      <c r="G894" s="174"/>
      <c r="H894" s="174"/>
      <c r="I894" s="45">
        <f t="shared" si="131"/>
        <v>24164076.579999998</v>
      </c>
      <c r="J894" s="45">
        <f t="shared" si="132"/>
        <v>25130640.539999999</v>
      </c>
      <c r="K894" s="157"/>
      <c r="L894" s="158"/>
      <c r="M894" s="45">
        <f t="shared" si="133"/>
        <v>24164076.579999998</v>
      </c>
      <c r="N894" s="45">
        <f t="shared" si="134"/>
        <v>25130640.539999999</v>
      </c>
      <c r="O894" s="40">
        <f>осн2!I183*осн2!$B$3+осн2!$A$2+(осн2!I183*осн2!$B$3+осн2!$A$2)*осн2!$E$2</f>
        <v>12082038.289999999</v>
      </c>
      <c r="P894" s="40">
        <f>осн2!J183*осн2!$B$3+осн2!$A$2+(осн2!J183*осн2!$B$3+осн2!$A$2)*осн2!$E$2</f>
        <v>12565320.27</v>
      </c>
      <c r="Q894" s="45">
        <f t="shared" si="135"/>
        <v>24164076.579999998</v>
      </c>
      <c r="R894" s="45">
        <f t="shared" si="136"/>
        <v>25130640.539999999</v>
      </c>
      <c r="S894" s="45">
        <f t="shared" si="137"/>
        <v>12082038.289999999</v>
      </c>
      <c r="T894" s="45">
        <f t="shared" si="138"/>
        <v>12565320.27</v>
      </c>
    </row>
    <row r="895" spans="1:20" ht="15.75" hidden="1" customHeight="1" x14ac:dyDescent="0.3">
      <c r="A895" s="149"/>
      <c r="B895" s="149"/>
      <c r="C895" s="168"/>
      <c r="D895" s="9" t="s">
        <v>95</v>
      </c>
      <c r="E895" s="44">
        <f>осн2!I184+осн2!$A$2+(осн2!I184+осн2!$A$2)*осн2!$E$2</f>
        <v>5895681.2000000002</v>
      </c>
      <c r="F895" s="44">
        <f>осн2!J184+осн2!$A$2+(осн2!J184+осн2!$A$2)*осн2!$E$2</f>
        <v>6131508.9199999999</v>
      </c>
      <c r="G895" s="174"/>
      <c r="H895" s="174"/>
      <c r="I895" s="44">
        <f t="shared" si="131"/>
        <v>5895681.2000000002</v>
      </c>
      <c r="J895" s="44">
        <f t="shared" si="132"/>
        <v>6131508.9199999999</v>
      </c>
      <c r="K895" s="157"/>
      <c r="L895" s="158"/>
      <c r="M895" s="44">
        <f t="shared" si="133"/>
        <v>5895681.2000000002</v>
      </c>
      <c r="N895" s="44">
        <f t="shared" si="134"/>
        <v>6131508.9199999999</v>
      </c>
      <c r="O895" s="39">
        <f>осн2!I184*осн2!$B$3+осн2!$A$2+(осн2!I184*осн2!$B$3+осн2!$A$2)*осн2!$E$2</f>
        <v>2947840.6</v>
      </c>
      <c r="P895" s="39">
        <f>осн2!J184*осн2!$B$3+осн2!$A$2+(осн2!J184*осн2!$B$3+осн2!$A$2)*осн2!$E$2</f>
        <v>3065754.46</v>
      </c>
      <c r="Q895" s="44">
        <f t="shared" si="135"/>
        <v>5895681.2000000002</v>
      </c>
      <c r="R895" s="44">
        <f t="shared" si="136"/>
        <v>6131508.9199999999</v>
      </c>
      <c r="S895" s="44">
        <f t="shared" si="137"/>
        <v>2947840.6</v>
      </c>
      <c r="T895" s="44">
        <f t="shared" si="138"/>
        <v>3065754.46</v>
      </c>
    </row>
    <row r="896" spans="1:20" ht="15.75" hidden="1" customHeight="1" x14ac:dyDescent="0.3">
      <c r="A896" s="149"/>
      <c r="B896" s="149"/>
      <c r="C896" s="168"/>
      <c r="D896" s="4" t="s">
        <v>96</v>
      </c>
      <c r="E896" s="45">
        <f>осн2!I185+осн2!$A$2+(осн2!I185+осн2!$A$2)*осн2!$E$2</f>
        <v>7886265.6799999997</v>
      </c>
      <c r="F896" s="45">
        <f>осн2!J185+осн2!$A$2+(осн2!J185+осн2!$A$2)*осн2!$E$2</f>
        <v>8201716.2599999998</v>
      </c>
      <c r="G896" s="174"/>
      <c r="H896" s="174"/>
      <c r="I896" s="45">
        <f t="shared" si="131"/>
        <v>7886265.6799999997</v>
      </c>
      <c r="J896" s="45">
        <f t="shared" si="132"/>
        <v>8201716.2599999998</v>
      </c>
      <c r="K896" s="157"/>
      <c r="L896" s="158"/>
      <c r="M896" s="45">
        <f t="shared" si="133"/>
        <v>7886265.6799999997</v>
      </c>
      <c r="N896" s="45">
        <f t="shared" si="134"/>
        <v>8201716.2599999998</v>
      </c>
      <c r="O896" s="40">
        <f>осн2!I185*осн2!$B$3+осн2!$A$2+(осн2!I185*осн2!$B$3+осн2!$A$2)*осн2!$E$2</f>
        <v>3943132.84</v>
      </c>
      <c r="P896" s="40">
        <f>осн2!J185*осн2!$B$3+осн2!$A$2+(осн2!J185*осн2!$B$3+осн2!$A$2)*осн2!$E$2</f>
        <v>4100858.13</v>
      </c>
      <c r="Q896" s="45">
        <f t="shared" si="135"/>
        <v>7886265.6799999997</v>
      </c>
      <c r="R896" s="45">
        <f t="shared" si="136"/>
        <v>8201716.2599999998</v>
      </c>
      <c r="S896" s="45">
        <f t="shared" si="137"/>
        <v>3943132.84</v>
      </c>
      <c r="T896" s="45">
        <f t="shared" si="138"/>
        <v>4100858.13</v>
      </c>
    </row>
    <row r="897" spans="1:20" ht="15.75" hidden="1" customHeight="1" x14ac:dyDescent="0.3">
      <c r="A897" s="149"/>
      <c r="B897" s="149"/>
      <c r="C897" s="168"/>
      <c r="D897" s="4" t="s">
        <v>97</v>
      </c>
      <c r="E897" s="45">
        <f>осн2!I186+осн2!$A$2+(осн2!I186+осн2!$A$2)*осн2!$E$2</f>
        <v>10342925.379999999</v>
      </c>
      <c r="F897" s="45">
        <f>осн2!J186+осн2!$A$2+(осн2!J186+осн2!$A$2)*осн2!$E$2</f>
        <v>10756641.640000001</v>
      </c>
      <c r="G897" s="174"/>
      <c r="H897" s="174"/>
      <c r="I897" s="45">
        <f t="shared" si="131"/>
        <v>10342925.379999999</v>
      </c>
      <c r="J897" s="45">
        <f t="shared" si="132"/>
        <v>10756641.640000001</v>
      </c>
      <c r="K897" s="157"/>
      <c r="L897" s="158"/>
      <c r="M897" s="45">
        <f t="shared" si="133"/>
        <v>10342925.379999999</v>
      </c>
      <c r="N897" s="45">
        <f t="shared" si="134"/>
        <v>10756641.640000001</v>
      </c>
      <c r="O897" s="40">
        <f>осн2!I186*осн2!$B$3+осн2!$A$2+(осн2!I186*осн2!$B$3+осн2!$A$2)*осн2!$E$2</f>
        <v>5171462.6899999995</v>
      </c>
      <c r="P897" s="40">
        <f>осн2!J186*осн2!$B$3+осн2!$A$2+(осн2!J186*осн2!$B$3+осн2!$A$2)*осн2!$E$2</f>
        <v>5378320.8200000003</v>
      </c>
      <c r="Q897" s="45">
        <f t="shared" si="135"/>
        <v>10342925.379999999</v>
      </c>
      <c r="R897" s="45">
        <f t="shared" si="136"/>
        <v>10756641.640000001</v>
      </c>
      <c r="S897" s="45">
        <f t="shared" si="137"/>
        <v>5171462.6899999995</v>
      </c>
      <c r="T897" s="45">
        <f t="shared" si="138"/>
        <v>5378320.8200000003</v>
      </c>
    </row>
    <row r="898" spans="1:20" ht="15.75" hidden="1" customHeight="1" x14ac:dyDescent="0.3">
      <c r="A898" s="149"/>
      <c r="B898" s="149"/>
      <c r="C898" s="168"/>
      <c r="D898" s="4" t="s">
        <v>98</v>
      </c>
      <c r="E898" s="45">
        <f>осн2!I187+осн2!$A$2+(осн2!I187+осн2!$A$2)*осн2!$E$2</f>
        <v>12333520.48</v>
      </c>
      <c r="F898" s="45">
        <f>осн2!J187+осн2!$A$2+(осн2!J187+осн2!$A$2)*осн2!$E$2</f>
        <v>12826860.779999999</v>
      </c>
      <c r="G898" s="174"/>
      <c r="H898" s="174"/>
      <c r="I898" s="45">
        <f t="shared" si="131"/>
        <v>12333520.48</v>
      </c>
      <c r="J898" s="45">
        <f t="shared" si="132"/>
        <v>12826860.779999999</v>
      </c>
      <c r="K898" s="157"/>
      <c r="L898" s="158"/>
      <c r="M898" s="45">
        <f t="shared" si="133"/>
        <v>12333520.48</v>
      </c>
      <c r="N898" s="45">
        <f t="shared" si="134"/>
        <v>12826860.779999999</v>
      </c>
      <c r="O898" s="40">
        <f>осн2!I187*осн2!$B$3+осн2!$A$2+(осн2!I187*осн2!$B$3+осн2!$A$2)*осн2!$E$2</f>
        <v>6166760.2400000002</v>
      </c>
      <c r="P898" s="40">
        <f>осн2!J187*осн2!$B$3+осн2!$A$2+(осн2!J187*осн2!$B$3+осн2!$A$2)*осн2!$E$2</f>
        <v>6413430.3899999997</v>
      </c>
      <c r="Q898" s="45">
        <f t="shared" si="135"/>
        <v>12333520.48</v>
      </c>
      <c r="R898" s="45">
        <f t="shared" si="136"/>
        <v>12826860.779999999</v>
      </c>
      <c r="S898" s="45">
        <f t="shared" si="137"/>
        <v>6166760.2400000002</v>
      </c>
      <c r="T898" s="45">
        <f t="shared" si="138"/>
        <v>6413430.3899999997</v>
      </c>
    </row>
    <row r="899" spans="1:20" ht="15.75" hidden="1" customHeight="1" x14ac:dyDescent="0.3">
      <c r="A899" s="149"/>
      <c r="B899" s="149"/>
      <c r="C899" s="168"/>
      <c r="D899" s="4" t="s">
        <v>99</v>
      </c>
      <c r="E899" s="45">
        <f>осн2!I188+осн2!$A$2+(осн2!I188+осн2!$A$2)*осн2!$E$2</f>
        <v>14883394.279999999</v>
      </c>
      <c r="F899" s="45">
        <f>осн2!J188+осн2!$A$2+(осн2!J188+осн2!$A$2)*осн2!$E$2</f>
        <v>15478730.24</v>
      </c>
      <c r="G899" s="174"/>
      <c r="H899" s="174"/>
      <c r="I899" s="45">
        <f t="shared" si="131"/>
        <v>14883394.279999999</v>
      </c>
      <c r="J899" s="45">
        <f t="shared" si="132"/>
        <v>15478730.24</v>
      </c>
      <c r="K899" s="157"/>
      <c r="L899" s="158"/>
      <c r="M899" s="45">
        <f t="shared" si="133"/>
        <v>14883394.279999999</v>
      </c>
      <c r="N899" s="45">
        <f t="shared" si="134"/>
        <v>15478730.24</v>
      </c>
      <c r="O899" s="40">
        <f>осн2!I188*осн2!$B$3+осн2!$A$2+(осн2!I188*осн2!$B$3+осн2!$A$2)*осн2!$E$2</f>
        <v>7441697.1399999997</v>
      </c>
      <c r="P899" s="40">
        <f>осн2!J188*осн2!$B$3+осн2!$A$2+(осн2!J188*осн2!$B$3+осн2!$A$2)*осн2!$E$2</f>
        <v>7739365.1200000001</v>
      </c>
      <c r="Q899" s="45">
        <f t="shared" si="135"/>
        <v>14883394.279999999</v>
      </c>
      <c r="R899" s="45">
        <f t="shared" si="136"/>
        <v>15478730.24</v>
      </c>
      <c r="S899" s="45">
        <f t="shared" si="137"/>
        <v>7441697.1399999997</v>
      </c>
      <c r="T899" s="45">
        <f t="shared" si="138"/>
        <v>7739365.1200000001</v>
      </c>
    </row>
    <row r="900" spans="1:20" ht="15.75" hidden="1" customHeight="1" x14ac:dyDescent="0.3">
      <c r="A900" s="149"/>
      <c r="B900" s="149"/>
      <c r="C900" s="168"/>
      <c r="D900" s="4" t="s">
        <v>100</v>
      </c>
      <c r="E900" s="45">
        <f>осн2!I189+осн2!$A$2+(осн2!I189+осн2!$A$2)*осн2!$E$2</f>
        <v>16873978.759999998</v>
      </c>
      <c r="F900" s="45">
        <f>осн2!J189+осн2!$A$2+(осн2!J189+осн2!$A$2)*осн2!$E$2</f>
        <v>17548938.759999998</v>
      </c>
      <c r="G900" s="174"/>
      <c r="H900" s="174"/>
      <c r="I900" s="45">
        <f t="shared" si="131"/>
        <v>16873978.759999998</v>
      </c>
      <c r="J900" s="45">
        <f t="shared" si="132"/>
        <v>17548938.759999998</v>
      </c>
      <c r="K900" s="157"/>
      <c r="L900" s="158"/>
      <c r="M900" s="45">
        <f t="shared" si="133"/>
        <v>16873978.759999998</v>
      </c>
      <c r="N900" s="45">
        <f t="shared" si="134"/>
        <v>17548938.759999998</v>
      </c>
      <c r="O900" s="40">
        <f>осн2!I189*осн2!$B$3+осн2!$A$2+(осн2!I189*осн2!$B$3+осн2!$A$2)*осн2!$E$2</f>
        <v>8436989.379999999</v>
      </c>
      <c r="P900" s="40">
        <f>осн2!J189*осн2!$B$3+осн2!$A$2+(осн2!J189*осн2!$B$3+осн2!$A$2)*осн2!$E$2</f>
        <v>8774469.379999999</v>
      </c>
      <c r="Q900" s="45">
        <f t="shared" si="135"/>
        <v>16873978.759999998</v>
      </c>
      <c r="R900" s="45">
        <f t="shared" si="136"/>
        <v>17548938.759999998</v>
      </c>
      <c r="S900" s="45">
        <f t="shared" si="137"/>
        <v>8436989.379999999</v>
      </c>
      <c r="T900" s="45">
        <f t="shared" si="138"/>
        <v>8774469.379999999</v>
      </c>
    </row>
    <row r="901" spans="1:20" ht="46.8" x14ac:dyDescent="0.3">
      <c r="A901" s="149"/>
      <c r="B901" s="149"/>
      <c r="C901" s="168"/>
      <c r="D901" s="41" t="s">
        <v>253</v>
      </c>
      <c r="E901" s="41" t="s">
        <v>10</v>
      </c>
      <c r="F901" s="41" t="s">
        <v>11</v>
      </c>
      <c r="G901" s="174"/>
      <c r="H901" s="174"/>
      <c r="I901" s="41" t="s">
        <v>10</v>
      </c>
      <c r="J901" s="41" t="s">
        <v>11</v>
      </c>
      <c r="K901" s="157"/>
      <c r="L901" s="158"/>
      <c r="M901" s="41" t="s">
        <v>10</v>
      </c>
      <c r="N901" s="41" t="s">
        <v>11</v>
      </c>
      <c r="O901" s="41" t="s">
        <v>10</v>
      </c>
      <c r="P901" s="41" t="s">
        <v>11</v>
      </c>
      <c r="Q901" s="41" t="s">
        <v>10</v>
      </c>
      <c r="R901" s="41" t="s">
        <v>11</v>
      </c>
      <c r="S901" s="41" t="s">
        <v>10</v>
      </c>
      <c r="T901" s="41" t="s">
        <v>11</v>
      </c>
    </row>
    <row r="902" spans="1:20" x14ac:dyDescent="0.3">
      <c r="A902" s="149"/>
      <c r="B902" s="149"/>
      <c r="C902" s="168"/>
      <c r="D902" s="117" t="s">
        <v>17</v>
      </c>
      <c r="E902" s="44">
        <f>осн2!N101+осн2!$A$2+(осн2!N101+осн2!$A$2)*осн2!$E$2</f>
        <v>1815149.16</v>
      </c>
      <c r="F902" s="44">
        <f>осн2!O101+осн2!$A$2+(осн2!O101+осн2!$A$2)*осн2!$E$2</f>
        <v>1887755.74</v>
      </c>
      <c r="G902" s="174"/>
      <c r="H902" s="174"/>
      <c r="I902" s="44">
        <f t="shared" ref="I902:I933" si="139">E902</f>
        <v>1815149.16</v>
      </c>
      <c r="J902" s="44">
        <f t="shared" ref="J902:J933" si="140">F902</f>
        <v>1887755.74</v>
      </c>
      <c r="K902" s="157"/>
      <c r="L902" s="158"/>
      <c r="M902" s="44">
        <f t="shared" ref="M902:M933" si="141">I902</f>
        <v>1815149.16</v>
      </c>
      <c r="N902" s="44">
        <f t="shared" ref="N902:N933" si="142">J902</f>
        <v>1887755.74</v>
      </c>
      <c r="O902" s="39">
        <f>осн2!N101*осн2!$B$3+осн2!$A$2+(осн2!N101*осн2!$B$3+осн2!$A$2)*осн2!$E$2</f>
        <v>907574.58</v>
      </c>
      <c r="P902" s="39">
        <f>осн2!O101*осн2!$B$3+осн2!$A$2+(осн2!O101*осн2!$B$3+осн2!$A$2)*осн2!$E$2</f>
        <v>943877.87</v>
      </c>
      <c r="Q902" s="44">
        <f t="shared" ref="Q902:Q933" si="143">M902</f>
        <v>1815149.16</v>
      </c>
      <c r="R902" s="44">
        <f t="shared" ref="R902:R933" si="144">N902</f>
        <v>1887755.74</v>
      </c>
      <c r="S902" s="44">
        <f t="shared" ref="S902:S933" si="145">O902</f>
        <v>907574.58</v>
      </c>
      <c r="T902" s="44">
        <f t="shared" ref="T902:T933" si="146">P902</f>
        <v>943877.87</v>
      </c>
    </row>
    <row r="903" spans="1:20" ht="15.75" hidden="1" customHeight="1" x14ac:dyDescent="0.3">
      <c r="A903" s="149"/>
      <c r="B903" s="149"/>
      <c r="C903" s="168"/>
      <c r="D903" s="4" t="s">
        <v>18</v>
      </c>
      <c r="E903" s="45">
        <f>осн2!N102+осн2!$A$2+(осн2!N102+осн2!$A$2)*осн2!$E$2</f>
        <v>3624863.24</v>
      </c>
      <c r="F903" s="45">
        <f>осн2!O102+осн2!$A$2+(осн2!O102+осн2!$A$2)*осн2!$E$2</f>
        <v>3769858.1</v>
      </c>
      <c r="G903" s="174"/>
      <c r="H903" s="174"/>
      <c r="I903" s="45">
        <f t="shared" si="139"/>
        <v>3624863.24</v>
      </c>
      <c r="J903" s="45">
        <f t="shared" si="140"/>
        <v>3769858.1</v>
      </c>
      <c r="K903" s="157"/>
      <c r="L903" s="158"/>
      <c r="M903" s="45">
        <f t="shared" si="141"/>
        <v>3624863.24</v>
      </c>
      <c r="N903" s="45">
        <f t="shared" si="142"/>
        <v>3769858.1</v>
      </c>
      <c r="O903" s="40">
        <f>осн2!N102*осн2!$B$3+осн2!$A$2+(осн2!N102*осн2!$B$3+осн2!$A$2)*осн2!$E$2</f>
        <v>1812431.62</v>
      </c>
      <c r="P903" s="40">
        <f>осн2!O102*осн2!$B$3+осн2!$A$2+(осн2!O102*осн2!$B$3+осн2!$A$2)*осн2!$E$2</f>
        <v>1884929.05</v>
      </c>
      <c r="Q903" s="45">
        <f t="shared" si="143"/>
        <v>3624863.24</v>
      </c>
      <c r="R903" s="45">
        <f t="shared" si="144"/>
        <v>3769858.1</v>
      </c>
      <c r="S903" s="45">
        <f t="shared" si="145"/>
        <v>1812431.62</v>
      </c>
      <c r="T903" s="45">
        <f t="shared" si="146"/>
        <v>1884929.05</v>
      </c>
    </row>
    <row r="904" spans="1:20" ht="15.75" hidden="1" customHeight="1" x14ac:dyDescent="0.3">
      <c r="A904" s="149"/>
      <c r="B904" s="149"/>
      <c r="C904" s="168"/>
      <c r="D904" s="4" t="s">
        <v>19</v>
      </c>
      <c r="E904" s="45">
        <f>осн2!N103+осн2!$A$2+(осн2!N103+осн2!$A$2)*осн2!$E$2</f>
        <v>4855467.54</v>
      </c>
      <c r="F904" s="45">
        <f>осн2!O103+осн2!$A$2+(осн2!O103+осн2!$A$2)*осн2!$E$2</f>
        <v>5049686.0999999996</v>
      </c>
      <c r="G904" s="174"/>
      <c r="H904" s="174"/>
      <c r="I904" s="45">
        <f t="shared" si="139"/>
        <v>4855467.54</v>
      </c>
      <c r="J904" s="45">
        <f t="shared" si="140"/>
        <v>5049686.0999999996</v>
      </c>
      <c r="K904" s="157"/>
      <c r="L904" s="158"/>
      <c r="M904" s="45">
        <f t="shared" si="141"/>
        <v>4855467.54</v>
      </c>
      <c r="N904" s="45">
        <f t="shared" si="142"/>
        <v>5049686.0999999996</v>
      </c>
      <c r="O904" s="40">
        <f>осн2!N103*осн2!$B$3+осн2!$A$2+(осн2!N103*осн2!$B$3+осн2!$A$2)*осн2!$E$2</f>
        <v>2427733.77</v>
      </c>
      <c r="P904" s="40">
        <f>осн2!O103*осн2!$B$3+осн2!$A$2+(осн2!O103*осн2!$B$3+осн2!$A$2)*осн2!$E$2</f>
        <v>2524843.0499999998</v>
      </c>
      <c r="Q904" s="45">
        <f t="shared" si="143"/>
        <v>4855467.54</v>
      </c>
      <c r="R904" s="45">
        <f t="shared" si="144"/>
        <v>5049686.0999999996</v>
      </c>
      <c r="S904" s="45">
        <f t="shared" si="145"/>
        <v>2427733.77</v>
      </c>
      <c r="T904" s="45">
        <f t="shared" si="146"/>
        <v>2524843.0499999998</v>
      </c>
    </row>
    <row r="905" spans="1:20" ht="15.75" hidden="1" customHeight="1" x14ac:dyDescent="0.3">
      <c r="A905" s="149"/>
      <c r="B905" s="149"/>
      <c r="C905" s="168"/>
      <c r="D905" s="4" t="s">
        <v>148</v>
      </c>
      <c r="E905" s="45">
        <f>осн2!N104+осн2!$A$2+(осн2!N104+осн2!$A$2)*осн2!$E$2</f>
        <v>6506337.0999999996</v>
      </c>
      <c r="F905" s="45">
        <f>осн2!O104+осн2!$A$2+(осн2!O104+осн2!$A$2)*осн2!$E$2</f>
        <v>6766589.6399999997</v>
      </c>
      <c r="G905" s="174"/>
      <c r="H905" s="174"/>
      <c r="I905" s="45">
        <f t="shared" si="139"/>
        <v>6506337.0999999996</v>
      </c>
      <c r="J905" s="45">
        <f t="shared" si="140"/>
        <v>6766589.6399999997</v>
      </c>
      <c r="K905" s="157"/>
      <c r="L905" s="158"/>
      <c r="M905" s="45">
        <f t="shared" si="141"/>
        <v>6506337.0999999996</v>
      </c>
      <c r="N905" s="45">
        <f t="shared" si="142"/>
        <v>6766589.6399999997</v>
      </c>
      <c r="O905" s="40">
        <f>осн2!N104*осн2!$B$3+осн2!$A$2+(осн2!N104*осн2!$B$3+осн2!$A$2)*осн2!$E$2</f>
        <v>3253168.55</v>
      </c>
      <c r="P905" s="40">
        <f>осн2!O104*осн2!$B$3+осн2!$A$2+(осн2!O104*осн2!$B$3+осн2!$A$2)*осн2!$E$2</f>
        <v>3383294.82</v>
      </c>
      <c r="Q905" s="45">
        <f t="shared" si="143"/>
        <v>6506337.0999999996</v>
      </c>
      <c r="R905" s="45">
        <f t="shared" si="144"/>
        <v>6766589.6399999997</v>
      </c>
      <c r="S905" s="45">
        <f t="shared" si="145"/>
        <v>3253168.55</v>
      </c>
      <c r="T905" s="45">
        <f t="shared" si="146"/>
        <v>3383294.82</v>
      </c>
    </row>
    <row r="906" spans="1:20" ht="15.75" hidden="1" customHeight="1" x14ac:dyDescent="0.3">
      <c r="A906" s="149"/>
      <c r="B906" s="149"/>
      <c r="C906" s="168"/>
      <c r="D906" s="4" t="s">
        <v>149</v>
      </c>
      <c r="E906" s="45">
        <f>осн2!N105+осн2!$A$2+(осн2!N105+осн2!$A$2)*осн2!$E$2</f>
        <v>8718479.5600000005</v>
      </c>
      <c r="F906" s="45">
        <f>осн2!O105+осн2!$A$2+(осн2!O105+осн2!$A$2)*осн2!$E$2</f>
        <v>9067217.9399999995</v>
      </c>
      <c r="G906" s="174"/>
      <c r="H906" s="174"/>
      <c r="I906" s="45">
        <f t="shared" si="139"/>
        <v>8718479.5600000005</v>
      </c>
      <c r="J906" s="45">
        <f t="shared" si="140"/>
        <v>9067217.9399999995</v>
      </c>
      <c r="K906" s="157"/>
      <c r="L906" s="158"/>
      <c r="M906" s="45">
        <f t="shared" si="141"/>
        <v>8718479.5600000005</v>
      </c>
      <c r="N906" s="45">
        <f t="shared" si="142"/>
        <v>9067217.9399999995</v>
      </c>
      <c r="O906" s="40">
        <f>осн2!N105*осн2!$B$3+осн2!$A$2+(осн2!N105*осн2!$B$3+осн2!$A$2)*осн2!$E$2</f>
        <v>4359239.78</v>
      </c>
      <c r="P906" s="40">
        <f>осн2!O105*осн2!$B$3+осн2!$A$2+(осн2!O105*осн2!$B$3+осн2!$A$2)*осн2!$E$2</f>
        <v>4533608.97</v>
      </c>
      <c r="Q906" s="45">
        <f t="shared" si="143"/>
        <v>8718479.5600000005</v>
      </c>
      <c r="R906" s="45">
        <f t="shared" si="144"/>
        <v>9067217.9399999995</v>
      </c>
      <c r="S906" s="45">
        <f t="shared" si="145"/>
        <v>4359239.78</v>
      </c>
      <c r="T906" s="45">
        <f t="shared" si="146"/>
        <v>4533608.97</v>
      </c>
    </row>
    <row r="907" spans="1:20" ht="15.75" hidden="1" customHeight="1" x14ac:dyDescent="0.3">
      <c r="A907" s="149"/>
      <c r="B907" s="149"/>
      <c r="C907" s="168"/>
      <c r="D907" s="4" t="s">
        <v>150</v>
      </c>
      <c r="E907" s="45">
        <f>осн2!N106+осн2!$A$2+(осн2!N106+осн2!$A$2)*осн2!$E$2</f>
        <v>11682778.800000001</v>
      </c>
      <c r="F907" s="45">
        <f>осн2!O106+осн2!$A$2+(осн2!O106+осн2!$A$2)*осн2!$E$2</f>
        <v>12150089.48</v>
      </c>
      <c r="G907" s="174"/>
      <c r="H907" s="174"/>
      <c r="I907" s="45">
        <f t="shared" si="139"/>
        <v>11682778.800000001</v>
      </c>
      <c r="J907" s="45">
        <f t="shared" si="140"/>
        <v>12150089.48</v>
      </c>
      <c r="K907" s="157"/>
      <c r="L907" s="158"/>
      <c r="M907" s="51">
        <f t="shared" si="141"/>
        <v>11682778.800000001</v>
      </c>
      <c r="N907" s="51">
        <f t="shared" si="142"/>
        <v>12150089.48</v>
      </c>
      <c r="O907" s="40">
        <f>осн2!N106*осн2!$B$3+осн2!$A$2+(осн2!N106*осн2!$B$3+осн2!$A$2)*осн2!$E$2</f>
        <v>5841389.4000000004</v>
      </c>
      <c r="P907" s="40">
        <f>осн2!O106*осн2!$B$3+осн2!$A$2+(осн2!O106*осн2!$B$3+осн2!$A$2)*осн2!$E$2</f>
        <v>6075044.7400000002</v>
      </c>
      <c r="Q907" s="45">
        <f t="shared" si="143"/>
        <v>11682778.800000001</v>
      </c>
      <c r="R907" s="45">
        <f t="shared" si="144"/>
        <v>12150089.48</v>
      </c>
      <c r="S907" s="45">
        <f t="shared" si="145"/>
        <v>5841389.4000000004</v>
      </c>
      <c r="T907" s="45">
        <f t="shared" si="146"/>
        <v>6075044.7400000002</v>
      </c>
    </row>
    <row r="908" spans="1:20" ht="15.75" hidden="1" customHeight="1" x14ac:dyDescent="0.3">
      <c r="A908" s="149"/>
      <c r="B908" s="149"/>
      <c r="C908" s="168"/>
      <c r="D908" s="9" t="s">
        <v>112</v>
      </c>
      <c r="E908" s="44">
        <f>осн2!N107+осн2!$A$2+(осн2!N107+осн2!$A$2)*осн2!$E$2</f>
        <v>1865340.46</v>
      </c>
      <c r="F908" s="44">
        <f>осн2!O107+осн2!$A$2+(осн2!O107+осн2!$A$2)*осн2!$E$2</f>
        <v>1939954.22</v>
      </c>
      <c r="G908" s="174"/>
      <c r="H908" s="174"/>
      <c r="I908" s="44">
        <f t="shared" si="139"/>
        <v>1865340.46</v>
      </c>
      <c r="J908" s="44">
        <f t="shared" si="140"/>
        <v>1939954.22</v>
      </c>
      <c r="K908" s="157"/>
      <c r="L908" s="158"/>
      <c r="M908" s="44">
        <f t="shared" si="141"/>
        <v>1865340.46</v>
      </c>
      <c r="N908" s="44">
        <f t="shared" si="142"/>
        <v>1939954.22</v>
      </c>
      <c r="O908" s="39">
        <f>осн2!N107*осн2!$B$3+осн2!$A$2+(осн2!N107*осн2!$B$3+осн2!$A$2)*осн2!$E$2</f>
        <v>932670.23</v>
      </c>
      <c r="P908" s="39">
        <f>осн2!O107*осн2!$B$3+осн2!$A$2+(осн2!O107*осн2!$B$3+осн2!$A$2)*осн2!$E$2</f>
        <v>969977.11</v>
      </c>
      <c r="Q908" s="44">
        <f t="shared" si="143"/>
        <v>1865340.46</v>
      </c>
      <c r="R908" s="44">
        <f t="shared" si="144"/>
        <v>1939954.22</v>
      </c>
      <c r="S908" s="44">
        <f t="shared" si="145"/>
        <v>932670.23</v>
      </c>
      <c r="T908" s="44">
        <f t="shared" si="146"/>
        <v>969977.11</v>
      </c>
    </row>
    <row r="909" spans="1:20" ht="15.75" hidden="1" customHeight="1" x14ac:dyDescent="0.3">
      <c r="A909" s="149"/>
      <c r="B909" s="149"/>
      <c r="C909" s="168"/>
      <c r="D909" s="4" t="s">
        <v>113</v>
      </c>
      <c r="E909" s="45">
        <f>осн2!N108+осн2!$A$2+(осн2!N108+осн2!$A$2)*осн2!$E$2</f>
        <v>3725244.66</v>
      </c>
      <c r="F909" s="45">
        <f>осн2!O108+осн2!$A$2+(осн2!O108+осн2!$A$2)*осн2!$E$2</f>
        <v>3874255.06</v>
      </c>
      <c r="G909" s="174"/>
      <c r="H909" s="174"/>
      <c r="I909" s="45">
        <f t="shared" si="139"/>
        <v>3725244.66</v>
      </c>
      <c r="J909" s="45">
        <f t="shared" si="140"/>
        <v>3874255.06</v>
      </c>
      <c r="K909" s="157"/>
      <c r="L909" s="158"/>
      <c r="M909" s="45">
        <f t="shared" si="141"/>
        <v>3725244.66</v>
      </c>
      <c r="N909" s="45">
        <f t="shared" si="142"/>
        <v>3874255.06</v>
      </c>
      <c r="O909" s="40">
        <f>осн2!N108*осн2!$B$3+осн2!$A$2+(осн2!N108*осн2!$B$3+осн2!$A$2)*осн2!$E$2</f>
        <v>1862622.33</v>
      </c>
      <c r="P909" s="40">
        <f>осн2!O108*осн2!$B$3+осн2!$A$2+(осн2!O108*осн2!$B$3+осн2!$A$2)*осн2!$E$2</f>
        <v>1937127.53</v>
      </c>
      <c r="Q909" s="45">
        <f t="shared" si="143"/>
        <v>3725244.66</v>
      </c>
      <c r="R909" s="45">
        <f t="shared" si="144"/>
        <v>3874255.06</v>
      </c>
      <c r="S909" s="45">
        <f t="shared" si="145"/>
        <v>1862622.33</v>
      </c>
      <c r="T909" s="45">
        <f t="shared" si="146"/>
        <v>1937127.53</v>
      </c>
    </row>
    <row r="910" spans="1:20" ht="15.75" hidden="1" customHeight="1" x14ac:dyDescent="0.3">
      <c r="A910" s="149"/>
      <c r="B910" s="149"/>
      <c r="C910" s="168"/>
      <c r="D910" s="4" t="s">
        <v>114</v>
      </c>
      <c r="E910" s="45">
        <f>осн2!N109+осн2!$A$2+(осн2!N109+осн2!$A$2)*осн2!$E$2</f>
        <v>4989988.72</v>
      </c>
      <c r="F910" s="45">
        <f>осн2!O109+осн2!$A$2+(осн2!O109+осн2!$A$2)*осн2!$E$2</f>
        <v>5189588.08</v>
      </c>
      <c r="G910" s="174"/>
      <c r="H910" s="174"/>
      <c r="I910" s="45">
        <f t="shared" si="139"/>
        <v>4989988.72</v>
      </c>
      <c r="J910" s="45">
        <f t="shared" si="140"/>
        <v>5189588.08</v>
      </c>
      <c r="K910" s="157"/>
      <c r="L910" s="158"/>
      <c r="M910" s="45">
        <f t="shared" si="141"/>
        <v>4989988.72</v>
      </c>
      <c r="N910" s="45">
        <f t="shared" si="142"/>
        <v>5189588.08</v>
      </c>
      <c r="O910" s="40">
        <f>осн2!N109*осн2!$B$3+осн2!$A$2+(осн2!N109*осн2!$B$3+осн2!$A$2)*осн2!$E$2</f>
        <v>2494994.36</v>
      </c>
      <c r="P910" s="40">
        <f>осн2!O109*осн2!$B$3+осн2!$A$2+(осн2!O109*осн2!$B$3+осн2!$A$2)*осн2!$E$2</f>
        <v>2594794.04</v>
      </c>
      <c r="Q910" s="45">
        <f t="shared" si="143"/>
        <v>4989988.72</v>
      </c>
      <c r="R910" s="45">
        <f t="shared" si="144"/>
        <v>5189588.08</v>
      </c>
      <c r="S910" s="45">
        <f t="shared" si="145"/>
        <v>2494994.36</v>
      </c>
      <c r="T910" s="45">
        <f t="shared" si="146"/>
        <v>2594794.04</v>
      </c>
    </row>
    <row r="911" spans="1:20" ht="15.75" hidden="1" customHeight="1" x14ac:dyDescent="0.3">
      <c r="A911" s="149"/>
      <c r="B911" s="149"/>
      <c r="C911" s="168"/>
      <c r="D911" s="4" t="s">
        <v>115</v>
      </c>
      <c r="E911" s="45">
        <f>осн2!N110+осн2!$A$2+(осн2!N110+осн2!$A$2)*осн2!$E$2</f>
        <v>6686577.3799999999</v>
      </c>
      <c r="F911" s="45">
        <f>осн2!O110+осн2!$A$2+(осн2!O110+осн2!$A$2)*осн2!$E$2</f>
        <v>6954040.9000000004</v>
      </c>
      <c r="G911" s="174"/>
      <c r="H911" s="174"/>
      <c r="I911" s="45">
        <f t="shared" si="139"/>
        <v>6686577.3799999999</v>
      </c>
      <c r="J911" s="45">
        <f t="shared" si="140"/>
        <v>6954040.9000000004</v>
      </c>
      <c r="K911" s="157"/>
      <c r="L911" s="158"/>
      <c r="M911" s="45">
        <f t="shared" si="141"/>
        <v>6686577.3799999999</v>
      </c>
      <c r="N911" s="45">
        <f t="shared" si="142"/>
        <v>6954040.9000000004</v>
      </c>
      <c r="O911" s="40">
        <f>осн2!N110*осн2!$B$3+осн2!$A$2+(осн2!N110*осн2!$B$3+осн2!$A$2)*осн2!$E$2</f>
        <v>3343288.69</v>
      </c>
      <c r="P911" s="40">
        <f>осн2!O110*осн2!$B$3+осн2!$A$2+(осн2!O110*осн2!$B$3+осн2!$A$2)*осн2!$E$2</f>
        <v>3477020.45</v>
      </c>
      <c r="Q911" s="45">
        <f t="shared" si="143"/>
        <v>6686577.3799999999</v>
      </c>
      <c r="R911" s="45">
        <f t="shared" si="144"/>
        <v>6954040.9000000004</v>
      </c>
      <c r="S911" s="45">
        <f t="shared" si="145"/>
        <v>3343288.69</v>
      </c>
      <c r="T911" s="45">
        <f t="shared" si="146"/>
        <v>3477020.45</v>
      </c>
    </row>
    <row r="912" spans="1:20" ht="15.75" hidden="1" customHeight="1" x14ac:dyDescent="0.3">
      <c r="A912" s="149"/>
      <c r="B912" s="149"/>
      <c r="C912" s="168"/>
      <c r="D912" s="4" t="s">
        <v>116</v>
      </c>
      <c r="E912" s="45">
        <f>осн2!N111+осн2!$A$2+(осн2!N111+осн2!$A$2)*осн2!$E$2</f>
        <v>8960017.3000000007</v>
      </c>
      <c r="F912" s="45">
        <f>осн2!O111+осн2!$A$2+(осн2!O111+осн2!$A$2)*осн2!$E$2</f>
        <v>9318417.5199999996</v>
      </c>
      <c r="G912" s="174"/>
      <c r="H912" s="174"/>
      <c r="I912" s="45">
        <f t="shared" si="139"/>
        <v>8960017.3000000007</v>
      </c>
      <c r="J912" s="45">
        <f t="shared" si="140"/>
        <v>9318417.5199999996</v>
      </c>
      <c r="K912" s="157"/>
      <c r="L912" s="158"/>
      <c r="M912" s="45">
        <f t="shared" si="141"/>
        <v>8960017.3000000007</v>
      </c>
      <c r="N912" s="45">
        <f t="shared" si="142"/>
        <v>9318417.5199999996</v>
      </c>
      <c r="O912" s="40">
        <f>осн2!N111*осн2!$B$3+осн2!$A$2+(осн2!N111*осн2!$B$3+осн2!$A$2)*осн2!$E$2</f>
        <v>4480008.6500000004</v>
      </c>
      <c r="P912" s="40">
        <f>осн2!O111*осн2!$B$3+осн2!$A$2+(осн2!O111*осн2!$B$3+осн2!$A$2)*осн2!$E$2</f>
        <v>4659208.76</v>
      </c>
      <c r="Q912" s="45">
        <f t="shared" si="143"/>
        <v>8960017.3000000007</v>
      </c>
      <c r="R912" s="45">
        <f t="shared" si="144"/>
        <v>9318417.5199999996</v>
      </c>
      <c r="S912" s="45">
        <f t="shared" si="145"/>
        <v>4480008.6500000004</v>
      </c>
      <c r="T912" s="45">
        <f t="shared" si="146"/>
        <v>4659208.76</v>
      </c>
    </row>
    <row r="913" spans="1:20" ht="15.75" hidden="1" customHeight="1" x14ac:dyDescent="0.3">
      <c r="A913" s="149"/>
      <c r="B913" s="149"/>
      <c r="C913" s="168"/>
      <c r="D913" s="4" t="s">
        <v>117</v>
      </c>
      <c r="E913" s="45">
        <f>осн2!N112+осн2!$A$2+(осн2!N112+осн2!$A$2)*осн2!$E$2</f>
        <v>12006419.76</v>
      </c>
      <c r="F913" s="45">
        <f>осн2!O112+осн2!$A$2+(осн2!O112+осн2!$A$2)*осн2!$E$2</f>
        <v>12486676.220000001</v>
      </c>
      <c r="G913" s="174"/>
      <c r="H913" s="174"/>
      <c r="I913" s="45">
        <f t="shared" si="139"/>
        <v>12006419.76</v>
      </c>
      <c r="J913" s="45">
        <f t="shared" si="140"/>
        <v>12486676.220000001</v>
      </c>
      <c r="K913" s="157"/>
      <c r="L913" s="158"/>
      <c r="M913" s="51">
        <f t="shared" si="141"/>
        <v>12006419.76</v>
      </c>
      <c r="N913" s="51">
        <f t="shared" si="142"/>
        <v>12486676.220000001</v>
      </c>
      <c r="O913" s="40">
        <f>осн2!N112*осн2!$B$3+осн2!$A$2+(осн2!N112*осн2!$B$3+осн2!$A$2)*осн2!$E$2</f>
        <v>6003209.8799999999</v>
      </c>
      <c r="P913" s="40">
        <f>осн2!O112*осн2!$B$3+осн2!$A$2+(осн2!O112*осн2!$B$3+осн2!$A$2)*осн2!$E$2</f>
        <v>6243338.1100000003</v>
      </c>
      <c r="Q913" s="45">
        <f t="shared" si="143"/>
        <v>12006419.76</v>
      </c>
      <c r="R913" s="45">
        <f t="shared" si="144"/>
        <v>12486676.220000001</v>
      </c>
      <c r="S913" s="45">
        <f t="shared" si="145"/>
        <v>6003209.8799999999</v>
      </c>
      <c r="T913" s="45">
        <f t="shared" si="146"/>
        <v>6243338.1100000003</v>
      </c>
    </row>
    <row r="914" spans="1:20" ht="15.75" hidden="1" customHeight="1" x14ac:dyDescent="0.3">
      <c r="A914" s="149"/>
      <c r="B914" s="149"/>
      <c r="C914" s="168"/>
      <c r="D914" s="9" t="s">
        <v>118</v>
      </c>
      <c r="E914" s="44">
        <f>осн2!N113+осн2!$A$2+(осн2!N113+осн2!$A$2)*осн2!$E$2</f>
        <v>1946122.08</v>
      </c>
      <c r="F914" s="44">
        <f>осн2!O113+осн2!$A$2+(осн2!O113+осн2!$A$2)*осн2!$E$2</f>
        <v>2023966.68</v>
      </c>
      <c r="G914" s="174"/>
      <c r="H914" s="174"/>
      <c r="I914" s="44">
        <f t="shared" si="139"/>
        <v>1946122.08</v>
      </c>
      <c r="J914" s="44">
        <f t="shared" si="140"/>
        <v>2023966.68</v>
      </c>
      <c r="K914" s="157"/>
      <c r="L914" s="158"/>
      <c r="M914" s="44">
        <f t="shared" si="141"/>
        <v>1946122.08</v>
      </c>
      <c r="N914" s="44">
        <f t="shared" si="142"/>
        <v>2023966.68</v>
      </c>
      <c r="O914" s="39">
        <f>осн2!N113*осн2!$B$3+осн2!$A$2+(осн2!N113*осн2!$B$3+осн2!$A$2)*осн2!$E$2</f>
        <v>973061.04</v>
      </c>
      <c r="P914" s="39">
        <f>осн2!O113*осн2!$B$3+осн2!$A$2+(осн2!O113*осн2!$B$3+осн2!$A$2)*осн2!$E$2</f>
        <v>1011983.34</v>
      </c>
      <c r="Q914" s="44">
        <f t="shared" si="143"/>
        <v>1946122.08</v>
      </c>
      <c r="R914" s="44">
        <f t="shared" si="144"/>
        <v>2023966.68</v>
      </c>
      <c r="S914" s="44">
        <f t="shared" si="145"/>
        <v>973061.04</v>
      </c>
      <c r="T914" s="44">
        <f t="shared" si="146"/>
        <v>1011983.34</v>
      </c>
    </row>
    <row r="915" spans="1:20" ht="15.75" hidden="1" customHeight="1" x14ac:dyDescent="0.3">
      <c r="A915" s="149"/>
      <c r="B915" s="149"/>
      <c r="C915" s="168"/>
      <c r="D915" s="4" t="s">
        <v>151</v>
      </c>
      <c r="E915" s="45">
        <f>осн2!N114+осн2!$A$2+(осн2!N114+осн2!$A$2)*осн2!$E$2</f>
        <v>3886832.6799999997</v>
      </c>
      <c r="F915" s="45">
        <f>осн2!O114+осн2!$A$2+(осн2!O114+осн2!$A$2)*осн2!$E$2</f>
        <v>4042305.94</v>
      </c>
      <c r="G915" s="174"/>
      <c r="H915" s="174"/>
      <c r="I915" s="45">
        <f t="shared" si="139"/>
        <v>3886832.6799999997</v>
      </c>
      <c r="J915" s="45">
        <f t="shared" si="140"/>
        <v>4042305.94</v>
      </c>
      <c r="K915" s="157"/>
      <c r="L915" s="158"/>
      <c r="M915" s="45">
        <f t="shared" si="141"/>
        <v>3886832.6799999997</v>
      </c>
      <c r="N915" s="45">
        <f t="shared" si="142"/>
        <v>4042305.94</v>
      </c>
      <c r="O915" s="40">
        <f>осн2!N114*осн2!$B$3+осн2!$A$2+(осн2!N114*осн2!$B$3+осн2!$A$2)*осн2!$E$2</f>
        <v>1943416.3399999999</v>
      </c>
      <c r="P915" s="40">
        <f>осн2!O114*осн2!$B$3+осн2!$A$2+(осн2!O114*осн2!$B$3+осн2!$A$2)*осн2!$E$2</f>
        <v>2021152.97</v>
      </c>
      <c r="Q915" s="45">
        <f t="shared" si="143"/>
        <v>3886832.6799999997</v>
      </c>
      <c r="R915" s="45">
        <f t="shared" si="144"/>
        <v>4042305.94</v>
      </c>
      <c r="S915" s="45">
        <f t="shared" si="145"/>
        <v>1943416.3399999999</v>
      </c>
      <c r="T915" s="45">
        <f t="shared" si="146"/>
        <v>2021152.97</v>
      </c>
    </row>
    <row r="916" spans="1:20" ht="15.75" hidden="1" customHeight="1" x14ac:dyDescent="0.3">
      <c r="A916" s="149"/>
      <c r="B916" s="149"/>
      <c r="C916" s="168"/>
      <c r="D916" s="4" t="s">
        <v>119</v>
      </c>
      <c r="E916" s="45">
        <f>осн2!N115+осн2!$A$2+(осн2!N115+осн2!$A$2)*осн2!$E$2</f>
        <v>5206506.92</v>
      </c>
      <c r="F916" s="45">
        <f>осн2!O115+осн2!$A$2+(осн2!O115+осн2!$A$2)*осн2!$E$2</f>
        <v>5414766.2999999998</v>
      </c>
      <c r="G916" s="174"/>
      <c r="H916" s="174"/>
      <c r="I916" s="45">
        <f t="shared" si="139"/>
        <v>5206506.92</v>
      </c>
      <c r="J916" s="45">
        <f t="shared" si="140"/>
        <v>5414766.2999999998</v>
      </c>
      <c r="K916" s="157"/>
      <c r="L916" s="158"/>
      <c r="M916" s="45">
        <f t="shared" si="141"/>
        <v>5206506.92</v>
      </c>
      <c r="N916" s="45">
        <f t="shared" si="142"/>
        <v>5414766.2999999998</v>
      </c>
      <c r="O916" s="40">
        <f>осн2!N115*осн2!$B$3+осн2!$A$2+(осн2!N115*осн2!$B$3+осн2!$A$2)*осн2!$E$2</f>
        <v>2603253.46</v>
      </c>
      <c r="P916" s="40">
        <f>осн2!O115*осн2!$B$3+осн2!$A$2+(осн2!O115*осн2!$B$3+осн2!$A$2)*осн2!$E$2</f>
        <v>2707383.15</v>
      </c>
      <c r="Q916" s="45">
        <f t="shared" si="143"/>
        <v>5206506.92</v>
      </c>
      <c r="R916" s="45">
        <f t="shared" si="144"/>
        <v>5414766.2999999998</v>
      </c>
      <c r="S916" s="45">
        <f t="shared" si="145"/>
        <v>2603253.46</v>
      </c>
      <c r="T916" s="45">
        <f t="shared" si="146"/>
        <v>2707383.15</v>
      </c>
    </row>
    <row r="917" spans="1:20" ht="15.75" hidden="1" customHeight="1" x14ac:dyDescent="0.3">
      <c r="A917" s="149"/>
      <c r="B917" s="149"/>
      <c r="C917" s="168"/>
      <c r="D917" s="4" t="s">
        <v>120</v>
      </c>
      <c r="E917" s="45">
        <f>осн2!N116+осн2!$A$2+(осн2!N116+осн2!$A$2)*осн2!$E$2</f>
        <v>6976713.4199999999</v>
      </c>
      <c r="F917" s="45">
        <f>осн2!O116+осн2!$A$2+(осн2!O116+осн2!$A$2)*осн2!$E$2</f>
        <v>7255782.2400000002</v>
      </c>
      <c r="G917" s="174"/>
      <c r="H917" s="174"/>
      <c r="I917" s="45">
        <f t="shared" si="139"/>
        <v>6976713.4199999999</v>
      </c>
      <c r="J917" s="45">
        <f t="shared" si="140"/>
        <v>7255782.2400000002</v>
      </c>
      <c r="K917" s="157"/>
      <c r="L917" s="158"/>
      <c r="M917" s="45">
        <f t="shared" si="141"/>
        <v>6976713.4199999999</v>
      </c>
      <c r="N917" s="45">
        <f t="shared" si="142"/>
        <v>7255782.2400000002</v>
      </c>
      <c r="O917" s="40">
        <f>осн2!N116*осн2!$B$3+осн2!$A$2+(осн2!N116*осн2!$B$3+осн2!$A$2)*осн2!$E$2</f>
        <v>3488356.71</v>
      </c>
      <c r="P917" s="40">
        <f>осн2!O116*осн2!$B$3+осн2!$A$2+(осн2!O116*осн2!$B$3+осн2!$A$2)*осн2!$E$2</f>
        <v>3627891.12</v>
      </c>
      <c r="Q917" s="45">
        <f t="shared" si="143"/>
        <v>6976713.4199999999</v>
      </c>
      <c r="R917" s="45">
        <f t="shared" si="144"/>
        <v>7255782.2400000002</v>
      </c>
      <c r="S917" s="45">
        <f t="shared" si="145"/>
        <v>3488356.71</v>
      </c>
      <c r="T917" s="45">
        <f t="shared" si="146"/>
        <v>3627891.12</v>
      </c>
    </row>
    <row r="918" spans="1:20" ht="15.75" hidden="1" customHeight="1" x14ac:dyDescent="0.3">
      <c r="A918" s="149"/>
      <c r="B918" s="149"/>
      <c r="C918" s="168"/>
      <c r="D918" s="4" t="s">
        <v>121</v>
      </c>
      <c r="E918" s="45">
        <f>осн2!N117+осн2!$A$2+(осн2!N117+осн2!$A$2)*осн2!$E$2</f>
        <v>9348789.5399999991</v>
      </c>
      <c r="F918" s="45">
        <f>осн2!O117+осн2!$A$2+(осн2!O117+осн2!$A$2)*осн2!$E$2</f>
        <v>9722740.9800000004</v>
      </c>
      <c r="G918" s="174"/>
      <c r="H918" s="174"/>
      <c r="I918" s="45">
        <f t="shared" si="139"/>
        <v>9348789.5399999991</v>
      </c>
      <c r="J918" s="45">
        <f t="shared" si="140"/>
        <v>9722740.9800000004</v>
      </c>
      <c r="K918" s="157"/>
      <c r="L918" s="158"/>
      <c r="M918" s="45">
        <f t="shared" si="141"/>
        <v>9348789.5399999991</v>
      </c>
      <c r="N918" s="45">
        <f t="shared" si="142"/>
        <v>9722740.9800000004</v>
      </c>
      <c r="O918" s="40">
        <f>осн2!N117*осн2!$B$3+осн2!$A$2+(осн2!N117*осн2!$B$3+осн2!$A$2)*осн2!$E$2</f>
        <v>4674394.7699999996</v>
      </c>
      <c r="P918" s="40">
        <f>осн2!O117*осн2!$B$3+осн2!$A$2+(осн2!O117*осн2!$B$3+осн2!$A$2)*осн2!$E$2</f>
        <v>4861370.49</v>
      </c>
      <c r="Q918" s="45">
        <f t="shared" si="143"/>
        <v>9348789.5399999991</v>
      </c>
      <c r="R918" s="45">
        <f t="shared" si="144"/>
        <v>9722740.9800000004</v>
      </c>
      <c r="S918" s="45">
        <f t="shared" si="145"/>
        <v>4674394.7699999996</v>
      </c>
      <c r="T918" s="45">
        <f t="shared" si="146"/>
        <v>4861370.49</v>
      </c>
    </row>
    <row r="919" spans="1:20" ht="15.75" hidden="1" customHeight="1" x14ac:dyDescent="0.3">
      <c r="A919" s="149"/>
      <c r="B919" s="149"/>
      <c r="C919" s="168"/>
      <c r="D919" s="4" t="s">
        <v>122</v>
      </c>
      <c r="E919" s="45">
        <f>осн2!N118+осн2!$A$2+(осн2!N118+осн2!$A$2)*осн2!$E$2</f>
        <v>12527393.300000001</v>
      </c>
      <c r="F919" s="45">
        <f>осн2!O118+осн2!$A$2+(осн2!O118+осн2!$A$2)*осн2!$E$2</f>
        <v>13028488.560000001</v>
      </c>
      <c r="G919" s="174"/>
      <c r="H919" s="174"/>
      <c r="I919" s="45">
        <f t="shared" si="139"/>
        <v>12527393.300000001</v>
      </c>
      <c r="J919" s="45">
        <f t="shared" si="140"/>
        <v>13028488.560000001</v>
      </c>
      <c r="K919" s="157"/>
      <c r="L919" s="158"/>
      <c r="M919" s="45">
        <f t="shared" si="141"/>
        <v>12527393.300000001</v>
      </c>
      <c r="N919" s="45">
        <f t="shared" si="142"/>
        <v>13028488.560000001</v>
      </c>
      <c r="O919" s="40">
        <f>осн2!N118*осн2!$B$3+осн2!$A$2+(осн2!N118*осн2!$B$3+осн2!$A$2)*осн2!$E$2</f>
        <v>6263696.6500000004</v>
      </c>
      <c r="P919" s="40">
        <f>осн2!O118*осн2!$B$3+осн2!$A$2+(осн2!O118*осн2!$B$3+осн2!$A$2)*осн2!$E$2</f>
        <v>6514244.2800000003</v>
      </c>
      <c r="Q919" s="45">
        <f t="shared" si="143"/>
        <v>12527393.300000001</v>
      </c>
      <c r="R919" s="45">
        <f t="shared" si="144"/>
        <v>13028488.560000001</v>
      </c>
      <c r="S919" s="45">
        <f t="shared" si="145"/>
        <v>6263696.6500000004</v>
      </c>
      <c r="T919" s="45">
        <f t="shared" si="146"/>
        <v>6514244.2800000003</v>
      </c>
    </row>
    <row r="920" spans="1:20" ht="15.75" hidden="1" customHeight="1" x14ac:dyDescent="0.3">
      <c r="A920" s="149"/>
      <c r="B920" s="149"/>
      <c r="C920" s="168"/>
      <c r="D920" s="9" t="s">
        <v>123</v>
      </c>
      <c r="E920" s="44">
        <f>осн2!N119+осн2!$A$2+(осн2!N119+осн2!$A$2)*осн2!$E$2</f>
        <v>1979324.92</v>
      </c>
      <c r="F920" s="44">
        <f>осн2!O119+осн2!$A$2+(осн2!O119+осн2!$A$2)*осн2!$E$2</f>
        <v>2058497.02</v>
      </c>
      <c r="G920" s="174"/>
      <c r="H920" s="174"/>
      <c r="I920" s="44">
        <f t="shared" si="139"/>
        <v>1979324.92</v>
      </c>
      <c r="J920" s="44">
        <f t="shared" si="140"/>
        <v>2058497.02</v>
      </c>
      <c r="K920" s="157"/>
      <c r="L920" s="158"/>
      <c r="M920" s="44">
        <f t="shared" si="141"/>
        <v>1979324.92</v>
      </c>
      <c r="N920" s="44">
        <f t="shared" si="142"/>
        <v>2058497.02</v>
      </c>
      <c r="O920" s="39">
        <f>осн2!N119*осн2!$B$3+осн2!$A$2+(осн2!N119*осн2!$B$3+осн2!$A$2)*осн2!$E$2</f>
        <v>989662.46</v>
      </c>
      <c r="P920" s="39">
        <f>осн2!O119*осн2!$B$3+осн2!$A$2+(осн2!O119*осн2!$B$3+осн2!$A$2)*осн2!$E$2</f>
        <v>1029248.51</v>
      </c>
      <c r="Q920" s="44">
        <f t="shared" si="143"/>
        <v>1979324.92</v>
      </c>
      <c r="R920" s="44">
        <f t="shared" si="144"/>
        <v>2058497.02</v>
      </c>
      <c r="S920" s="44">
        <f t="shared" si="145"/>
        <v>989662.46</v>
      </c>
      <c r="T920" s="44">
        <f t="shared" si="146"/>
        <v>1029248.51</v>
      </c>
    </row>
    <row r="921" spans="1:20" ht="15.75" hidden="1" customHeight="1" x14ac:dyDescent="0.3">
      <c r="A921" s="149"/>
      <c r="B921" s="149"/>
      <c r="C921" s="168"/>
      <c r="D921" s="4" t="s">
        <v>124</v>
      </c>
      <c r="E921" s="45">
        <f>осн2!N120+осн2!$A$2+(осн2!N120+осн2!$A$2)*осн2!$E$2</f>
        <v>3953212.4</v>
      </c>
      <c r="F921" s="45">
        <f>осн2!O120+осн2!$A$2+(осн2!O120+осн2!$A$2)*осн2!$E$2</f>
        <v>4111340.66</v>
      </c>
      <c r="G921" s="174"/>
      <c r="H921" s="174"/>
      <c r="I921" s="45">
        <f t="shared" si="139"/>
        <v>3953212.4</v>
      </c>
      <c r="J921" s="45">
        <f t="shared" si="140"/>
        <v>4111340.66</v>
      </c>
      <c r="K921" s="157"/>
      <c r="L921" s="158"/>
      <c r="M921" s="45">
        <f t="shared" si="141"/>
        <v>3953212.4</v>
      </c>
      <c r="N921" s="45">
        <f t="shared" si="142"/>
        <v>4111340.66</v>
      </c>
      <c r="O921" s="40">
        <f>осн2!N120*осн2!$B$3+осн2!$A$2+(осн2!N120*осн2!$B$3+осн2!$A$2)*осн2!$E$2</f>
        <v>1976606.2</v>
      </c>
      <c r="P921" s="40">
        <f>осн2!O120*осн2!$B$3+осн2!$A$2+(осн2!O120*осн2!$B$3+осн2!$A$2)*осн2!$E$2</f>
        <v>2055670.33</v>
      </c>
      <c r="Q921" s="45">
        <f t="shared" si="143"/>
        <v>3953212.4</v>
      </c>
      <c r="R921" s="45">
        <f t="shared" si="144"/>
        <v>4111340.66</v>
      </c>
      <c r="S921" s="45">
        <f t="shared" si="145"/>
        <v>1976606.2</v>
      </c>
      <c r="T921" s="45">
        <f t="shared" si="146"/>
        <v>2055670.33</v>
      </c>
    </row>
    <row r="922" spans="1:20" ht="15.75" hidden="1" customHeight="1" x14ac:dyDescent="0.3">
      <c r="A922" s="149"/>
      <c r="B922" s="149"/>
      <c r="C922" s="168"/>
      <c r="D922" s="4" t="s">
        <v>125</v>
      </c>
      <c r="E922" s="45">
        <f>осн2!N121+осн2!$A$2+(осн2!N121+осн2!$A$2)*осн2!$E$2</f>
        <v>5295463.58</v>
      </c>
      <c r="F922" s="45">
        <f>осн2!O121+осн2!$A$2+(осн2!O121+осн2!$A$2)*осн2!$E$2</f>
        <v>5507281.8399999999</v>
      </c>
      <c r="G922" s="174"/>
      <c r="H922" s="174"/>
      <c r="I922" s="45">
        <f t="shared" si="139"/>
        <v>5295463.58</v>
      </c>
      <c r="J922" s="45">
        <f t="shared" si="140"/>
        <v>5507281.8399999999</v>
      </c>
      <c r="K922" s="157"/>
      <c r="L922" s="158"/>
      <c r="M922" s="45">
        <f t="shared" si="141"/>
        <v>5295463.58</v>
      </c>
      <c r="N922" s="45">
        <f t="shared" si="142"/>
        <v>5507281.8399999999</v>
      </c>
      <c r="O922" s="40">
        <f>осн2!N121*осн2!$B$3+осн2!$A$2+(осн2!N121*осн2!$B$3+осн2!$A$2)*осн2!$E$2</f>
        <v>2647731.79</v>
      </c>
      <c r="P922" s="40">
        <f>осн2!O121*осн2!$B$3+осн2!$A$2+(осн2!O121*осн2!$B$3+осн2!$A$2)*осн2!$E$2</f>
        <v>2753640.92</v>
      </c>
      <c r="Q922" s="45">
        <f t="shared" si="143"/>
        <v>5295463.58</v>
      </c>
      <c r="R922" s="45">
        <f t="shared" si="144"/>
        <v>5507281.8399999999</v>
      </c>
      <c r="S922" s="45">
        <f t="shared" si="145"/>
        <v>2647731.79</v>
      </c>
      <c r="T922" s="45">
        <f t="shared" si="146"/>
        <v>2753640.92</v>
      </c>
    </row>
    <row r="923" spans="1:20" ht="15.75" hidden="1" customHeight="1" x14ac:dyDescent="0.3">
      <c r="A923" s="149"/>
      <c r="B923" s="149"/>
      <c r="C923" s="168"/>
      <c r="D923" s="4" t="s">
        <v>126</v>
      </c>
      <c r="E923" s="45">
        <f>осн2!N122+осн2!$A$2+(осн2!N122+осн2!$A$2)*осн2!$E$2</f>
        <v>7095922.9199999999</v>
      </c>
      <c r="F923" s="45">
        <f>осн2!O122+осн2!$A$2+(осн2!O122+осн2!$A$2)*осн2!$E$2</f>
        <v>7379760.1200000001</v>
      </c>
      <c r="G923" s="174"/>
      <c r="H923" s="174"/>
      <c r="I923" s="45">
        <f t="shared" si="139"/>
        <v>7095922.9199999999</v>
      </c>
      <c r="J923" s="45">
        <f t="shared" si="140"/>
        <v>7379760.1200000001</v>
      </c>
      <c r="K923" s="157"/>
      <c r="L923" s="158"/>
      <c r="M923" s="45">
        <f t="shared" si="141"/>
        <v>7095922.9199999999</v>
      </c>
      <c r="N923" s="45">
        <f t="shared" si="142"/>
        <v>7379760.1200000001</v>
      </c>
      <c r="O923" s="40">
        <f>осн2!N122*осн2!$B$3+осн2!$A$2+(осн2!N122*осн2!$B$3+осн2!$A$2)*осн2!$E$2</f>
        <v>3547961.46</v>
      </c>
      <c r="P923" s="40">
        <f>осн2!O122*осн2!$B$3+осн2!$A$2+(осн2!O122*осн2!$B$3+осн2!$A$2)*осн2!$E$2</f>
        <v>3689880.06</v>
      </c>
      <c r="Q923" s="45">
        <f t="shared" si="143"/>
        <v>7095922.9199999999</v>
      </c>
      <c r="R923" s="45">
        <f t="shared" si="144"/>
        <v>7379760.1200000001</v>
      </c>
      <c r="S923" s="45">
        <f t="shared" si="145"/>
        <v>3547961.46</v>
      </c>
      <c r="T923" s="45">
        <f t="shared" si="146"/>
        <v>3689880.06</v>
      </c>
    </row>
    <row r="924" spans="1:20" ht="15.75" hidden="1" customHeight="1" x14ac:dyDescent="0.3">
      <c r="A924" s="149"/>
      <c r="B924" s="149"/>
      <c r="C924" s="168"/>
      <c r="D924" s="4" t="s">
        <v>127</v>
      </c>
      <c r="E924" s="45">
        <f>осн2!N123+осн2!$A$2+(осн2!N123+осн2!$A$2)*осн2!$E$2</f>
        <v>9508532.0399999991</v>
      </c>
      <c r="F924" s="45">
        <f>осн2!O123+осн2!$A$2+(осн2!O123+осн2!$A$2)*осн2!$E$2</f>
        <v>9888873.1799999997</v>
      </c>
      <c r="G924" s="174"/>
      <c r="H924" s="174"/>
      <c r="I924" s="45">
        <f t="shared" si="139"/>
        <v>9508532.0399999991</v>
      </c>
      <c r="J924" s="45">
        <f t="shared" si="140"/>
        <v>9888873.1799999997</v>
      </c>
      <c r="K924" s="157"/>
      <c r="L924" s="158"/>
      <c r="M924" s="45">
        <f t="shared" si="141"/>
        <v>9508532.0399999991</v>
      </c>
      <c r="N924" s="45">
        <f t="shared" si="142"/>
        <v>9888873.1799999997</v>
      </c>
      <c r="O924" s="40">
        <f>осн2!N123*осн2!$B$3+осн2!$A$2+(осн2!N123*осн2!$B$3+осн2!$A$2)*осн2!$E$2</f>
        <v>4754266.0199999996</v>
      </c>
      <c r="P924" s="40">
        <f>осн2!O123*осн2!$B$3+осн2!$A$2+(осн2!O123*осн2!$B$3+осн2!$A$2)*осн2!$E$2</f>
        <v>4944436.59</v>
      </c>
      <c r="Q924" s="45">
        <f t="shared" si="143"/>
        <v>9508532.0399999991</v>
      </c>
      <c r="R924" s="45">
        <f t="shared" si="144"/>
        <v>9888873.1799999997</v>
      </c>
      <c r="S924" s="45">
        <f t="shared" si="145"/>
        <v>4754266.0199999996</v>
      </c>
      <c r="T924" s="45">
        <f t="shared" si="146"/>
        <v>4944436.59</v>
      </c>
    </row>
    <row r="925" spans="1:20" ht="15.75" hidden="1" customHeight="1" x14ac:dyDescent="0.3">
      <c r="A925" s="149"/>
      <c r="B925" s="149"/>
      <c r="C925" s="168"/>
      <c r="D925" s="4" t="s">
        <v>128</v>
      </c>
      <c r="E925" s="45">
        <f>осн2!N124+осн2!$A$2+(осн2!N124+осн2!$A$2)*осн2!$E$2</f>
        <v>12741431.140000001</v>
      </c>
      <c r="F925" s="45">
        <f>осн2!O124+осн2!$A$2+(осн2!O124+осн2!$A$2)*осн2!$E$2</f>
        <v>13251087.300000001</v>
      </c>
      <c r="G925" s="174"/>
      <c r="H925" s="174"/>
      <c r="I925" s="45">
        <f t="shared" si="139"/>
        <v>12741431.140000001</v>
      </c>
      <c r="J925" s="45">
        <f t="shared" si="140"/>
        <v>13251087.300000001</v>
      </c>
      <c r="K925" s="157"/>
      <c r="L925" s="158"/>
      <c r="M925" s="45">
        <f t="shared" si="141"/>
        <v>12741431.140000001</v>
      </c>
      <c r="N925" s="45">
        <f t="shared" si="142"/>
        <v>13251087.300000001</v>
      </c>
      <c r="O925" s="40">
        <f>осн2!N124*осн2!$B$3+осн2!$A$2+(осн2!N124*осн2!$B$3+осн2!$A$2)*осн2!$E$2</f>
        <v>6370715.5700000003</v>
      </c>
      <c r="P925" s="40">
        <f>осн2!O124*осн2!$B$3+осн2!$A$2+(осн2!O124*осн2!$B$3+осн2!$A$2)*осн2!$E$2</f>
        <v>6625543.6500000004</v>
      </c>
      <c r="Q925" s="45">
        <f t="shared" si="143"/>
        <v>12741431.140000001</v>
      </c>
      <c r="R925" s="45">
        <f t="shared" si="144"/>
        <v>13251087.300000001</v>
      </c>
      <c r="S925" s="45">
        <f t="shared" si="145"/>
        <v>6370715.5700000003</v>
      </c>
      <c r="T925" s="45">
        <f t="shared" si="146"/>
        <v>6625543.6500000004</v>
      </c>
    </row>
    <row r="926" spans="1:20" ht="15.75" hidden="1" customHeight="1" x14ac:dyDescent="0.3">
      <c r="A926" s="149"/>
      <c r="B926" s="149"/>
      <c r="C926" s="168"/>
      <c r="D926" s="9" t="s">
        <v>129</v>
      </c>
      <c r="E926" s="44">
        <f>осн2!N125+осн2!$A$2+(осн2!N125+осн2!$A$2)*осн2!$E$2</f>
        <v>2236155.46</v>
      </c>
      <c r="F926" s="44">
        <f>осн2!O125+осн2!$A$2+(осн2!O125+осн2!$A$2)*осн2!$E$2</f>
        <v>2325601.8199999998</v>
      </c>
      <c r="G926" s="174"/>
      <c r="H926" s="174"/>
      <c r="I926" s="44">
        <f t="shared" si="139"/>
        <v>2236155.46</v>
      </c>
      <c r="J926" s="44">
        <f t="shared" si="140"/>
        <v>2325601.8199999998</v>
      </c>
      <c r="K926" s="157"/>
      <c r="L926" s="158"/>
      <c r="M926" s="44">
        <f t="shared" si="141"/>
        <v>2236155.46</v>
      </c>
      <c r="N926" s="44">
        <f t="shared" si="142"/>
        <v>2325601.8199999998</v>
      </c>
      <c r="O926" s="39">
        <f>осн2!N125*осн2!$B$3+осн2!$A$2+(осн2!N125*осн2!$B$3+осн2!$A$2)*осн2!$E$2</f>
        <v>1118077.73</v>
      </c>
      <c r="P926" s="39">
        <f>осн2!O125*осн2!$B$3+осн2!$A$2+(осн2!O125*осн2!$B$3+осн2!$A$2)*осн2!$E$2</f>
        <v>1162800.9099999999</v>
      </c>
      <c r="Q926" s="44">
        <f t="shared" si="143"/>
        <v>2236155.46</v>
      </c>
      <c r="R926" s="44">
        <f t="shared" si="144"/>
        <v>2325601.8199999998</v>
      </c>
      <c r="S926" s="44">
        <f t="shared" si="145"/>
        <v>1118077.73</v>
      </c>
      <c r="T926" s="44">
        <f t="shared" si="146"/>
        <v>1162800.9099999999</v>
      </c>
    </row>
    <row r="927" spans="1:20" ht="15.75" hidden="1" customHeight="1" x14ac:dyDescent="0.3">
      <c r="A927" s="149"/>
      <c r="B927" s="149"/>
      <c r="C927" s="168"/>
      <c r="D927" s="4" t="s">
        <v>130</v>
      </c>
      <c r="E927" s="45">
        <f>осн2!N126+осн2!$A$2+(осн2!N126+осн2!$A$2)*осн2!$E$2</f>
        <v>4466900.62</v>
      </c>
      <c r="F927" s="45">
        <f>осн2!O126+осн2!$A$2+(осн2!O126+осн2!$A$2)*осн2!$E$2</f>
        <v>4645576.22</v>
      </c>
      <c r="G927" s="174"/>
      <c r="H927" s="174"/>
      <c r="I927" s="45">
        <f t="shared" si="139"/>
        <v>4466900.62</v>
      </c>
      <c r="J927" s="45">
        <f t="shared" si="140"/>
        <v>4645576.22</v>
      </c>
      <c r="K927" s="157"/>
      <c r="L927" s="158"/>
      <c r="M927" s="45">
        <f t="shared" si="141"/>
        <v>4466900.62</v>
      </c>
      <c r="N927" s="45">
        <f t="shared" si="142"/>
        <v>4645576.22</v>
      </c>
      <c r="O927" s="40">
        <f>осн2!N126*осн2!$B$3+осн2!$A$2+(осн2!N126*осн2!$B$3+осн2!$A$2)*осн2!$E$2</f>
        <v>2233450.31</v>
      </c>
      <c r="P927" s="40">
        <f>осн2!O126*осн2!$B$3+осн2!$A$2+(осн2!O126*осн2!$B$3+осн2!$A$2)*осн2!$E$2</f>
        <v>2322788.11</v>
      </c>
      <c r="Q927" s="45">
        <f t="shared" si="143"/>
        <v>4466900.62</v>
      </c>
      <c r="R927" s="45">
        <f t="shared" si="144"/>
        <v>4645576.22</v>
      </c>
      <c r="S927" s="45">
        <f t="shared" si="145"/>
        <v>2233450.31</v>
      </c>
      <c r="T927" s="45">
        <f t="shared" si="146"/>
        <v>2322788.11</v>
      </c>
    </row>
    <row r="928" spans="1:20" ht="15.75" hidden="1" customHeight="1" x14ac:dyDescent="0.3">
      <c r="A928" s="149"/>
      <c r="B928" s="149"/>
      <c r="C928" s="168"/>
      <c r="D928" s="4" t="s">
        <v>131</v>
      </c>
      <c r="E928" s="45">
        <f>осн2!N127+осн2!$A$2+(осн2!N127+осн2!$A$2)*осн2!$E$2</f>
        <v>5983788.2599999998</v>
      </c>
      <c r="F928" s="45">
        <f>осн2!O127+осн2!$A$2+(осн2!O127+осн2!$A$2)*осн2!$E$2</f>
        <v>6223139.46</v>
      </c>
      <c r="G928" s="174"/>
      <c r="H928" s="174"/>
      <c r="I928" s="45">
        <f t="shared" si="139"/>
        <v>5983788.2599999998</v>
      </c>
      <c r="J928" s="45">
        <f t="shared" si="140"/>
        <v>6223139.46</v>
      </c>
      <c r="K928" s="157"/>
      <c r="L928" s="158"/>
      <c r="M928" s="45">
        <f t="shared" si="141"/>
        <v>5983788.2599999998</v>
      </c>
      <c r="N928" s="45">
        <f t="shared" si="142"/>
        <v>6223139.46</v>
      </c>
      <c r="O928" s="40">
        <f>осн2!N127*осн2!$B$3+осн2!$A$2+(осн2!N127*осн2!$B$3+осн2!$A$2)*осн2!$E$2</f>
        <v>2991894.13</v>
      </c>
      <c r="P928" s="40">
        <f>осн2!O127*осн2!$B$3+осн2!$A$2+(осн2!O127*осн2!$B$3+осн2!$A$2)*осн2!$E$2</f>
        <v>3111569.73</v>
      </c>
      <c r="Q928" s="45">
        <f t="shared" si="143"/>
        <v>5983788.2599999998</v>
      </c>
      <c r="R928" s="45">
        <f t="shared" si="144"/>
        <v>6223139.46</v>
      </c>
      <c r="S928" s="45">
        <f t="shared" si="145"/>
        <v>2991894.13</v>
      </c>
      <c r="T928" s="45">
        <f t="shared" si="146"/>
        <v>3111569.73</v>
      </c>
    </row>
    <row r="929" spans="1:20" ht="15.75" hidden="1" customHeight="1" x14ac:dyDescent="0.3">
      <c r="A929" s="149"/>
      <c r="B929" s="149"/>
      <c r="C929" s="168"/>
      <c r="D929" s="4" t="s">
        <v>132</v>
      </c>
      <c r="E929" s="45">
        <f>осн2!N128+осн2!$A$2+(осн2!N128+осн2!$A$2)*осн2!$E$2</f>
        <v>8018275.8200000003</v>
      </c>
      <c r="F929" s="45">
        <f>осн2!O128+осн2!$A$2+(осн2!O128+осн2!$A$2)*осн2!$E$2</f>
        <v>8339005.7199999997</v>
      </c>
      <c r="G929" s="174"/>
      <c r="H929" s="174"/>
      <c r="I929" s="45">
        <f t="shared" si="139"/>
        <v>8018275.8200000003</v>
      </c>
      <c r="J929" s="45">
        <f t="shared" si="140"/>
        <v>8339005.7199999997</v>
      </c>
      <c r="K929" s="157"/>
      <c r="L929" s="158"/>
      <c r="M929" s="45">
        <f t="shared" si="141"/>
        <v>8018275.8200000003</v>
      </c>
      <c r="N929" s="45">
        <f t="shared" si="142"/>
        <v>8339005.7199999997</v>
      </c>
      <c r="O929" s="40">
        <f>осн2!N128*осн2!$B$3+осн2!$A$2+(осн2!N128*осн2!$B$3+осн2!$A$2)*осн2!$E$2</f>
        <v>4009137.91</v>
      </c>
      <c r="P929" s="40">
        <f>осн2!O128*осн2!$B$3+осн2!$A$2+(осн2!O128*осн2!$B$3+осн2!$A$2)*осн2!$E$2</f>
        <v>4169502.86</v>
      </c>
      <c r="Q929" s="45">
        <f t="shared" si="143"/>
        <v>8018275.8200000003</v>
      </c>
      <c r="R929" s="45">
        <f t="shared" si="144"/>
        <v>8339005.7199999997</v>
      </c>
      <c r="S929" s="45">
        <f t="shared" si="145"/>
        <v>4009137.91</v>
      </c>
      <c r="T929" s="45">
        <f t="shared" si="146"/>
        <v>4169502.86</v>
      </c>
    </row>
    <row r="930" spans="1:20" ht="15.75" hidden="1" customHeight="1" x14ac:dyDescent="0.3">
      <c r="A930" s="149"/>
      <c r="B930" s="149"/>
      <c r="C930" s="168"/>
      <c r="D930" s="4" t="s">
        <v>133</v>
      </c>
      <c r="E930" s="45">
        <f>осн2!N129+осн2!$A$2+(осн2!N129+осн2!$A$2)*осн2!$E$2</f>
        <v>10744490</v>
      </c>
      <c r="F930" s="45">
        <f>осн2!O129+осн2!$A$2+(осн2!O129+осн2!$A$2)*осн2!$E$2</f>
        <v>11174269.6</v>
      </c>
      <c r="G930" s="174"/>
      <c r="H930" s="174"/>
      <c r="I930" s="45">
        <f t="shared" si="139"/>
        <v>10744490</v>
      </c>
      <c r="J930" s="45">
        <f t="shared" si="140"/>
        <v>11174269.6</v>
      </c>
      <c r="K930" s="157"/>
      <c r="L930" s="158"/>
      <c r="M930" s="45">
        <f t="shared" si="141"/>
        <v>10744490</v>
      </c>
      <c r="N930" s="45">
        <f t="shared" si="142"/>
        <v>11174269.6</v>
      </c>
      <c r="O930" s="40">
        <f>осн2!N129*осн2!$B$3+осн2!$A$2+(осн2!N129*осн2!$B$3+осн2!$A$2)*осн2!$E$2</f>
        <v>5372245</v>
      </c>
      <c r="P930" s="40">
        <f>осн2!O129*осн2!$B$3+осн2!$A$2+(осн2!O129*осн2!$B$3+осн2!$A$2)*осн2!$E$2</f>
        <v>5587134.7999999998</v>
      </c>
      <c r="Q930" s="45">
        <f t="shared" si="143"/>
        <v>10744490</v>
      </c>
      <c r="R930" s="45">
        <f t="shared" si="144"/>
        <v>11174269.6</v>
      </c>
      <c r="S930" s="45">
        <f t="shared" si="145"/>
        <v>5372245</v>
      </c>
      <c r="T930" s="45">
        <f t="shared" si="146"/>
        <v>5587134.7999999998</v>
      </c>
    </row>
    <row r="931" spans="1:20" ht="15.75" hidden="1" customHeight="1" x14ac:dyDescent="0.3">
      <c r="A931" s="149"/>
      <c r="B931" s="149"/>
      <c r="C931" s="168"/>
      <c r="D931" s="4" t="s">
        <v>134</v>
      </c>
      <c r="E931" s="45">
        <f>осн2!N130+осн2!$A$2+(осн2!N130+осн2!$A$2)*осн2!$E$2</f>
        <v>14397615.42</v>
      </c>
      <c r="F931" s="45">
        <f>осн2!O130+осн2!$A$2+(осн2!O130+осн2!$A$2)*осн2!$E$2</f>
        <v>14973519.140000001</v>
      </c>
      <c r="G931" s="174"/>
      <c r="H931" s="174"/>
      <c r="I931" s="45">
        <f t="shared" si="139"/>
        <v>14397615.42</v>
      </c>
      <c r="J931" s="45">
        <f t="shared" si="140"/>
        <v>14973519.140000001</v>
      </c>
      <c r="K931" s="157"/>
      <c r="L931" s="158"/>
      <c r="M931" s="45">
        <f t="shared" si="141"/>
        <v>14397615.42</v>
      </c>
      <c r="N931" s="45">
        <f t="shared" si="142"/>
        <v>14973519.140000001</v>
      </c>
      <c r="O931" s="40">
        <f>осн2!N130*осн2!$B$3+осн2!$A$2+(осн2!N130*осн2!$B$3+осн2!$A$2)*осн2!$E$2</f>
        <v>7198807.71</v>
      </c>
      <c r="P931" s="40">
        <f>осн2!O130*осн2!$B$3+осн2!$A$2+(осн2!O130*осн2!$B$3+осн2!$A$2)*осн2!$E$2</f>
        <v>7486759.5700000003</v>
      </c>
      <c r="Q931" s="45">
        <f t="shared" si="143"/>
        <v>14397615.42</v>
      </c>
      <c r="R931" s="45">
        <f t="shared" si="144"/>
        <v>14973519.140000001</v>
      </c>
      <c r="S931" s="45">
        <f t="shared" si="145"/>
        <v>7198807.71</v>
      </c>
      <c r="T931" s="45">
        <f t="shared" si="146"/>
        <v>7486759.5700000003</v>
      </c>
    </row>
    <row r="932" spans="1:20" ht="15.75" hidden="1" customHeight="1" x14ac:dyDescent="0.3">
      <c r="A932" s="149"/>
      <c r="B932" s="149"/>
      <c r="C932" s="168"/>
      <c r="D932" s="9" t="s">
        <v>152</v>
      </c>
      <c r="E932" s="44">
        <f>осн2!N131+осн2!$A$2+(осн2!N131+осн2!$A$2)*осн2!$E$2</f>
        <v>2379366.16</v>
      </c>
      <c r="F932" s="44">
        <f>осн2!O131+осн2!$A$2+(осн2!O131+осн2!$A$2)*осн2!$E$2</f>
        <v>2474541.42</v>
      </c>
      <c r="G932" s="174"/>
      <c r="H932" s="174"/>
      <c r="I932" s="44">
        <f t="shared" si="139"/>
        <v>2379366.16</v>
      </c>
      <c r="J932" s="44">
        <f t="shared" si="140"/>
        <v>2474541.42</v>
      </c>
      <c r="K932" s="157"/>
      <c r="L932" s="158"/>
      <c r="M932" s="44">
        <f t="shared" si="141"/>
        <v>2379366.16</v>
      </c>
      <c r="N932" s="44">
        <f t="shared" si="142"/>
        <v>2474541.42</v>
      </c>
      <c r="O932" s="39">
        <f>осн2!N131*осн2!$B$3+осн2!$A$2+(осн2!N131*осн2!$B$3+осн2!$A$2)*осн2!$E$2</f>
        <v>1189683.08</v>
      </c>
      <c r="P932" s="39">
        <f>осн2!O131*осн2!$B$3+осн2!$A$2+(осн2!O131*осн2!$B$3+осн2!$A$2)*осн2!$E$2</f>
        <v>1237270.71</v>
      </c>
      <c r="Q932" s="44">
        <f t="shared" si="143"/>
        <v>2379366.16</v>
      </c>
      <c r="R932" s="44">
        <f t="shared" si="144"/>
        <v>2474541.42</v>
      </c>
      <c r="S932" s="44">
        <f t="shared" si="145"/>
        <v>1189683.08</v>
      </c>
      <c r="T932" s="44">
        <f t="shared" si="146"/>
        <v>1237270.71</v>
      </c>
    </row>
    <row r="933" spans="1:20" ht="15.75" hidden="1" customHeight="1" x14ac:dyDescent="0.3">
      <c r="A933" s="149"/>
      <c r="B933" s="149"/>
      <c r="C933" s="168"/>
      <c r="D933" s="4" t="s">
        <v>153</v>
      </c>
      <c r="E933" s="45">
        <f>осн2!N132+осн2!$A$2+(осн2!N132+осн2!$A$2)*осн2!$E$2</f>
        <v>4753286.62</v>
      </c>
      <c r="F933" s="45">
        <f>осн2!O132+осн2!$A$2+(осн2!O132+осн2!$A$2)*осн2!$E$2</f>
        <v>4943417.66</v>
      </c>
      <c r="G933" s="174"/>
      <c r="H933" s="174"/>
      <c r="I933" s="45">
        <f t="shared" si="139"/>
        <v>4753286.62</v>
      </c>
      <c r="J933" s="45">
        <f t="shared" si="140"/>
        <v>4943417.66</v>
      </c>
      <c r="K933" s="157"/>
      <c r="L933" s="158"/>
      <c r="M933" s="45">
        <f t="shared" si="141"/>
        <v>4753286.62</v>
      </c>
      <c r="N933" s="45">
        <f t="shared" si="142"/>
        <v>4943417.66</v>
      </c>
      <c r="O933" s="40">
        <f>осн2!N132*осн2!$B$3+осн2!$A$2+(осн2!N132*осн2!$B$3+осн2!$A$2)*осн2!$E$2</f>
        <v>2376643.31</v>
      </c>
      <c r="P933" s="40">
        <f>осн2!O132*осн2!$B$3+осн2!$A$2+(осн2!O132*осн2!$B$3+осн2!$A$2)*осн2!$E$2</f>
        <v>2471708.83</v>
      </c>
      <c r="Q933" s="45">
        <f t="shared" si="143"/>
        <v>4753286.62</v>
      </c>
      <c r="R933" s="45">
        <f t="shared" si="144"/>
        <v>4943417.66</v>
      </c>
      <c r="S933" s="45">
        <f t="shared" si="145"/>
        <v>2376643.31</v>
      </c>
      <c r="T933" s="45">
        <f t="shared" si="146"/>
        <v>2471708.83</v>
      </c>
    </row>
    <row r="934" spans="1:20" ht="15.75" hidden="1" customHeight="1" x14ac:dyDescent="0.3">
      <c r="A934" s="149"/>
      <c r="B934" s="149"/>
      <c r="C934" s="168"/>
      <c r="D934" s="4" t="s">
        <v>154</v>
      </c>
      <c r="E934" s="45">
        <f>осн2!N133+осн2!$A$2+(осн2!N133+осн2!$A$2)*осн2!$E$2</f>
        <v>6367564.3799999999</v>
      </c>
      <c r="F934" s="45">
        <f>осн2!O133+осн2!$A$2+(осн2!O133+осн2!$A$2)*осн2!$E$2</f>
        <v>6622266.2000000002</v>
      </c>
      <c r="G934" s="174"/>
      <c r="H934" s="174"/>
      <c r="I934" s="45">
        <f t="shared" ref="I934:I965" si="147">E934</f>
        <v>6367564.3799999999</v>
      </c>
      <c r="J934" s="45">
        <f t="shared" ref="J934:J965" si="148">F934</f>
        <v>6622266.2000000002</v>
      </c>
      <c r="K934" s="157"/>
      <c r="L934" s="158"/>
      <c r="M934" s="45">
        <f t="shared" ref="M934:M965" si="149">I934</f>
        <v>6367564.3799999999</v>
      </c>
      <c r="N934" s="45">
        <f t="shared" ref="N934:N965" si="150">J934</f>
        <v>6622266.2000000002</v>
      </c>
      <c r="O934" s="40">
        <f>осн2!N133*осн2!$B$3+осн2!$A$2+(осн2!N133*осн2!$B$3+осн2!$A$2)*осн2!$E$2</f>
        <v>3183782.19</v>
      </c>
      <c r="P934" s="40">
        <f>осн2!O133*осн2!$B$3+осн2!$A$2+(осн2!O133*осн2!$B$3+осн2!$A$2)*осн2!$E$2</f>
        <v>3311133.1</v>
      </c>
      <c r="Q934" s="45">
        <f t="shared" ref="Q934:Q965" si="151">M934</f>
        <v>6367564.3799999999</v>
      </c>
      <c r="R934" s="45">
        <f t="shared" ref="R934:R965" si="152">N934</f>
        <v>6622266.2000000002</v>
      </c>
      <c r="S934" s="45">
        <f t="shared" ref="S934:S965" si="153">O934</f>
        <v>3183782.19</v>
      </c>
      <c r="T934" s="45">
        <f t="shared" ref="T934:T965" si="154">P934</f>
        <v>3311133.1</v>
      </c>
    </row>
    <row r="935" spans="1:20" ht="15.75" hidden="1" customHeight="1" x14ac:dyDescent="0.3">
      <c r="A935" s="149"/>
      <c r="B935" s="149"/>
      <c r="C935" s="168"/>
      <c r="D935" s="9" t="s">
        <v>155</v>
      </c>
      <c r="E935" s="44">
        <f>осн2!N134+осн2!$A$2+(осн2!N134+осн2!$A$2)*осн2!$E$2</f>
        <v>2375919.38</v>
      </c>
      <c r="F935" s="44">
        <f>осн2!O134+осн2!$A$2+(осн2!O134+осн2!$A$2)*осн2!$E$2</f>
        <v>2470955.4</v>
      </c>
      <c r="G935" s="174"/>
      <c r="H935" s="174"/>
      <c r="I935" s="44">
        <f t="shared" si="147"/>
        <v>2375919.38</v>
      </c>
      <c r="J935" s="44">
        <f t="shared" si="148"/>
        <v>2470955.4</v>
      </c>
      <c r="K935" s="157"/>
      <c r="L935" s="158"/>
      <c r="M935" s="44">
        <f t="shared" si="149"/>
        <v>2375919.38</v>
      </c>
      <c r="N935" s="44">
        <f t="shared" si="150"/>
        <v>2470955.4</v>
      </c>
      <c r="O935" s="39">
        <f>осн2!N134*осн2!$B$3+осн2!$A$2+(осн2!N134*осн2!$B$3+осн2!$A$2)*осн2!$E$2</f>
        <v>1187959.69</v>
      </c>
      <c r="P935" s="39">
        <f>осн2!O134*осн2!$B$3+осн2!$A$2+(осн2!O134*осн2!$B$3+осн2!$A$2)*осн2!$E$2</f>
        <v>1235477.7</v>
      </c>
      <c r="Q935" s="44">
        <f t="shared" si="151"/>
        <v>2375919.38</v>
      </c>
      <c r="R935" s="44">
        <f t="shared" si="152"/>
        <v>2470955.4</v>
      </c>
      <c r="S935" s="44">
        <f t="shared" si="153"/>
        <v>1187959.69</v>
      </c>
      <c r="T935" s="44">
        <f t="shared" si="154"/>
        <v>1235477.7</v>
      </c>
    </row>
    <row r="936" spans="1:20" ht="15.75" hidden="1" customHeight="1" x14ac:dyDescent="0.3">
      <c r="A936" s="149"/>
      <c r="B936" s="149"/>
      <c r="C936" s="168"/>
      <c r="D936" s="4" t="s">
        <v>156</v>
      </c>
      <c r="E936" s="45">
        <f>осн2!N135+осн2!$A$2+(осн2!N135+осн2!$A$2)*осн2!$E$2</f>
        <v>4746416.66</v>
      </c>
      <c r="F936" s="45">
        <f>осн2!O135+осн2!$A$2+(осн2!O135+осн2!$A$2)*осн2!$E$2</f>
        <v>4936272.76</v>
      </c>
      <c r="G936" s="174"/>
      <c r="H936" s="174"/>
      <c r="I936" s="45">
        <f t="shared" si="147"/>
        <v>4746416.66</v>
      </c>
      <c r="J936" s="45">
        <f t="shared" si="148"/>
        <v>4936272.76</v>
      </c>
      <c r="K936" s="157"/>
      <c r="L936" s="158"/>
      <c r="M936" s="45">
        <f t="shared" si="149"/>
        <v>4746416.66</v>
      </c>
      <c r="N936" s="45">
        <f t="shared" si="150"/>
        <v>4936272.76</v>
      </c>
      <c r="O936" s="40">
        <f>осн2!N135*осн2!$B$3+осн2!$A$2+(осн2!N135*осн2!$B$3+осн2!$A$2)*осн2!$E$2</f>
        <v>2373208.33</v>
      </c>
      <c r="P936" s="40">
        <f>осн2!O135*осн2!$B$3+осн2!$A$2+(осн2!O135*осн2!$B$3+осн2!$A$2)*осн2!$E$2</f>
        <v>2468136.38</v>
      </c>
      <c r="Q936" s="45">
        <f t="shared" si="151"/>
        <v>4746416.66</v>
      </c>
      <c r="R936" s="45">
        <f t="shared" si="152"/>
        <v>4936272.76</v>
      </c>
      <c r="S936" s="45">
        <f t="shared" si="153"/>
        <v>2373208.33</v>
      </c>
      <c r="T936" s="45">
        <f t="shared" si="154"/>
        <v>2468136.38</v>
      </c>
    </row>
    <row r="937" spans="1:20" ht="15.75" hidden="1" customHeight="1" x14ac:dyDescent="0.3">
      <c r="A937" s="149"/>
      <c r="B937" s="149"/>
      <c r="C937" s="168"/>
      <c r="D937" s="4" t="s">
        <v>157</v>
      </c>
      <c r="E937" s="45">
        <f>осн2!N136+осн2!$A$2+(осн2!N136+осн2!$A$2)*осн2!$E$2</f>
        <v>6358358.0199999996</v>
      </c>
      <c r="F937" s="45">
        <f>осн2!O136+осн2!$A$2+(осн2!O136+осн2!$A$2)*осн2!$E$2</f>
        <v>6612691.6799999997</v>
      </c>
      <c r="G937" s="174"/>
      <c r="H937" s="174"/>
      <c r="I937" s="45">
        <f t="shared" si="147"/>
        <v>6358358.0199999996</v>
      </c>
      <c r="J937" s="45">
        <f t="shared" si="148"/>
        <v>6612691.6799999997</v>
      </c>
      <c r="K937" s="157"/>
      <c r="L937" s="158"/>
      <c r="M937" s="45">
        <f t="shared" si="149"/>
        <v>6358358.0199999996</v>
      </c>
      <c r="N937" s="45">
        <f t="shared" si="150"/>
        <v>6612691.6799999997</v>
      </c>
      <c r="O937" s="40">
        <f>осн2!N136*осн2!$B$3+осн2!$A$2+(осн2!N136*осн2!$B$3+осн2!$A$2)*осн2!$E$2</f>
        <v>3179179.01</v>
      </c>
      <c r="P937" s="40">
        <f>осн2!O136*осн2!$B$3+осн2!$A$2+(осн2!O136*осн2!$B$3+осн2!$A$2)*осн2!$E$2</f>
        <v>3306345.84</v>
      </c>
      <c r="Q937" s="45">
        <f t="shared" si="151"/>
        <v>6358358.0199999996</v>
      </c>
      <c r="R937" s="45">
        <f t="shared" si="152"/>
        <v>6612691.6799999997</v>
      </c>
      <c r="S937" s="45">
        <f t="shared" si="153"/>
        <v>3179179.01</v>
      </c>
      <c r="T937" s="45">
        <f t="shared" si="154"/>
        <v>3306345.84</v>
      </c>
    </row>
    <row r="938" spans="1:20" ht="15.75" hidden="1" customHeight="1" x14ac:dyDescent="0.3">
      <c r="A938" s="149"/>
      <c r="B938" s="149"/>
      <c r="C938" s="168"/>
      <c r="D938" s="9" t="s">
        <v>158</v>
      </c>
      <c r="E938" s="44">
        <f>осн2!N137+осн2!$A$2+(осн2!N137+осн2!$A$2)*осн2!$E$2</f>
        <v>2814773.18</v>
      </c>
      <c r="F938" s="44">
        <f>осн2!O137+осн2!$A$2+(осн2!O137+осн2!$A$2)*осн2!$E$2</f>
        <v>2927364.06</v>
      </c>
      <c r="G938" s="174"/>
      <c r="H938" s="174"/>
      <c r="I938" s="44">
        <f t="shared" si="147"/>
        <v>2814773.18</v>
      </c>
      <c r="J938" s="44">
        <f t="shared" si="148"/>
        <v>2927364.06</v>
      </c>
      <c r="K938" s="157"/>
      <c r="L938" s="158"/>
      <c r="M938" s="44">
        <f t="shared" si="149"/>
        <v>2814773.18</v>
      </c>
      <c r="N938" s="44">
        <f t="shared" si="150"/>
        <v>2927364.06</v>
      </c>
      <c r="O938" s="39">
        <f>осн2!N137*осн2!$B$3+осн2!$A$2+(осн2!N137*осн2!$B$3+осн2!$A$2)*осн2!$E$2</f>
        <v>1407386.59</v>
      </c>
      <c r="P938" s="39">
        <f>осн2!O137*осн2!$B$3+осн2!$A$2+(осн2!O137*осн2!$B$3+осн2!$A$2)*осн2!$E$2</f>
        <v>1463682.03</v>
      </c>
      <c r="Q938" s="44">
        <f t="shared" si="151"/>
        <v>2814773.18</v>
      </c>
      <c r="R938" s="44">
        <f t="shared" si="152"/>
        <v>2927364.06</v>
      </c>
      <c r="S938" s="44">
        <f t="shared" si="153"/>
        <v>1407386.59</v>
      </c>
      <c r="T938" s="44">
        <f t="shared" si="154"/>
        <v>1463682.03</v>
      </c>
    </row>
    <row r="939" spans="1:20" ht="15.75" hidden="1" customHeight="1" x14ac:dyDescent="0.3">
      <c r="A939" s="149"/>
      <c r="B939" s="149"/>
      <c r="C939" s="168"/>
      <c r="D939" s="4" t="s">
        <v>159</v>
      </c>
      <c r="E939" s="45">
        <f>осн2!N138+осн2!$A$2+(осн2!N138+осн2!$A$2)*осн2!$E$2</f>
        <v>5624120.7199999997</v>
      </c>
      <c r="F939" s="45">
        <f>осн2!O138+осн2!$A$2+(осн2!O138+осн2!$A$2)*осн2!$E$2</f>
        <v>5849085.3600000003</v>
      </c>
      <c r="G939" s="174"/>
      <c r="H939" s="174"/>
      <c r="I939" s="45">
        <f t="shared" si="147"/>
        <v>5624120.7199999997</v>
      </c>
      <c r="J939" s="45">
        <f t="shared" si="148"/>
        <v>5849085.3600000003</v>
      </c>
      <c r="K939" s="157"/>
      <c r="L939" s="158"/>
      <c r="M939" s="45">
        <f t="shared" si="149"/>
        <v>5624120.7199999997</v>
      </c>
      <c r="N939" s="45">
        <f t="shared" si="150"/>
        <v>5849085.3600000003</v>
      </c>
      <c r="O939" s="40">
        <f>осн2!N138*осн2!$B$3+осн2!$A$2+(осн2!N138*осн2!$B$3+осн2!$A$2)*осн2!$E$2</f>
        <v>2812060.36</v>
      </c>
      <c r="P939" s="40">
        <f>осн2!O138*осн2!$B$3+осн2!$A$2+(осн2!O138*осн2!$B$3+осн2!$A$2)*осн2!$E$2</f>
        <v>2924542.68</v>
      </c>
      <c r="Q939" s="45">
        <f t="shared" si="151"/>
        <v>5624120.7199999997</v>
      </c>
      <c r="R939" s="45">
        <f t="shared" si="152"/>
        <v>5849085.3600000003</v>
      </c>
      <c r="S939" s="45">
        <f t="shared" si="153"/>
        <v>2812060.36</v>
      </c>
      <c r="T939" s="45">
        <f t="shared" si="154"/>
        <v>2924542.68</v>
      </c>
    </row>
    <row r="940" spans="1:20" ht="15.75" hidden="1" customHeight="1" x14ac:dyDescent="0.3">
      <c r="A940" s="149"/>
      <c r="B940" s="149"/>
      <c r="C940" s="168"/>
      <c r="D940" s="4" t="s">
        <v>160</v>
      </c>
      <c r="E940" s="45">
        <f>осн2!N139+осн2!$A$2+(осн2!N139+осн2!$A$2)*осн2!$E$2</f>
        <v>7534487.6200000001</v>
      </c>
      <c r="F940" s="45">
        <f>осн2!O139+осн2!$A$2+(осн2!O139+осн2!$A$2)*осн2!$E$2</f>
        <v>7835866.7000000002</v>
      </c>
      <c r="G940" s="174"/>
      <c r="H940" s="174"/>
      <c r="I940" s="45">
        <f t="shared" si="147"/>
        <v>7534487.6200000001</v>
      </c>
      <c r="J940" s="45">
        <f t="shared" si="148"/>
        <v>7835866.7000000002</v>
      </c>
      <c r="K940" s="157"/>
      <c r="L940" s="158"/>
      <c r="M940" s="45">
        <f t="shared" si="149"/>
        <v>7534487.6200000001</v>
      </c>
      <c r="N940" s="45">
        <f t="shared" si="150"/>
        <v>7835866.7000000002</v>
      </c>
      <c r="O940" s="40">
        <f>осн2!N139*осн2!$B$3+осн2!$A$2+(осн2!N139*осн2!$B$3+осн2!$A$2)*осн2!$E$2</f>
        <v>3767243.81</v>
      </c>
      <c r="P940" s="40">
        <f>осн2!O139*осн2!$B$3+осн2!$A$2+(осн2!O139*осн2!$B$3+осн2!$A$2)*осн2!$E$2</f>
        <v>3917933.35</v>
      </c>
      <c r="Q940" s="45">
        <f t="shared" si="151"/>
        <v>7534487.6200000001</v>
      </c>
      <c r="R940" s="45">
        <f t="shared" si="152"/>
        <v>7835866.7000000002</v>
      </c>
      <c r="S940" s="45">
        <f t="shared" si="153"/>
        <v>3767243.81</v>
      </c>
      <c r="T940" s="45">
        <f t="shared" si="154"/>
        <v>3917933.35</v>
      </c>
    </row>
    <row r="941" spans="1:20" ht="15.75" hidden="1" customHeight="1" x14ac:dyDescent="0.3">
      <c r="A941" s="149"/>
      <c r="B941" s="149"/>
      <c r="C941" s="168"/>
      <c r="D941" s="9" t="s">
        <v>161</v>
      </c>
      <c r="E941" s="44">
        <f>осн2!N140+осн2!$A$2+(осн2!N140+осн2!$A$2)*осн2!$E$2</f>
        <v>2975895.1</v>
      </c>
      <c r="F941" s="44">
        <f>осн2!O140+осн2!$A$2+(осн2!O140+осн2!$A$2)*осн2!$E$2</f>
        <v>3094931.14</v>
      </c>
      <c r="G941" s="174"/>
      <c r="H941" s="174"/>
      <c r="I941" s="44">
        <f t="shared" si="147"/>
        <v>2975895.1</v>
      </c>
      <c r="J941" s="44">
        <f t="shared" si="148"/>
        <v>3094931.14</v>
      </c>
      <c r="K941" s="157"/>
      <c r="L941" s="158"/>
      <c r="M941" s="44">
        <f t="shared" si="149"/>
        <v>2975895.1</v>
      </c>
      <c r="N941" s="44">
        <f t="shared" si="150"/>
        <v>3094931.14</v>
      </c>
      <c r="O941" s="39">
        <f>осн2!N140*осн2!$B$3+осн2!$A$2+(осн2!N140*осн2!$B$3+осн2!$A$2)*осн2!$E$2</f>
        <v>1487947.55</v>
      </c>
      <c r="P941" s="39">
        <f>осн2!O140*осн2!$B$3+осн2!$A$2+(осн2!O140*осн2!$B$3+осн2!$A$2)*осн2!$E$2</f>
        <v>1547465.57</v>
      </c>
      <c r="Q941" s="44">
        <f t="shared" si="151"/>
        <v>2975895.1</v>
      </c>
      <c r="R941" s="44">
        <f t="shared" si="152"/>
        <v>3094931.14</v>
      </c>
      <c r="S941" s="44">
        <f t="shared" si="153"/>
        <v>1487947.55</v>
      </c>
      <c r="T941" s="44">
        <f t="shared" si="154"/>
        <v>1547465.57</v>
      </c>
    </row>
    <row r="942" spans="1:20" ht="15.75" hidden="1" customHeight="1" x14ac:dyDescent="0.3">
      <c r="A942" s="149"/>
      <c r="B942" s="149"/>
      <c r="C942" s="168"/>
      <c r="D942" s="4" t="s">
        <v>162</v>
      </c>
      <c r="E942" s="45">
        <f>осн2!N141+осн2!$A$2+(осн2!N141+осн2!$A$2)*осн2!$E$2</f>
        <v>5945763.9399999995</v>
      </c>
      <c r="F942" s="45">
        <f>осн2!O141+осн2!$A$2+(осн2!O141+осн2!$A$2)*осн2!$E$2</f>
        <v>6183594.1200000001</v>
      </c>
      <c r="G942" s="174"/>
      <c r="H942" s="174"/>
      <c r="I942" s="45">
        <f t="shared" si="147"/>
        <v>5945763.9399999995</v>
      </c>
      <c r="J942" s="45">
        <f t="shared" si="148"/>
        <v>6183594.1200000001</v>
      </c>
      <c r="K942" s="157"/>
      <c r="L942" s="158"/>
      <c r="M942" s="45">
        <f t="shared" si="149"/>
        <v>5945763.9399999995</v>
      </c>
      <c r="N942" s="45">
        <f t="shared" si="150"/>
        <v>6183594.1200000001</v>
      </c>
      <c r="O942" s="40">
        <f>осн2!N141*осн2!$B$3+осн2!$A$2+(осн2!N141*осн2!$B$3+осн2!$A$2)*осн2!$E$2</f>
        <v>2972881.9699999997</v>
      </c>
      <c r="P942" s="40">
        <f>осн2!O141*осн2!$B$3+осн2!$A$2+(осн2!O141*осн2!$B$3+осн2!$A$2)*осн2!$E$2</f>
        <v>3091797.06</v>
      </c>
      <c r="Q942" s="45">
        <f t="shared" si="151"/>
        <v>5945763.9399999995</v>
      </c>
      <c r="R942" s="45">
        <f t="shared" si="152"/>
        <v>6183594.1200000001</v>
      </c>
      <c r="S942" s="45">
        <f t="shared" si="153"/>
        <v>2972881.9699999997</v>
      </c>
      <c r="T942" s="45">
        <f t="shared" si="154"/>
        <v>3091797.06</v>
      </c>
    </row>
    <row r="943" spans="1:20" ht="15.75" hidden="1" customHeight="1" x14ac:dyDescent="0.3">
      <c r="A943" s="149"/>
      <c r="B943" s="149"/>
      <c r="C943" s="168"/>
      <c r="D943" s="4" t="s">
        <v>163</v>
      </c>
      <c r="E943" s="45">
        <f>осн2!N142+осн2!$A$2+(осн2!N142+осн2!$A$2)*осн2!$E$2</f>
        <v>7965488.5199999996</v>
      </c>
      <c r="F943" s="45">
        <f>осн2!O142+осн2!$A$2+(осн2!O142+осн2!$A$2)*осн2!$E$2</f>
        <v>8284107.4000000004</v>
      </c>
      <c r="G943" s="174"/>
      <c r="H943" s="174"/>
      <c r="I943" s="45">
        <f t="shared" si="147"/>
        <v>7965488.5199999996</v>
      </c>
      <c r="J943" s="45">
        <f t="shared" si="148"/>
        <v>8284107.4000000004</v>
      </c>
      <c r="K943" s="157"/>
      <c r="L943" s="158"/>
      <c r="M943" s="45">
        <f t="shared" si="149"/>
        <v>7965488.5199999996</v>
      </c>
      <c r="N943" s="45">
        <f t="shared" si="150"/>
        <v>8284107.4000000004</v>
      </c>
      <c r="O943" s="40">
        <f>осн2!N142*осн2!$B$3+осн2!$A$2+(осн2!N142*осн2!$B$3+осн2!$A$2)*осн2!$E$2</f>
        <v>3982744.26</v>
      </c>
      <c r="P943" s="40">
        <f>осн2!O142*осн2!$B$3+осн2!$A$2+(осн2!O142*осн2!$B$3+осн2!$A$2)*осн2!$E$2</f>
        <v>4142053.7</v>
      </c>
      <c r="Q943" s="45">
        <f t="shared" si="151"/>
        <v>7965488.5199999996</v>
      </c>
      <c r="R943" s="45">
        <f t="shared" si="152"/>
        <v>8284107.4000000004</v>
      </c>
      <c r="S943" s="45">
        <f t="shared" si="153"/>
        <v>3982744.26</v>
      </c>
      <c r="T943" s="45">
        <f t="shared" si="154"/>
        <v>4142053.7</v>
      </c>
    </row>
    <row r="944" spans="1:20" ht="15.75" hidden="1" customHeight="1" x14ac:dyDescent="0.3">
      <c r="A944" s="149"/>
      <c r="B944" s="149"/>
      <c r="C944" s="168"/>
      <c r="D944" s="9" t="s">
        <v>164</v>
      </c>
      <c r="E944" s="44">
        <f>осн2!N143+осн2!$A$2+(осн2!N143+осн2!$A$2)*осн2!$E$2</f>
        <v>3504157.5</v>
      </c>
      <c r="F944" s="44">
        <f>осн2!O143+осн2!$A$2+(осн2!O143+осн2!$A$2)*осн2!$E$2</f>
        <v>3644323.8</v>
      </c>
      <c r="G944" s="174"/>
      <c r="H944" s="174"/>
      <c r="I944" s="44">
        <f t="shared" si="147"/>
        <v>3504157.5</v>
      </c>
      <c r="J944" s="44">
        <f t="shared" si="148"/>
        <v>3644323.8</v>
      </c>
      <c r="K944" s="157"/>
      <c r="L944" s="158"/>
      <c r="M944" s="44">
        <f t="shared" si="149"/>
        <v>3504157.5</v>
      </c>
      <c r="N944" s="44">
        <f t="shared" si="150"/>
        <v>3644323.8</v>
      </c>
      <c r="O944" s="39">
        <f>осн2!N143*осн2!$B$3+осн2!$A$2+(осн2!N143*осн2!$B$3+осн2!$A$2)*осн2!$E$2</f>
        <v>1752078.75</v>
      </c>
      <c r="P944" s="39">
        <f>осн2!O143*осн2!$B$3+осн2!$A$2+(осн2!O143*осн2!$B$3+осн2!$A$2)*осн2!$E$2</f>
        <v>1822161.9</v>
      </c>
      <c r="Q944" s="44">
        <f t="shared" si="151"/>
        <v>3504157.5</v>
      </c>
      <c r="R944" s="44">
        <f t="shared" si="152"/>
        <v>3644323.8</v>
      </c>
      <c r="S944" s="44">
        <f t="shared" si="153"/>
        <v>1752078.75</v>
      </c>
      <c r="T944" s="44">
        <f t="shared" si="154"/>
        <v>1822161.9</v>
      </c>
    </row>
    <row r="945" spans="1:20" ht="15.75" hidden="1" customHeight="1" x14ac:dyDescent="0.3">
      <c r="A945" s="149"/>
      <c r="B945" s="149"/>
      <c r="C945" s="168"/>
      <c r="D945" s="4" t="s">
        <v>165</v>
      </c>
      <c r="E945" s="45">
        <f>осн2!N144+осн2!$A$2+(осн2!N144+осн2!$A$2)*осн2!$E$2</f>
        <v>7002874.0199999996</v>
      </c>
      <c r="F945" s="45">
        <f>осн2!O144+осн2!$A$2+(осн2!O144+осн2!$A$2)*осн2!$E$2</f>
        <v>7282989.5</v>
      </c>
      <c r="G945" s="174"/>
      <c r="H945" s="174"/>
      <c r="I945" s="45">
        <f t="shared" si="147"/>
        <v>7002874.0199999996</v>
      </c>
      <c r="J945" s="45">
        <f t="shared" si="148"/>
        <v>7282989.5</v>
      </c>
      <c r="K945" s="157"/>
      <c r="L945" s="158"/>
      <c r="M945" s="45">
        <f t="shared" si="149"/>
        <v>7002874.0199999996</v>
      </c>
      <c r="N945" s="45">
        <f t="shared" si="150"/>
        <v>7282989.5</v>
      </c>
      <c r="O945" s="40">
        <f>осн2!N144*осн2!$B$3+осн2!$A$2+(осн2!N144*осн2!$B$3+осн2!$A$2)*осн2!$E$2</f>
        <v>3501437.01</v>
      </c>
      <c r="P945" s="40">
        <f>осн2!O144*осн2!$B$3+осн2!$A$2+(осн2!O144*осн2!$B$3+осн2!$A$2)*осн2!$E$2</f>
        <v>3641494.75</v>
      </c>
      <c r="Q945" s="45">
        <f t="shared" si="151"/>
        <v>7002874.0199999996</v>
      </c>
      <c r="R945" s="45">
        <f t="shared" si="152"/>
        <v>7282989.5</v>
      </c>
      <c r="S945" s="45">
        <f t="shared" si="153"/>
        <v>3501437.01</v>
      </c>
      <c r="T945" s="45">
        <f t="shared" si="154"/>
        <v>3641494.75</v>
      </c>
    </row>
    <row r="946" spans="1:20" ht="15.75" hidden="1" customHeight="1" x14ac:dyDescent="0.3">
      <c r="A946" s="149"/>
      <c r="B946" s="149"/>
      <c r="C946" s="168"/>
      <c r="D946" s="4" t="s">
        <v>166</v>
      </c>
      <c r="E946" s="45">
        <f>осн2!N145+осн2!$A$2+(осн2!N145+осн2!$A$2)*осн2!$E$2</f>
        <v>9382019.5199999996</v>
      </c>
      <c r="F946" s="45">
        <f>осн2!O145+осн2!$A$2+(осн2!O145+осн2!$A$2)*осн2!$E$2</f>
        <v>9757300.8200000003</v>
      </c>
      <c r="G946" s="174"/>
      <c r="H946" s="174"/>
      <c r="I946" s="45">
        <f t="shared" si="147"/>
        <v>9382019.5199999996</v>
      </c>
      <c r="J946" s="45">
        <f t="shared" si="148"/>
        <v>9757300.8200000003</v>
      </c>
      <c r="K946" s="157"/>
      <c r="L946" s="158"/>
      <c r="M946" s="45">
        <f t="shared" si="149"/>
        <v>9382019.5199999996</v>
      </c>
      <c r="N946" s="45">
        <f t="shared" si="150"/>
        <v>9757300.8200000003</v>
      </c>
      <c r="O946" s="40">
        <f>осн2!N145*осн2!$B$3+осн2!$A$2+(осн2!N145*осн2!$B$3+осн2!$A$2)*осн2!$E$2</f>
        <v>4691009.76</v>
      </c>
      <c r="P946" s="40">
        <f>осн2!O145*осн2!$B$3+осн2!$A$2+(осн2!O145*осн2!$B$3+осн2!$A$2)*осн2!$E$2</f>
        <v>4878650.41</v>
      </c>
      <c r="Q946" s="45">
        <f t="shared" si="151"/>
        <v>9382019.5199999996</v>
      </c>
      <c r="R946" s="45">
        <f t="shared" si="152"/>
        <v>9757300.8200000003</v>
      </c>
      <c r="S946" s="45">
        <f t="shared" si="153"/>
        <v>4691009.76</v>
      </c>
      <c r="T946" s="45">
        <f t="shared" si="154"/>
        <v>4878650.41</v>
      </c>
    </row>
    <row r="947" spans="1:20" ht="15.75" hidden="1" customHeight="1" x14ac:dyDescent="0.3">
      <c r="A947" s="149"/>
      <c r="B947" s="149"/>
      <c r="C947" s="168"/>
      <c r="D947" s="9" t="s">
        <v>136</v>
      </c>
      <c r="E947" s="44">
        <f>осн2!N146+осн2!$A$2+(осн2!N146+осн2!$A$2)*осн2!$E$2</f>
        <v>5340944.32</v>
      </c>
      <c r="F947" s="44">
        <f>осн2!O146+осн2!$A$2+(осн2!O146+осн2!$A$2)*осн2!$E$2</f>
        <v>5554582.1399999997</v>
      </c>
      <c r="G947" s="174"/>
      <c r="H947" s="174"/>
      <c r="I947" s="44">
        <f t="shared" si="147"/>
        <v>5340944.32</v>
      </c>
      <c r="J947" s="44">
        <f t="shared" si="148"/>
        <v>5554582.1399999997</v>
      </c>
      <c r="K947" s="157"/>
      <c r="L947" s="158"/>
      <c r="M947" s="44">
        <f t="shared" si="149"/>
        <v>5340944.32</v>
      </c>
      <c r="N947" s="44">
        <f t="shared" si="150"/>
        <v>5554582.1399999997</v>
      </c>
      <c r="O947" s="39">
        <f>осн2!N146*осн2!$B$3+осн2!$A$2+(осн2!N146*осн2!$B$3+осн2!$A$2)*осн2!$E$2</f>
        <v>2670472.16</v>
      </c>
      <c r="P947" s="39">
        <f>осн2!O146*осн2!$B$3+осн2!$A$2+(осн2!O146*осн2!$B$3+осн2!$A$2)*осн2!$E$2</f>
        <v>2777291.07</v>
      </c>
      <c r="Q947" s="44">
        <f t="shared" si="151"/>
        <v>5340944.32</v>
      </c>
      <c r="R947" s="44">
        <f t="shared" si="152"/>
        <v>5554582.1399999997</v>
      </c>
      <c r="S947" s="44">
        <f t="shared" si="153"/>
        <v>2670472.16</v>
      </c>
      <c r="T947" s="44">
        <f t="shared" si="154"/>
        <v>2777291.07</v>
      </c>
    </row>
    <row r="948" spans="1:20" ht="15.75" hidden="1" customHeight="1" x14ac:dyDescent="0.3">
      <c r="A948" s="149"/>
      <c r="B948" s="149"/>
      <c r="C948" s="168"/>
      <c r="D948" s="4" t="s">
        <v>137</v>
      </c>
      <c r="E948" s="45">
        <f>осн2!N147+осн2!$A$2+(осн2!N147+осн2!$A$2)*осн2!$E$2</f>
        <v>5797078.04</v>
      </c>
      <c r="F948" s="45">
        <f>осн2!O147+осн2!$A$2+(осн2!O147+осн2!$A$2)*осн2!$E$2</f>
        <v>6028961.0199999996</v>
      </c>
      <c r="G948" s="174"/>
      <c r="H948" s="174"/>
      <c r="I948" s="45">
        <f t="shared" si="147"/>
        <v>5797078.04</v>
      </c>
      <c r="J948" s="45">
        <f t="shared" si="148"/>
        <v>6028961.0199999996</v>
      </c>
      <c r="K948" s="157"/>
      <c r="L948" s="158"/>
      <c r="M948" s="45">
        <f t="shared" si="149"/>
        <v>5797078.04</v>
      </c>
      <c r="N948" s="45">
        <f t="shared" si="150"/>
        <v>6028961.0199999996</v>
      </c>
      <c r="O948" s="40">
        <f>осн2!N147*осн2!$B$3+осн2!$A$2+(осн2!N147*осн2!$B$3+осн2!$A$2)*осн2!$E$2</f>
        <v>2898539.02</v>
      </c>
      <c r="P948" s="40">
        <f>осн2!O147*осн2!$B$3+осн2!$A$2+(осн2!O147*осн2!$B$3+осн2!$A$2)*осн2!$E$2</f>
        <v>3014480.51</v>
      </c>
      <c r="Q948" s="45">
        <f t="shared" si="151"/>
        <v>5797078.04</v>
      </c>
      <c r="R948" s="45">
        <f t="shared" si="152"/>
        <v>6028961.0199999996</v>
      </c>
      <c r="S948" s="45">
        <f t="shared" si="153"/>
        <v>2898539.02</v>
      </c>
      <c r="T948" s="45">
        <f t="shared" si="154"/>
        <v>3014480.51</v>
      </c>
    </row>
    <row r="949" spans="1:20" ht="15.75" hidden="1" customHeight="1" x14ac:dyDescent="0.3">
      <c r="A949" s="149"/>
      <c r="B949" s="149"/>
      <c r="C949" s="168"/>
      <c r="D949" s="4" t="s">
        <v>138</v>
      </c>
      <c r="E949" s="45">
        <f>осн2!N148+осн2!$A$2+(осн2!N148+осн2!$A$2)*осн2!$E$2</f>
        <v>6165472.8600000003</v>
      </c>
      <c r="F949" s="45">
        <f>осн2!O148+осн2!$A$2+(осн2!O148+осн2!$A$2)*осн2!$E$2</f>
        <v>6412091.6799999997</v>
      </c>
      <c r="G949" s="174"/>
      <c r="H949" s="174"/>
      <c r="I949" s="45">
        <f t="shared" si="147"/>
        <v>6165472.8600000003</v>
      </c>
      <c r="J949" s="45">
        <f t="shared" si="148"/>
        <v>6412091.6799999997</v>
      </c>
      <c r="K949" s="157"/>
      <c r="L949" s="158"/>
      <c r="M949" s="45">
        <f t="shared" si="149"/>
        <v>6165472.8600000003</v>
      </c>
      <c r="N949" s="45">
        <f t="shared" si="150"/>
        <v>6412091.6799999997</v>
      </c>
      <c r="O949" s="40">
        <f>осн2!N148*осн2!$B$3+осн2!$A$2+(осн2!N148*осн2!$B$3+осн2!$A$2)*осн2!$E$2</f>
        <v>3082736.43</v>
      </c>
      <c r="P949" s="40">
        <f>осн2!O148*осн2!$B$3+осн2!$A$2+(осн2!O148*осн2!$B$3+осн2!$A$2)*осн2!$E$2</f>
        <v>3206045.84</v>
      </c>
      <c r="Q949" s="45">
        <f t="shared" si="151"/>
        <v>6165472.8600000003</v>
      </c>
      <c r="R949" s="45">
        <f t="shared" si="152"/>
        <v>6412091.6799999997</v>
      </c>
      <c r="S949" s="45">
        <f t="shared" si="153"/>
        <v>3082736.43</v>
      </c>
      <c r="T949" s="45">
        <f t="shared" si="154"/>
        <v>3206045.84</v>
      </c>
    </row>
    <row r="950" spans="1:20" ht="15.75" hidden="1" customHeight="1" x14ac:dyDescent="0.3">
      <c r="A950" s="149"/>
      <c r="B950" s="149"/>
      <c r="C950" s="168"/>
      <c r="D950" s="4" t="s">
        <v>139</v>
      </c>
      <c r="E950" s="45">
        <f>осн2!N149+осн2!$A$2+(осн2!N149+осн2!$A$2)*осн2!$E$2</f>
        <v>6672843.3600000003</v>
      </c>
      <c r="F950" s="45">
        <f>осн2!O149+осн2!$A$2+(осн2!O149+осн2!$A$2)*осн2!$E$2</f>
        <v>6939757</v>
      </c>
      <c r="G950" s="174"/>
      <c r="H950" s="174"/>
      <c r="I950" s="45">
        <f t="shared" si="147"/>
        <v>6672843.3600000003</v>
      </c>
      <c r="J950" s="45">
        <f t="shared" si="148"/>
        <v>6939757</v>
      </c>
      <c r="K950" s="157"/>
      <c r="L950" s="158"/>
      <c r="M950" s="45">
        <f t="shared" si="149"/>
        <v>6672843.3600000003</v>
      </c>
      <c r="N950" s="45">
        <f t="shared" si="150"/>
        <v>6939757</v>
      </c>
      <c r="O950" s="40">
        <f>осн2!N149*осн2!$B$3+осн2!$A$2+(осн2!N149*осн2!$B$3+осн2!$A$2)*осн2!$E$2</f>
        <v>3336421.68</v>
      </c>
      <c r="P950" s="40">
        <f>осн2!O149*осн2!$B$3+осн2!$A$2+(осн2!O149*осн2!$B$3+осн2!$A$2)*осн2!$E$2</f>
        <v>3469878.5</v>
      </c>
      <c r="Q950" s="45">
        <f t="shared" si="151"/>
        <v>6672843.3600000003</v>
      </c>
      <c r="R950" s="45">
        <f t="shared" si="152"/>
        <v>6939757</v>
      </c>
      <c r="S950" s="45">
        <f t="shared" si="153"/>
        <v>3336421.68</v>
      </c>
      <c r="T950" s="45">
        <f t="shared" si="154"/>
        <v>3469878.5</v>
      </c>
    </row>
    <row r="951" spans="1:20" ht="15.75" hidden="1" customHeight="1" x14ac:dyDescent="0.3">
      <c r="A951" s="149"/>
      <c r="B951" s="149"/>
      <c r="C951" s="168"/>
      <c r="D951" s="4" t="s">
        <v>168</v>
      </c>
      <c r="E951" s="45">
        <f>осн2!N150+осн2!$A$2+(осн2!N150+осн2!$A$2)*осн2!$E$2</f>
        <v>8044421.0800000001</v>
      </c>
      <c r="F951" s="45">
        <f>осн2!O150+осн2!$A$2+(осн2!O150+осн2!$A$2)*осн2!$E$2</f>
        <v>8366198.8200000003</v>
      </c>
      <c r="G951" s="174"/>
      <c r="H951" s="174"/>
      <c r="I951" s="45">
        <f t="shared" si="147"/>
        <v>8044421.0800000001</v>
      </c>
      <c r="J951" s="45">
        <f t="shared" si="148"/>
        <v>8366198.8200000003</v>
      </c>
      <c r="K951" s="157"/>
      <c r="L951" s="158"/>
      <c r="M951" s="45">
        <f t="shared" si="149"/>
        <v>8044421.0800000001</v>
      </c>
      <c r="N951" s="45">
        <f t="shared" si="150"/>
        <v>8366198.8200000003</v>
      </c>
      <c r="O951" s="40">
        <f>осн2!N150*осн2!$B$3+осн2!$A$2+(осн2!N150*осн2!$B$3+осн2!$A$2)*осн2!$E$2</f>
        <v>4022210.54</v>
      </c>
      <c r="P951" s="40">
        <f>осн2!O150*осн2!$B$3+осн2!$A$2+(осн2!O150*осн2!$B$3+осн2!$A$2)*осн2!$E$2</f>
        <v>4183099.41</v>
      </c>
      <c r="Q951" s="45">
        <f t="shared" si="151"/>
        <v>8044421.0800000001</v>
      </c>
      <c r="R951" s="45">
        <f t="shared" si="152"/>
        <v>8366198.8200000003</v>
      </c>
      <c r="S951" s="45">
        <f t="shared" si="153"/>
        <v>4022210.54</v>
      </c>
      <c r="T951" s="45">
        <f t="shared" si="154"/>
        <v>4183099.41</v>
      </c>
    </row>
    <row r="952" spans="1:20" ht="15.75" hidden="1" customHeight="1" x14ac:dyDescent="0.3">
      <c r="A952" s="149"/>
      <c r="B952" s="149"/>
      <c r="C952" s="168"/>
      <c r="D952" s="9" t="s">
        <v>141</v>
      </c>
      <c r="E952" s="44">
        <f>осн2!N151+осн2!$A$2+(осн2!N151+осн2!$A$2)*осн2!$E$2</f>
        <v>7588410.0800000001</v>
      </c>
      <c r="F952" s="44">
        <f>осн2!O151+осн2!$A$2+(осн2!O151+осн2!$A$2)*осн2!$E$2</f>
        <v>7891947.3799999999</v>
      </c>
      <c r="G952" s="174"/>
      <c r="H952" s="174"/>
      <c r="I952" s="44">
        <f t="shared" si="147"/>
        <v>7588410.0800000001</v>
      </c>
      <c r="J952" s="44">
        <f t="shared" si="148"/>
        <v>7891947.3799999999</v>
      </c>
      <c r="K952" s="157"/>
      <c r="L952" s="158"/>
      <c r="M952" s="44">
        <f t="shared" si="149"/>
        <v>7588410.0800000001</v>
      </c>
      <c r="N952" s="44">
        <f t="shared" si="150"/>
        <v>7891947.3799999999</v>
      </c>
      <c r="O952" s="39">
        <f>осн2!N151*осн2!$B$3+осн2!$A$2+(осн2!N151*осн2!$B$3+осн2!$A$2)*осн2!$E$2</f>
        <v>3794205.04</v>
      </c>
      <c r="P952" s="39">
        <f>осн2!O151*осн2!$B$3+осн2!$A$2+(осн2!O151*осн2!$B$3+осн2!$A$2)*осн2!$E$2</f>
        <v>3945973.69</v>
      </c>
      <c r="Q952" s="44">
        <f t="shared" si="151"/>
        <v>7588410.0800000001</v>
      </c>
      <c r="R952" s="44">
        <f t="shared" si="152"/>
        <v>7891947.3799999999</v>
      </c>
      <c r="S952" s="44">
        <f t="shared" si="153"/>
        <v>3794205.04</v>
      </c>
      <c r="T952" s="44">
        <f t="shared" si="154"/>
        <v>3945973.69</v>
      </c>
    </row>
    <row r="953" spans="1:20" ht="15.75" hidden="1" customHeight="1" x14ac:dyDescent="0.3">
      <c r="A953" s="149"/>
      <c r="B953" s="149"/>
      <c r="C953" s="168"/>
      <c r="D953" s="4" t="s">
        <v>142</v>
      </c>
      <c r="E953" s="45">
        <f>осн2!N152+осн2!$A$2+(осн2!N152+осн2!$A$2)*осн2!$E$2</f>
        <v>8044534.3599999994</v>
      </c>
      <c r="F953" s="45">
        <f>осн2!O152+осн2!$A$2+(осн2!O152+осн2!$A$2)*осн2!$E$2</f>
        <v>8366315.6399999997</v>
      </c>
      <c r="G953" s="174"/>
      <c r="H953" s="174"/>
      <c r="I953" s="45">
        <f t="shared" si="147"/>
        <v>8044534.3599999994</v>
      </c>
      <c r="J953" s="45">
        <f t="shared" si="148"/>
        <v>8366315.6399999997</v>
      </c>
      <c r="K953" s="157"/>
      <c r="L953" s="158"/>
      <c r="M953" s="45">
        <f t="shared" si="149"/>
        <v>8044534.3599999994</v>
      </c>
      <c r="N953" s="45">
        <f t="shared" si="150"/>
        <v>8366315.6399999997</v>
      </c>
      <c r="O953" s="40">
        <f>осн2!N152*осн2!$B$3+осн2!$A$2+(осн2!N152*осн2!$B$3+осн2!$A$2)*осн2!$E$2</f>
        <v>4022267.1799999997</v>
      </c>
      <c r="P953" s="40">
        <f>осн2!O152*осн2!$B$3+осн2!$A$2+(осн2!O152*осн2!$B$3+осн2!$A$2)*осн2!$E$2</f>
        <v>4183157.82</v>
      </c>
      <c r="Q953" s="45">
        <f t="shared" si="151"/>
        <v>8044534.3599999994</v>
      </c>
      <c r="R953" s="45">
        <f t="shared" si="152"/>
        <v>8366315.6399999997</v>
      </c>
      <c r="S953" s="45">
        <f t="shared" si="153"/>
        <v>4022267.1799999997</v>
      </c>
      <c r="T953" s="45">
        <f t="shared" si="154"/>
        <v>4183157.82</v>
      </c>
    </row>
    <row r="954" spans="1:20" ht="15.75" hidden="1" customHeight="1" x14ac:dyDescent="0.3">
      <c r="A954" s="149"/>
      <c r="B954" s="149"/>
      <c r="C954" s="168"/>
      <c r="D954" s="4" t="s">
        <v>143</v>
      </c>
      <c r="E954" s="45">
        <f>осн2!N153+осн2!$A$2+(осн2!N153+осн2!$A$2)*осн2!$E$2</f>
        <v>8412938.6199999992</v>
      </c>
      <c r="F954" s="45">
        <f>осн2!O153+осн2!$A$2+(осн2!O153+осн2!$A$2)*осн2!$E$2</f>
        <v>8749455.7400000002</v>
      </c>
      <c r="G954" s="174"/>
      <c r="H954" s="174"/>
      <c r="I954" s="45">
        <f t="shared" si="147"/>
        <v>8412938.6199999992</v>
      </c>
      <c r="J954" s="45">
        <f t="shared" si="148"/>
        <v>8749455.7400000002</v>
      </c>
      <c r="K954" s="157"/>
      <c r="L954" s="158"/>
      <c r="M954" s="45">
        <f t="shared" si="149"/>
        <v>8412938.6199999992</v>
      </c>
      <c r="N954" s="45">
        <f t="shared" si="150"/>
        <v>8749455.7400000002</v>
      </c>
      <c r="O954" s="40">
        <f>осн2!N153*осн2!$B$3+осн2!$A$2+(осн2!N153*осн2!$B$3+осн2!$A$2)*осн2!$E$2</f>
        <v>4206469.3099999996</v>
      </c>
      <c r="P954" s="40">
        <f>осн2!O153*осн2!$B$3+осн2!$A$2+(осн2!O153*осн2!$B$3+осн2!$A$2)*осн2!$E$2</f>
        <v>4374727.87</v>
      </c>
      <c r="Q954" s="45">
        <f t="shared" si="151"/>
        <v>8412938.6199999992</v>
      </c>
      <c r="R954" s="45">
        <f t="shared" si="152"/>
        <v>8749455.7400000002</v>
      </c>
      <c r="S954" s="45">
        <f t="shared" si="153"/>
        <v>4206469.3099999996</v>
      </c>
      <c r="T954" s="45">
        <f t="shared" si="154"/>
        <v>4374727.87</v>
      </c>
    </row>
    <row r="955" spans="1:20" ht="15.75" hidden="1" customHeight="1" x14ac:dyDescent="0.3">
      <c r="A955" s="149"/>
      <c r="B955" s="149"/>
      <c r="C955" s="168"/>
      <c r="D955" s="4" t="s">
        <v>144</v>
      </c>
      <c r="E955" s="45">
        <f>осн2!N154+осн2!$A$2+(осн2!N154+осн2!$A$2)*осн2!$E$2</f>
        <v>8920310.3000000007</v>
      </c>
      <c r="F955" s="45">
        <f>осн2!O154+осн2!$A$2+(осн2!O154+осн2!$A$2)*осн2!$E$2</f>
        <v>9277122.2400000002</v>
      </c>
      <c r="G955" s="174"/>
      <c r="H955" s="174"/>
      <c r="I955" s="45">
        <f t="shared" si="147"/>
        <v>8920310.3000000007</v>
      </c>
      <c r="J955" s="45">
        <f t="shared" si="148"/>
        <v>9277122.2400000002</v>
      </c>
      <c r="K955" s="157"/>
      <c r="L955" s="158"/>
      <c r="M955" s="45">
        <f t="shared" si="149"/>
        <v>8920310.3000000007</v>
      </c>
      <c r="N955" s="45">
        <f t="shared" si="150"/>
        <v>9277122.2400000002</v>
      </c>
      <c r="O955" s="40">
        <f>осн2!N154*осн2!$B$3+осн2!$A$2+(осн2!N154*осн2!$B$3+осн2!$A$2)*осн2!$E$2</f>
        <v>4460155.1500000004</v>
      </c>
      <c r="P955" s="40">
        <f>осн2!O154*осн2!$B$3+осн2!$A$2+(осн2!O154*осн2!$B$3+осн2!$A$2)*осн2!$E$2</f>
        <v>4638561.12</v>
      </c>
      <c r="Q955" s="45">
        <f t="shared" si="151"/>
        <v>8920310.3000000007</v>
      </c>
      <c r="R955" s="45">
        <f t="shared" si="152"/>
        <v>9277122.2400000002</v>
      </c>
      <c r="S955" s="45">
        <f t="shared" si="153"/>
        <v>4460155.1500000004</v>
      </c>
      <c r="T955" s="45">
        <f t="shared" si="154"/>
        <v>4638561.12</v>
      </c>
    </row>
    <row r="956" spans="1:20" ht="15.75" hidden="1" customHeight="1" x14ac:dyDescent="0.3">
      <c r="A956" s="149"/>
      <c r="B956" s="149"/>
      <c r="C956" s="168"/>
      <c r="D956" s="4" t="s">
        <v>169</v>
      </c>
      <c r="E956" s="45">
        <f>осн2!N155+осн2!$A$2+(осн2!N155+осн2!$A$2)*осн2!$E$2</f>
        <v>10291888.02</v>
      </c>
      <c r="F956" s="45">
        <f>осн2!O155+осн2!$A$2+(осн2!O155+осн2!$A$2)*осн2!$E$2</f>
        <v>10703562.879999999</v>
      </c>
      <c r="G956" s="174"/>
      <c r="H956" s="174"/>
      <c r="I956" s="45">
        <f t="shared" si="147"/>
        <v>10291888.02</v>
      </c>
      <c r="J956" s="45">
        <f t="shared" si="148"/>
        <v>10703562.879999999</v>
      </c>
      <c r="K956" s="157"/>
      <c r="L956" s="158"/>
      <c r="M956" s="45">
        <f t="shared" si="149"/>
        <v>10291888.02</v>
      </c>
      <c r="N956" s="45">
        <f t="shared" si="150"/>
        <v>10703562.879999999</v>
      </c>
      <c r="O956" s="40">
        <f>осн2!N155*осн2!$B$3+осн2!$A$2+(осн2!N155*осн2!$B$3+осн2!$A$2)*осн2!$E$2</f>
        <v>5145944.01</v>
      </c>
      <c r="P956" s="40">
        <f>осн2!O155*осн2!$B$3+осн2!$A$2+(осн2!O155*осн2!$B$3+осн2!$A$2)*осн2!$E$2</f>
        <v>5351781.4399999995</v>
      </c>
      <c r="Q956" s="45">
        <f t="shared" si="151"/>
        <v>10291888.02</v>
      </c>
      <c r="R956" s="45">
        <f t="shared" si="152"/>
        <v>10703562.879999999</v>
      </c>
      <c r="S956" s="45">
        <f t="shared" si="153"/>
        <v>5145944.01</v>
      </c>
      <c r="T956" s="45">
        <f t="shared" si="154"/>
        <v>5351781.4399999995</v>
      </c>
    </row>
    <row r="957" spans="1:20" ht="15.75" hidden="1" customHeight="1" x14ac:dyDescent="0.3">
      <c r="A957" s="149"/>
      <c r="B957" s="149"/>
      <c r="C957" s="168"/>
      <c r="D957" s="22" t="s">
        <v>136</v>
      </c>
      <c r="E957" s="44">
        <f>осн2!N156+осн2!$A$2+(осн2!N156+осн2!$A$2)*осн2!$E$2</f>
        <v>4799018.7</v>
      </c>
      <c r="F957" s="44">
        <f>осн2!O156+осн2!$A$2+(осн2!O156+осн2!$A$2)*осн2!$E$2</f>
        <v>4990978.74</v>
      </c>
      <c r="G957" s="174"/>
      <c r="H957" s="174"/>
      <c r="I957" s="44">
        <f t="shared" si="147"/>
        <v>4799018.7</v>
      </c>
      <c r="J957" s="44">
        <f t="shared" si="148"/>
        <v>4990978.74</v>
      </c>
      <c r="K957" s="157"/>
      <c r="L957" s="158"/>
      <c r="M957" s="44">
        <f t="shared" si="149"/>
        <v>4799018.7</v>
      </c>
      <c r="N957" s="44">
        <f t="shared" si="150"/>
        <v>4990978.74</v>
      </c>
      <c r="O957" s="39">
        <f>осн2!N156*осн2!$B$3+осн2!$A$2+(осн2!N156*осн2!$B$3+осн2!$A$2)*осн2!$E$2</f>
        <v>2399509.35</v>
      </c>
      <c r="P957" s="39">
        <f>осн2!O156*осн2!$B$3+осн2!$A$2+(осн2!O156*осн2!$B$3+осн2!$A$2)*осн2!$E$2</f>
        <v>2495489.37</v>
      </c>
      <c r="Q957" s="44">
        <f t="shared" si="151"/>
        <v>4799018.7</v>
      </c>
      <c r="R957" s="44">
        <f t="shared" si="152"/>
        <v>4990978.74</v>
      </c>
      <c r="S957" s="44">
        <f t="shared" si="153"/>
        <v>2399509.35</v>
      </c>
      <c r="T957" s="44">
        <f t="shared" si="154"/>
        <v>2495489.37</v>
      </c>
    </row>
    <row r="958" spans="1:20" ht="15.75" hidden="1" customHeight="1" x14ac:dyDescent="0.3">
      <c r="A958" s="149"/>
      <c r="B958" s="149"/>
      <c r="C958" s="168"/>
      <c r="D958" s="21" t="s">
        <v>137</v>
      </c>
      <c r="E958" s="45">
        <f>осн2!N157+осн2!$A$2+(осн2!N157+осн2!$A$2)*осн2!$E$2</f>
        <v>5132565.76</v>
      </c>
      <c r="F958" s="45">
        <f>осн2!O157+осн2!$A$2+(осн2!O157+осн2!$A$2)*осн2!$E$2</f>
        <v>5337868.0599999996</v>
      </c>
      <c r="G958" s="174"/>
      <c r="H958" s="174"/>
      <c r="I958" s="45">
        <f t="shared" si="147"/>
        <v>5132565.76</v>
      </c>
      <c r="J958" s="45">
        <f t="shared" si="148"/>
        <v>5337868.0599999996</v>
      </c>
      <c r="K958" s="157"/>
      <c r="L958" s="158"/>
      <c r="M958" s="45">
        <f t="shared" si="149"/>
        <v>5132565.76</v>
      </c>
      <c r="N958" s="45">
        <f t="shared" si="150"/>
        <v>5337868.0599999996</v>
      </c>
      <c r="O958" s="40">
        <f>осн2!N157*осн2!$B$3+осн2!$A$2+(осн2!N157*осн2!$B$3+осн2!$A$2)*осн2!$E$2</f>
        <v>2566282.88</v>
      </c>
      <c r="P958" s="40">
        <f>осн2!O157*осн2!$B$3+осн2!$A$2+(осн2!O157*осн2!$B$3+осн2!$A$2)*осн2!$E$2</f>
        <v>2668934.0299999998</v>
      </c>
      <c r="Q958" s="45">
        <f t="shared" si="151"/>
        <v>5132565.76</v>
      </c>
      <c r="R958" s="45">
        <f t="shared" si="152"/>
        <v>5337868.0599999996</v>
      </c>
      <c r="S958" s="45">
        <f t="shared" si="153"/>
        <v>2566282.88</v>
      </c>
      <c r="T958" s="45">
        <f t="shared" si="154"/>
        <v>2668934.0299999998</v>
      </c>
    </row>
    <row r="959" spans="1:20" ht="15.75" hidden="1" customHeight="1" x14ac:dyDescent="0.3">
      <c r="A959" s="149"/>
      <c r="B959" s="149"/>
      <c r="C959" s="168"/>
      <c r="D959" s="21" t="s">
        <v>138</v>
      </c>
      <c r="E959" s="45">
        <f>осн2!N158+осн2!$A$2+(осн2!N158+осн2!$A$2)*осн2!$E$2</f>
        <v>5428068.4399999995</v>
      </c>
      <c r="F959" s="45">
        <f>осн2!O158+осн2!$A$2+(осн2!O158+осн2!$A$2)*осн2!$E$2</f>
        <v>5645191.9800000004</v>
      </c>
      <c r="G959" s="174"/>
      <c r="H959" s="174"/>
      <c r="I959" s="45">
        <f t="shared" si="147"/>
        <v>5428068.4399999995</v>
      </c>
      <c r="J959" s="45">
        <f t="shared" si="148"/>
        <v>5645191.9800000004</v>
      </c>
      <c r="K959" s="157"/>
      <c r="L959" s="158"/>
      <c r="M959" s="45">
        <f t="shared" si="149"/>
        <v>5428068.4399999995</v>
      </c>
      <c r="N959" s="45">
        <f t="shared" si="150"/>
        <v>5645191.9800000004</v>
      </c>
      <c r="O959" s="40">
        <f>осн2!N158*осн2!$B$3+осн2!$A$2+(осн2!N158*осн2!$B$3+осн2!$A$2)*осн2!$E$2</f>
        <v>2714034.2199999997</v>
      </c>
      <c r="P959" s="40">
        <f>осн2!O158*осн2!$B$3+осн2!$A$2+(осн2!O158*осн2!$B$3+осн2!$A$2)*осн2!$E$2</f>
        <v>2822595.99</v>
      </c>
      <c r="Q959" s="45">
        <f t="shared" si="151"/>
        <v>5428068.4399999995</v>
      </c>
      <c r="R959" s="45">
        <f t="shared" si="152"/>
        <v>5645191.9800000004</v>
      </c>
      <c r="S959" s="45">
        <f t="shared" si="153"/>
        <v>2714034.2199999997</v>
      </c>
      <c r="T959" s="45">
        <f t="shared" si="154"/>
        <v>2822595.99</v>
      </c>
    </row>
    <row r="960" spans="1:20" ht="15.75" hidden="1" customHeight="1" x14ac:dyDescent="0.3">
      <c r="A960" s="149"/>
      <c r="B960" s="149"/>
      <c r="C960" s="168"/>
      <c r="D960" s="21" t="s">
        <v>139</v>
      </c>
      <c r="E960" s="45">
        <f>осн2!N159+осн2!$A$2+(осн2!N159+осн2!$A$2)*осн2!$E$2</f>
        <v>5820063.2599999998</v>
      </c>
      <c r="F960" s="45">
        <f>осн2!O159+осн2!$A$2+(осн2!O159+осн2!$A$2)*осн2!$E$2</f>
        <v>6052866.6399999997</v>
      </c>
      <c r="G960" s="174"/>
      <c r="H960" s="174"/>
      <c r="I960" s="45">
        <f t="shared" si="147"/>
        <v>5820063.2599999998</v>
      </c>
      <c r="J960" s="45">
        <f t="shared" si="148"/>
        <v>6052866.6399999997</v>
      </c>
      <c r="K960" s="157"/>
      <c r="L960" s="158"/>
      <c r="M960" s="45">
        <f t="shared" si="149"/>
        <v>5820063.2599999998</v>
      </c>
      <c r="N960" s="45">
        <f t="shared" si="150"/>
        <v>6052866.6399999997</v>
      </c>
      <c r="O960" s="40">
        <f>осн2!N159*осн2!$B$3+осн2!$A$2+(осн2!N159*осн2!$B$3+осн2!$A$2)*осн2!$E$2</f>
        <v>2910031.63</v>
      </c>
      <c r="P960" s="40">
        <f>осн2!O159*осн2!$B$3+осн2!$A$2+(осн2!O159*осн2!$B$3+осн2!$A$2)*осн2!$E$2</f>
        <v>3026433.32</v>
      </c>
      <c r="Q960" s="45">
        <f t="shared" si="151"/>
        <v>5820063.2599999998</v>
      </c>
      <c r="R960" s="45">
        <f t="shared" si="152"/>
        <v>6052866.6399999997</v>
      </c>
      <c r="S960" s="45">
        <f t="shared" si="153"/>
        <v>2910031.63</v>
      </c>
      <c r="T960" s="45">
        <f t="shared" si="154"/>
        <v>3026433.32</v>
      </c>
    </row>
    <row r="961" spans="1:20" ht="15.75" hidden="1" customHeight="1" x14ac:dyDescent="0.3">
      <c r="A961" s="149"/>
      <c r="B961" s="149"/>
      <c r="C961" s="168"/>
      <c r="D961" s="21" t="s">
        <v>168</v>
      </c>
      <c r="E961" s="45">
        <f>осн2!N160+осн2!$A$2+(осн2!N160+осн2!$A$2)*осн2!$E$2</f>
        <v>6962664.3399999999</v>
      </c>
      <c r="F961" s="45">
        <f>осн2!O160+осн2!$A$2+(осн2!O160+осн2!$A$2)*осн2!$E$2</f>
        <v>7241171.4800000004</v>
      </c>
      <c r="G961" s="174"/>
      <c r="H961" s="174"/>
      <c r="I961" s="45">
        <f t="shared" si="147"/>
        <v>6962664.3399999999</v>
      </c>
      <c r="J961" s="45">
        <f t="shared" si="148"/>
        <v>7241171.4800000004</v>
      </c>
      <c r="K961" s="157"/>
      <c r="L961" s="158"/>
      <c r="M961" s="45">
        <f t="shared" si="149"/>
        <v>6962664.3399999999</v>
      </c>
      <c r="N961" s="45">
        <f t="shared" si="150"/>
        <v>7241171.4800000004</v>
      </c>
      <c r="O961" s="40">
        <f>осн2!N160*осн2!$B$3+осн2!$A$2+(осн2!N160*осн2!$B$3+осн2!$A$2)*осн2!$E$2</f>
        <v>3481332.17</v>
      </c>
      <c r="P961" s="40">
        <f>осн2!O160*осн2!$B$3+осн2!$A$2+(осн2!O160*осн2!$B$3+осн2!$A$2)*осн2!$E$2</f>
        <v>3620585.74</v>
      </c>
      <c r="Q961" s="45">
        <f t="shared" si="151"/>
        <v>6962664.3399999999</v>
      </c>
      <c r="R961" s="45">
        <f t="shared" si="152"/>
        <v>7241171.4800000004</v>
      </c>
      <c r="S961" s="45">
        <f t="shared" si="153"/>
        <v>3481332.17</v>
      </c>
      <c r="T961" s="45">
        <f t="shared" si="154"/>
        <v>3620585.74</v>
      </c>
    </row>
    <row r="962" spans="1:20" ht="30" hidden="1" customHeight="1" x14ac:dyDescent="0.3">
      <c r="A962" s="149"/>
      <c r="B962" s="149"/>
      <c r="C962" s="168"/>
      <c r="D962" s="14" t="s">
        <v>57</v>
      </c>
      <c r="E962" s="44">
        <f>осн2!N161+осн2!$A$2+(осн2!N161+осн2!$A$2)*осн2!$E$2</f>
        <v>3631376.84</v>
      </c>
      <c r="F962" s="44">
        <f>осн2!O161+осн2!$A$2+(осн2!O161+осн2!$A$2)*осн2!$E$2</f>
        <v>3776632.48</v>
      </c>
      <c r="G962" s="174"/>
      <c r="H962" s="174"/>
      <c r="I962" s="44">
        <f t="shared" si="147"/>
        <v>3631376.84</v>
      </c>
      <c r="J962" s="44">
        <f t="shared" si="148"/>
        <v>3776632.48</v>
      </c>
      <c r="K962" s="157"/>
      <c r="L962" s="158"/>
      <c r="M962" s="44">
        <f t="shared" si="149"/>
        <v>3631376.84</v>
      </c>
      <c r="N962" s="44">
        <f t="shared" si="150"/>
        <v>3776632.48</v>
      </c>
      <c r="O962" s="39">
        <f>осн2!N161*осн2!$B$3+осн2!$A$2+(осн2!N161*осн2!$B$3+осн2!$A$2)*осн2!$E$2</f>
        <v>1815688.42</v>
      </c>
      <c r="P962" s="39">
        <f>осн2!O161*осн2!$B$3+осн2!$A$2+(осн2!O161*осн2!$B$3+осн2!$A$2)*осн2!$E$2</f>
        <v>1888316.24</v>
      </c>
      <c r="Q962" s="44">
        <f t="shared" si="151"/>
        <v>3631376.84</v>
      </c>
      <c r="R962" s="44">
        <f t="shared" si="152"/>
        <v>3776632.48</v>
      </c>
      <c r="S962" s="44">
        <f t="shared" si="153"/>
        <v>1815688.42</v>
      </c>
      <c r="T962" s="44">
        <f t="shared" si="154"/>
        <v>1888316.24</v>
      </c>
    </row>
    <row r="963" spans="1:20" ht="30" hidden="1" customHeight="1" x14ac:dyDescent="0.3">
      <c r="A963" s="149"/>
      <c r="B963" s="149"/>
      <c r="C963" s="168"/>
      <c r="D963" s="13" t="s">
        <v>58</v>
      </c>
      <c r="E963" s="45">
        <f>осн2!N162+осн2!$A$2+(осн2!N162+осн2!$A$2)*осн2!$E$2</f>
        <v>5170135.78</v>
      </c>
      <c r="F963" s="45">
        <f>осн2!O162+осн2!$A$2+(осн2!O162+осн2!$A$2)*осн2!$E$2</f>
        <v>5376941.4000000004</v>
      </c>
      <c r="G963" s="174"/>
      <c r="H963" s="174"/>
      <c r="I963" s="45">
        <f t="shared" si="147"/>
        <v>5170135.78</v>
      </c>
      <c r="J963" s="45">
        <f t="shared" si="148"/>
        <v>5376941.4000000004</v>
      </c>
      <c r="K963" s="157"/>
      <c r="L963" s="158"/>
      <c r="M963" s="45">
        <f t="shared" si="149"/>
        <v>5170135.78</v>
      </c>
      <c r="N963" s="45">
        <f t="shared" si="150"/>
        <v>5376941.4000000004</v>
      </c>
      <c r="O963" s="40">
        <f>осн2!N162*осн2!$B$3+осн2!$A$2+(осн2!N162*осн2!$B$3+осн2!$A$2)*осн2!$E$2</f>
        <v>2585067.89</v>
      </c>
      <c r="P963" s="40">
        <f>осн2!O162*осн2!$B$3+осн2!$A$2+(осн2!O162*осн2!$B$3+осн2!$A$2)*осн2!$E$2</f>
        <v>2688470.7</v>
      </c>
      <c r="Q963" s="45">
        <f t="shared" si="151"/>
        <v>5170135.78</v>
      </c>
      <c r="R963" s="45">
        <f t="shared" si="152"/>
        <v>5376941.4000000004</v>
      </c>
      <c r="S963" s="45">
        <f t="shared" si="153"/>
        <v>2585067.89</v>
      </c>
      <c r="T963" s="45">
        <f t="shared" si="154"/>
        <v>2688470.7</v>
      </c>
    </row>
    <row r="964" spans="1:20" ht="30" hidden="1" customHeight="1" x14ac:dyDescent="0.3">
      <c r="A964" s="149"/>
      <c r="B964" s="149"/>
      <c r="C964" s="168"/>
      <c r="D964" s="13" t="s">
        <v>59</v>
      </c>
      <c r="E964" s="45">
        <f>осн2!N163+осн2!$A$2+(осн2!N163+осн2!$A$2)*осн2!$E$2</f>
        <v>7521332.9800000004</v>
      </c>
      <c r="F964" s="45">
        <f>осн2!O163+осн2!$A$2+(осн2!O163+осн2!$A$2)*осн2!$E$2</f>
        <v>7822186.96</v>
      </c>
      <c r="G964" s="174"/>
      <c r="H964" s="174"/>
      <c r="I964" s="45">
        <f t="shared" si="147"/>
        <v>7521332.9800000004</v>
      </c>
      <c r="J964" s="45">
        <f t="shared" si="148"/>
        <v>7822186.96</v>
      </c>
      <c r="K964" s="157"/>
      <c r="L964" s="158"/>
      <c r="M964" s="45">
        <f t="shared" si="149"/>
        <v>7521332.9800000004</v>
      </c>
      <c r="N964" s="45">
        <f t="shared" si="150"/>
        <v>7822186.96</v>
      </c>
      <c r="O964" s="40">
        <f>осн2!N163*осн2!$B$3+осн2!$A$2+(осн2!N163*осн2!$B$3+осн2!$A$2)*осн2!$E$2</f>
        <v>3760666.49</v>
      </c>
      <c r="P964" s="40">
        <f>осн2!O163*осн2!$B$3+осн2!$A$2+(осн2!O163*осн2!$B$3+осн2!$A$2)*осн2!$E$2</f>
        <v>3911093.48</v>
      </c>
      <c r="Q964" s="45">
        <f t="shared" si="151"/>
        <v>7521332.9800000004</v>
      </c>
      <c r="R964" s="45">
        <f t="shared" si="152"/>
        <v>7822186.96</v>
      </c>
      <c r="S964" s="45">
        <f t="shared" si="153"/>
        <v>3760666.49</v>
      </c>
      <c r="T964" s="45">
        <f t="shared" si="154"/>
        <v>3911093.48</v>
      </c>
    </row>
    <row r="965" spans="1:20" ht="30" hidden="1" customHeight="1" x14ac:dyDescent="0.3">
      <c r="A965" s="149"/>
      <c r="B965" s="149"/>
      <c r="C965" s="168"/>
      <c r="D965" s="13" t="s">
        <v>60</v>
      </c>
      <c r="E965" s="45">
        <f>осн2!N164+осн2!$A$2+(осн2!N164+осн2!$A$2)*осн2!$E$2</f>
        <v>9373772.5</v>
      </c>
      <c r="F965" s="45">
        <f>осн2!O164+осн2!$A$2+(осн2!O164+осн2!$A$2)*осн2!$E$2</f>
        <v>9748723.4000000004</v>
      </c>
      <c r="G965" s="174"/>
      <c r="H965" s="174"/>
      <c r="I965" s="45">
        <f t="shared" si="147"/>
        <v>9373772.5</v>
      </c>
      <c r="J965" s="45">
        <f t="shared" si="148"/>
        <v>9748723.4000000004</v>
      </c>
      <c r="K965" s="157"/>
      <c r="L965" s="158"/>
      <c r="M965" s="45">
        <f t="shared" si="149"/>
        <v>9373772.5</v>
      </c>
      <c r="N965" s="45">
        <f t="shared" si="150"/>
        <v>9748723.4000000004</v>
      </c>
      <c r="O965" s="40">
        <f>осн2!N164*осн2!$B$3+осн2!$A$2+(осн2!N164*осн2!$B$3+осн2!$A$2)*осн2!$E$2</f>
        <v>4686886.25</v>
      </c>
      <c r="P965" s="40">
        <f>осн2!O164*осн2!$B$3+осн2!$A$2+(осн2!O164*осн2!$B$3+осн2!$A$2)*осн2!$E$2</f>
        <v>4874361.7</v>
      </c>
      <c r="Q965" s="45">
        <f t="shared" si="151"/>
        <v>9373772.5</v>
      </c>
      <c r="R965" s="45">
        <f t="shared" si="152"/>
        <v>9748723.4000000004</v>
      </c>
      <c r="S965" s="45">
        <f t="shared" si="153"/>
        <v>4686886.25</v>
      </c>
      <c r="T965" s="45">
        <f t="shared" si="154"/>
        <v>4874361.7</v>
      </c>
    </row>
    <row r="966" spans="1:20" ht="30" hidden="1" customHeight="1" x14ac:dyDescent="0.3">
      <c r="A966" s="149"/>
      <c r="B966" s="149"/>
      <c r="C966" s="168"/>
      <c r="D966" s="13" t="s">
        <v>61</v>
      </c>
      <c r="E966" s="45">
        <f>осн2!N165+осн2!$A$2+(осн2!N165+осн2!$A$2)*осн2!$E$2</f>
        <v>9962387.1799999997</v>
      </c>
      <c r="F966" s="45">
        <f>осн2!O165+осн2!$A$2+(осн2!O165+осн2!$A$2)*осн2!$E$2</f>
        <v>10360882.619999999</v>
      </c>
      <c r="G966" s="174"/>
      <c r="H966" s="174"/>
      <c r="I966" s="45">
        <f t="shared" ref="I966:I997" si="155">E966</f>
        <v>9962387.1799999997</v>
      </c>
      <c r="J966" s="45">
        <f t="shared" ref="J966:J997" si="156">F966</f>
        <v>10360882.619999999</v>
      </c>
      <c r="K966" s="157"/>
      <c r="L966" s="158"/>
      <c r="M966" s="45">
        <f t="shared" ref="M966:M997" si="157">I966</f>
        <v>9962387.1799999997</v>
      </c>
      <c r="N966" s="45">
        <f t="shared" ref="N966:N997" si="158">J966</f>
        <v>10360882.619999999</v>
      </c>
      <c r="O966" s="40">
        <f>осн2!N165*осн2!$B$3+осн2!$A$2+(осн2!N165*осн2!$B$3+осн2!$A$2)*осн2!$E$2</f>
        <v>4981193.59</v>
      </c>
      <c r="P966" s="40">
        <f>осн2!O165*осн2!$B$3+осн2!$A$2+(осн2!O165*осн2!$B$3+осн2!$A$2)*осн2!$E$2</f>
        <v>5180441.3099999996</v>
      </c>
      <c r="Q966" s="45">
        <f t="shared" ref="Q966:Q997" si="159">M966</f>
        <v>9962387.1799999997</v>
      </c>
      <c r="R966" s="45">
        <f t="shared" ref="R966:R997" si="160">N966</f>
        <v>10360882.619999999</v>
      </c>
      <c r="S966" s="45">
        <f t="shared" ref="S966:S997" si="161">O966</f>
        <v>4981193.59</v>
      </c>
      <c r="T966" s="45">
        <f t="shared" ref="T966:T997" si="162">P966</f>
        <v>5180441.3099999996</v>
      </c>
    </row>
    <row r="967" spans="1:20" ht="30" hidden="1" customHeight="1" x14ac:dyDescent="0.3">
      <c r="A967" s="149"/>
      <c r="B967" s="149"/>
      <c r="C967" s="168"/>
      <c r="D967" s="13" t="s">
        <v>62</v>
      </c>
      <c r="E967" s="45">
        <f>осн2!N166+осн2!$A$2+(осн2!N166+осн2!$A$2)*осн2!$E$2</f>
        <v>11484868.02</v>
      </c>
      <c r="F967" s="45">
        <f>осн2!O166+осн2!$A$2+(осн2!O166+осн2!$A$2)*осн2!$E$2</f>
        <v>11944262.08</v>
      </c>
      <c r="G967" s="174"/>
      <c r="H967" s="174"/>
      <c r="I967" s="45">
        <f t="shared" si="155"/>
        <v>11484868.02</v>
      </c>
      <c r="J967" s="45">
        <f t="shared" si="156"/>
        <v>11944262.08</v>
      </c>
      <c r="K967" s="157"/>
      <c r="L967" s="158"/>
      <c r="M967" s="45">
        <f t="shared" si="157"/>
        <v>11484868.02</v>
      </c>
      <c r="N967" s="45">
        <f t="shared" si="158"/>
        <v>11944262.08</v>
      </c>
      <c r="O967" s="40">
        <f>осн2!N166*осн2!$B$3+осн2!$A$2+(осн2!N166*осн2!$B$3+осн2!$A$2)*осн2!$E$2</f>
        <v>5742434.0099999998</v>
      </c>
      <c r="P967" s="40">
        <f>осн2!O166*осн2!$B$3+осн2!$A$2+(осн2!O166*осн2!$B$3+осн2!$A$2)*осн2!$E$2</f>
        <v>5972131.04</v>
      </c>
      <c r="Q967" s="45">
        <f t="shared" si="159"/>
        <v>11484868.02</v>
      </c>
      <c r="R967" s="45">
        <f t="shared" si="160"/>
        <v>11944262.08</v>
      </c>
      <c r="S967" s="45">
        <f t="shared" si="161"/>
        <v>5742434.0099999998</v>
      </c>
      <c r="T967" s="45">
        <f t="shared" si="162"/>
        <v>5972131.04</v>
      </c>
    </row>
    <row r="968" spans="1:20" ht="15.75" hidden="1" customHeight="1" x14ac:dyDescent="0.3">
      <c r="A968" s="149"/>
      <c r="B968" s="149"/>
      <c r="C968" s="168"/>
      <c r="D968" s="14" t="s">
        <v>63</v>
      </c>
      <c r="E968" s="44">
        <f>осн2!N167+осн2!$A$2+(осн2!N167+осн2!$A$2)*осн2!$E$2</f>
        <v>8211716.7599999998</v>
      </c>
      <c r="F968" s="44">
        <f>осн2!O167+осн2!$A$2+(осн2!O167+осн2!$A$2)*осн2!$E$2</f>
        <v>8540186.2799999993</v>
      </c>
      <c r="G968" s="174"/>
      <c r="H968" s="174"/>
      <c r="I968" s="44">
        <f t="shared" si="155"/>
        <v>8211716.7599999998</v>
      </c>
      <c r="J968" s="44">
        <f t="shared" si="156"/>
        <v>8540186.2799999993</v>
      </c>
      <c r="K968" s="157"/>
      <c r="L968" s="158"/>
      <c r="M968" s="44">
        <f t="shared" si="157"/>
        <v>8211716.7599999998</v>
      </c>
      <c r="N968" s="44">
        <f t="shared" si="158"/>
        <v>8540186.2799999993</v>
      </c>
      <c r="O968" s="39">
        <f>осн2!N167*осн2!$B$3+осн2!$A$2+(осн2!N167*осн2!$B$3+осн2!$A$2)*осн2!$E$2</f>
        <v>4105858.38</v>
      </c>
      <c r="P968" s="39">
        <f>осн2!O167*осн2!$B$3+осн2!$A$2+(осн2!O167*осн2!$B$3+осн2!$A$2)*осн2!$E$2</f>
        <v>4270093.1399999997</v>
      </c>
      <c r="Q968" s="44">
        <f t="shared" si="159"/>
        <v>8211716.7599999998</v>
      </c>
      <c r="R968" s="44">
        <f t="shared" si="160"/>
        <v>8540186.2799999993</v>
      </c>
      <c r="S968" s="44">
        <f t="shared" si="161"/>
        <v>4105858.38</v>
      </c>
      <c r="T968" s="44">
        <f t="shared" si="162"/>
        <v>4270093.1399999997</v>
      </c>
    </row>
    <row r="969" spans="1:20" ht="15.75" hidden="1" customHeight="1" x14ac:dyDescent="0.3">
      <c r="A969" s="149"/>
      <c r="B969" s="149"/>
      <c r="C969" s="168"/>
      <c r="D969" s="13" t="s">
        <v>64</v>
      </c>
      <c r="E969" s="45">
        <f>осн2!N168+осн2!$A$2+(осн2!N168+осн2!$A$2)*осн2!$E$2</f>
        <v>11001781.92</v>
      </c>
      <c r="F969" s="45">
        <f>осн2!O168+осн2!$A$2+(осн2!O168+осн2!$A$2)*осн2!$E$2</f>
        <v>11441853.48</v>
      </c>
      <c r="G969" s="174"/>
      <c r="H969" s="174"/>
      <c r="I969" s="45">
        <f t="shared" si="155"/>
        <v>11001781.92</v>
      </c>
      <c r="J969" s="45">
        <f t="shared" si="156"/>
        <v>11441853.48</v>
      </c>
      <c r="K969" s="157"/>
      <c r="L969" s="158"/>
      <c r="M969" s="45">
        <f t="shared" si="157"/>
        <v>11001781.92</v>
      </c>
      <c r="N969" s="45">
        <f t="shared" si="158"/>
        <v>11441853.48</v>
      </c>
      <c r="O969" s="40">
        <f>осн2!N168*осн2!$B$3+осн2!$A$2+(осн2!N168*осн2!$B$3+осн2!$A$2)*осн2!$E$2</f>
        <v>5500890.96</v>
      </c>
      <c r="P969" s="40">
        <f>осн2!O168*осн2!$B$3+осн2!$A$2+(осн2!O168*осн2!$B$3+осн2!$A$2)*осн2!$E$2</f>
        <v>5720926.7400000002</v>
      </c>
      <c r="Q969" s="45">
        <f t="shared" si="159"/>
        <v>11001781.92</v>
      </c>
      <c r="R969" s="45">
        <f t="shared" si="160"/>
        <v>11441853.48</v>
      </c>
      <c r="S969" s="45">
        <f t="shared" si="161"/>
        <v>5500890.96</v>
      </c>
      <c r="T969" s="45">
        <f t="shared" si="162"/>
        <v>5720926.7400000002</v>
      </c>
    </row>
    <row r="970" spans="1:20" ht="15.75" hidden="1" customHeight="1" x14ac:dyDescent="0.3">
      <c r="A970" s="149"/>
      <c r="B970" s="149"/>
      <c r="C970" s="168"/>
      <c r="D970" s="13" t="s">
        <v>65</v>
      </c>
      <c r="E970" s="45">
        <f>осн2!N169+осн2!$A$2+(осн2!N169+осн2!$A$2)*осн2!$E$2</f>
        <v>13731474.74</v>
      </c>
      <c r="F970" s="45">
        <f>осн2!O169+осн2!$A$2+(осн2!O169+осн2!$A$2)*осн2!$E$2</f>
        <v>14280732.879999999</v>
      </c>
      <c r="G970" s="174"/>
      <c r="H970" s="174"/>
      <c r="I970" s="45">
        <f t="shared" si="155"/>
        <v>13731474.74</v>
      </c>
      <c r="J970" s="45">
        <f t="shared" si="156"/>
        <v>14280732.879999999</v>
      </c>
      <c r="K970" s="157"/>
      <c r="L970" s="158"/>
      <c r="M970" s="45">
        <f t="shared" si="157"/>
        <v>13731474.74</v>
      </c>
      <c r="N970" s="45">
        <f t="shared" si="158"/>
        <v>14280732.879999999</v>
      </c>
      <c r="O970" s="40">
        <f>осн2!N169*осн2!$B$3+осн2!$A$2+(осн2!N169*осн2!$B$3+осн2!$A$2)*осн2!$E$2</f>
        <v>6865737.3700000001</v>
      </c>
      <c r="P970" s="40">
        <f>осн2!O169*осн2!$B$3+осн2!$A$2+(осн2!O169*осн2!$B$3+осн2!$A$2)*осн2!$E$2</f>
        <v>7140366.4399999995</v>
      </c>
      <c r="Q970" s="45">
        <f t="shared" si="159"/>
        <v>13731474.74</v>
      </c>
      <c r="R970" s="45">
        <f t="shared" si="160"/>
        <v>14280732.879999999</v>
      </c>
      <c r="S970" s="45">
        <f t="shared" si="161"/>
        <v>6865737.3700000001</v>
      </c>
      <c r="T970" s="45">
        <f t="shared" si="162"/>
        <v>7140366.4399999995</v>
      </c>
    </row>
    <row r="971" spans="1:20" ht="15.75" hidden="1" customHeight="1" x14ac:dyDescent="0.3">
      <c r="A971" s="149"/>
      <c r="B971" s="149"/>
      <c r="C971" s="168"/>
      <c r="D971" s="13" t="s">
        <v>66</v>
      </c>
      <c r="E971" s="45">
        <f>осн2!N170+осн2!$A$2+(осн2!N170+осн2!$A$2)*осн2!$E$2</f>
        <v>16456277.640000001</v>
      </c>
      <c r="F971" s="45">
        <f>осн2!O170+осн2!$A$2+(осн2!O170+осн2!$A$2)*осн2!$E$2</f>
        <v>17114528.84</v>
      </c>
      <c r="G971" s="174"/>
      <c r="H971" s="174"/>
      <c r="I971" s="45">
        <f t="shared" si="155"/>
        <v>16456277.640000001</v>
      </c>
      <c r="J971" s="45">
        <f t="shared" si="156"/>
        <v>17114528.84</v>
      </c>
      <c r="K971" s="157"/>
      <c r="L971" s="158"/>
      <c r="M971" s="45">
        <f t="shared" si="157"/>
        <v>16456277.640000001</v>
      </c>
      <c r="N971" s="45">
        <f t="shared" si="158"/>
        <v>17114528.84</v>
      </c>
      <c r="O971" s="40">
        <f>осн2!N170*осн2!$B$3+осн2!$A$2+(осн2!N170*осн2!$B$3+осн2!$A$2)*осн2!$E$2</f>
        <v>8228138.8200000003</v>
      </c>
      <c r="P971" s="40">
        <f>осн2!O170*осн2!$B$3+осн2!$A$2+(осн2!O170*осн2!$B$3+осн2!$A$2)*осн2!$E$2</f>
        <v>8557264.4199999999</v>
      </c>
      <c r="Q971" s="45">
        <f t="shared" si="159"/>
        <v>16456277.640000001</v>
      </c>
      <c r="R971" s="45">
        <f t="shared" si="160"/>
        <v>17114528.84</v>
      </c>
      <c r="S971" s="45">
        <f t="shared" si="161"/>
        <v>8228138.8200000003</v>
      </c>
      <c r="T971" s="45">
        <f t="shared" si="162"/>
        <v>8557264.4199999999</v>
      </c>
    </row>
    <row r="972" spans="1:20" ht="15.75" hidden="1" customHeight="1" x14ac:dyDescent="0.3">
      <c r="A972" s="149"/>
      <c r="B972" s="149"/>
      <c r="C972" s="168"/>
      <c r="D972" s="13" t="s">
        <v>67</v>
      </c>
      <c r="E972" s="45">
        <f>осн2!N171+осн2!$A$2+(осн2!N171+осн2!$A$2)*осн2!$E$2</f>
        <v>17099939.32</v>
      </c>
      <c r="F972" s="45">
        <f>осн2!O171+осн2!$A$2+(осн2!O171+осн2!$A$2)*осн2!$E$2</f>
        <v>17783936.940000001</v>
      </c>
      <c r="G972" s="174"/>
      <c r="H972" s="174"/>
      <c r="I972" s="45">
        <f t="shared" si="155"/>
        <v>17099939.32</v>
      </c>
      <c r="J972" s="45">
        <f t="shared" si="156"/>
        <v>17783936.940000001</v>
      </c>
      <c r="K972" s="157"/>
      <c r="L972" s="158"/>
      <c r="M972" s="45">
        <f t="shared" si="157"/>
        <v>17099939.32</v>
      </c>
      <c r="N972" s="45">
        <f t="shared" si="158"/>
        <v>17783936.940000001</v>
      </c>
      <c r="O972" s="40">
        <f>осн2!N171*осн2!$B$3+осн2!$A$2+(осн2!N171*осн2!$B$3+осн2!$A$2)*осн2!$E$2</f>
        <v>8549969.6600000001</v>
      </c>
      <c r="P972" s="40">
        <f>осн2!O171*осн2!$B$3+осн2!$A$2+(осн2!O171*осн2!$B$3+осн2!$A$2)*осн2!$E$2</f>
        <v>8891968.4700000007</v>
      </c>
      <c r="Q972" s="45">
        <f t="shared" si="159"/>
        <v>17099939.32</v>
      </c>
      <c r="R972" s="45">
        <f t="shared" si="160"/>
        <v>17783936.940000001</v>
      </c>
      <c r="S972" s="45">
        <f t="shared" si="161"/>
        <v>8549969.6600000001</v>
      </c>
      <c r="T972" s="45">
        <f t="shared" si="162"/>
        <v>8891968.4700000007</v>
      </c>
    </row>
    <row r="973" spans="1:20" ht="15.75" hidden="1" customHeight="1" x14ac:dyDescent="0.3">
      <c r="A973" s="149"/>
      <c r="B973" s="149"/>
      <c r="C973" s="168"/>
      <c r="D973" s="13" t="s">
        <v>68</v>
      </c>
      <c r="E973" s="45">
        <f>осн2!N172+осн2!$A$2+(осн2!N172+осн2!$A$2)*осн2!$E$2</f>
        <v>18856084.940000001</v>
      </c>
      <c r="F973" s="45">
        <f>осн2!O172+осн2!$A$2+(осн2!O172+осн2!$A$2)*осн2!$E$2</f>
        <v>19610329.140000001</v>
      </c>
      <c r="G973" s="174"/>
      <c r="H973" s="174"/>
      <c r="I973" s="45">
        <f t="shared" si="155"/>
        <v>18856084.940000001</v>
      </c>
      <c r="J973" s="45">
        <f t="shared" si="156"/>
        <v>19610329.140000001</v>
      </c>
      <c r="K973" s="157"/>
      <c r="L973" s="158"/>
      <c r="M973" s="45">
        <f t="shared" si="157"/>
        <v>18856084.940000001</v>
      </c>
      <c r="N973" s="45">
        <f t="shared" si="158"/>
        <v>19610329.140000001</v>
      </c>
      <c r="O973" s="40">
        <f>осн2!N172*осн2!$B$3+осн2!$A$2+(осн2!N172*осн2!$B$3+осн2!$A$2)*осн2!$E$2</f>
        <v>9428042.4700000007</v>
      </c>
      <c r="P973" s="40">
        <f>осн2!O172*осн2!$B$3+осн2!$A$2+(осн2!O172*осн2!$B$3+осн2!$A$2)*осн2!$E$2</f>
        <v>9805164.5700000003</v>
      </c>
      <c r="Q973" s="45">
        <f t="shared" si="159"/>
        <v>18856084.940000001</v>
      </c>
      <c r="R973" s="45">
        <f t="shared" si="160"/>
        <v>19610329.140000001</v>
      </c>
      <c r="S973" s="45">
        <f t="shared" si="161"/>
        <v>9428042.4700000007</v>
      </c>
      <c r="T973" s="45">
        <f t="shared" si="162"/>
        <v>9805164.5700000003</v>
      </c>
    </row>
    <row r="974" spans="1:20" ht="15.75" hidden="1" customHeight="1" x14ac:dyDescent="0.3">
      <c r="A974" s="149"/>
      <c r="B974" s="149"/>
      <c r="C974" s="168"/>
      <c r="D974" s="13" t="s">
        <v>69</v>
      </c>
      <c r="E974" s="45">
        <f>осн2!N173+осн2!$A$2+(осн2!N173+осн2!$A$2)*осн2!$E$2</f>
        <v>20612219.940000001</v>
      </c>
      <c r="F974" s="45">
        <f>осн2!O173+осн2!$A$2+(осн2!O173+осн2!$A$2)*осн2!$E$2</f>
        <v>21436709.539999999</v>
      </c>
      <c r="G974" s="174"/>
      <c r="H974" s="174"/>
      <c r="I974" s="45">
        <f t="shared" si="155"/>
        <v>20612219.940000001</v>
      </c>
      <c r="J974" s="45">
        <f t="shared" si="156"/>
        <v>21436709.539999999</v>
      </c>
      <c r="K974" s="157"/>
      <c r="L974" s="158"/>
      <c r="M974" s="45">
        <f t="shared" si="157"/>
        <v>20612219.940000001</v>
      </c>
      <c r="N974" s="45">
        <f t="shared" si="158"/>
        <v>21436709.539999999</v>
      </c>
      <c r="O974" s="40">
        <f>осн2!N173*осн2!$B$3+осн2!$A$2+(осн2!N173*осн2!$B$3+осн2!$A$2)*осн2!$E$2</f>
        <v>10306109.970000001</v>
      </c>
      <c r="P974" s="40">
        <f>осн2!O173*осн2!$B$3+осн2!$A$2+(осн2!O173*осн2!$B$3+осн2!$A$2)*осн2!$E$2</f>
        <v>10718354.77</v>
      </c>
      <c r="Q974" s="45">
        <f t="shared" si="159"/>
        <v>20612219.940000001</v>
      </c>
      <c r="R974" s="45">
        <f t="shared" si="160"/>
        <v>21436709.539999999</v>
      </c>
      <c r="S974" s="45">
        <f t="shared" si="161"/>
        <v>10306109.970000001</v>
      </c>
      <c r="T974" s="45">
        <f t="shared" si="162"/>
        <v>10718354.77</v>
      </c>
    </row>
    <row r="975" spans="1:20" ht="15.75" hidden="1" customHeight="1" x14ac:dyDescent="0.3">
      <c r="A975" s="149"/>
      <c r="B975" s="149"/>
      <c r="C975" s="168"/>
      <c r="D975" s="13" t="s">
        <v>70</v>
      </c>
      <c r="E975" s="45">
        <f>осн2!N174+осн2!$A$2+(осн2!N174+осн2!$A$2)*осн2!$E$2</f>
        <v>22368365.559999999</v>
      </c>
      <c r="F975" s="45">
        <f>осн2!O174+осн2!$A$2+(осн2!O174+осн2!$A$2)*осн2!$E$2</f>
        <v>23263100.559999999</v>
      </c>
      <c r="G975" s="174"/>
      <c r="H975" s="174"/>
      <c r="I975" s="45">
        <f t="shared" si="155"/>
        <v>22368365.559999999</v>
      </c>
      <c r="J975" s="45">
        <f t="shared" si="156"/>
        <v>23263100.559999999</v>
      </c>
      <c r="K975" s="157"/>
      <c r="L975" s="158"/>
      <c r="M975" s="45">
        <f t="shared" si="157"/>
        <v>22368365.559999999</v>
      </c>
      <c r="N975" s="45">
        <f t="shared" si="158"/>
        <v>23263100.559999999</v>
      </c>
      <c r="O975" s="40">
        <f>осн2!N174*осн2!$B$3+осн2!$A$2+(осн2!N174*осн2!$B$3+осн2!$A$2)*осн2!$E$2</f>
        <v>11184182.779999999</v>
      </c>
      <c r="P975" s="40">
        <f>осн2!O174*осн2!$B$3+осн2!$A$2+(осн2!O174*осн2!$B$3+осн2!$A$2)*осн2!$E$2</f>
        <v>11631550.279999999</v>
      </c>
      <c r="Q975" s="45">
        <f t="shared" si="159"/>
        <v>22368365.559999999</v>
      </c>
      <c r="R975" s="45">
        <f t="shared" si="160"/>
        <v>23263100.559999999</v>
      </c>
      <c r="S975" s="45">
        <f t="shared" si="161"/>
        <v>11184182.779999999</v>
      </c>
      <c r="T975" s="45">
        <f t="shared" si="162"/>
        <v>11631550.279999999</v>
      </c>
    </row>
    <row r="976" spans="1:20" ht="15.75" hidden="1" customHeight="1" x14ac:dyDescent="0.3">
      <c r="A976" s="149"/>
      <c r="B976" s="149"/>
      <c r="C976" s="168"/>
      <c r="D976" s="13" t="s">
        <v>71</v>
      </c>
      <c r="E976" s="45">
        <f>осн2!N175+осн2!$A$2+(осн2!N175+осн2!$A$2)*осн2!$E$2</f>
        <v>24205906.399999999</v>
      </c>
      <c r="F976" s="45">
        <f>осн2!O175+осн2!$A$2+(осн2!O175+осн2!$A$2)*осн2!$E$2</f>
        <v>25174142.420000002</v>
      </c>
      <c r="G976" s="174"/>
      <c r="H976" s="174"/>
      <c r="I976" s="45">
        <f t="shared" si="155"/>
        <v>24205906.399999999</v>
      </c>
      <c r="J976" s="45">
        <f t="shared" si="156"/>
        <v>25174142.420000002</v>
      </c>
      <c r="K976" s="157"/>
      <c r="L976" s="158"/>
      <c r="M976" s="45">
        <f t="shared" si="157"/>
        <v>24205906.399999999</v>
      </c>
      <c r="N976" s="45">
        <f t="shared" si="158"/>
        <v>25174142.420000002</v>
      </c>
      <c r="O976" s="40">
        <f>осн2!N175*осн2!$B$3+осн2!$A$2+(осн2!N175*осн2!$B$3+осн2!$A$2)*осн2!$E$2</f>
        <v>12102953.199999999</v>
      </c>
      <c r="P976" s="40">
        <f>осн2!O175*осн2!$B$3+осн2!$A$2+(осн2!O175*осн2!$B$3+осн2!$A$2)*осн2!$E$2</f>
        <v>12587071.210000001</v>
      </c>
      <c r="Q976" s="45">
        <f t="shared" si="159"/>
        <v>24205906.399999999</v>
      </c>
      <c r="R976" s="45">
        <f t="shared" si="160"/>
        <v>25174142.420000002</v>
      </c>
      <c r="S976" s="45">
        <f t="shared" si="161"/>
        <v>12102953.199999999</v>
      </c>
      <c r="T976" s="45">
        <f t="shared" si="162"/>
        <v>12587071.210000001</v>
      </c>
    </row>
    <row r="977" spans="1:20" ht="15.75" hidden="1" customHeight="1" x14ac:dyDescent="0.3">
      <c r="A977" s="149"/>
      <c r="B977" s="149"/>
      <c r="C977" s="168"/>
      <c r="D977" s="13" t="s">
        <v>72</v>
      </c>
      <c r="E977" s="45">
        <f>осн2!N176+осн2!$A$2+(осн2!N176+осн2!$A$2)*осн2!$E$2</f>
        <v>25903711.640000001</v>
      </c>
      <c r="F977" s="45">
        <f>осн2!O176+осн2!$A$2+(осн2!O176+осн2!$A$2)*осн2!$E$2</f>
        <v>26939860.199999999</v>
      </c>
      <c r="G977" s="174"/>
      <c r="H977" s="174"/>
      <c r="I977" s="45">
        <f t="shared" si="155"/>
        <v>25903711.640000001</v>
      </c>
      <c r="J977" s="45">
        <f t="shared" si="156"/>
        <v>26939860.199999999</v>
      </c>
      <c r="K977" s="157"/>
      <c r="L977" s="158"/>
      <c r="M977" s="45">
        <f t="shared" si="157"/>
        <v>25903711.640000001</v>
      </c>
      <c r="N977" s="45">
        <f t="shared" si="158"/>
        <v>26939860.199999999</v>
      </c>
      <c r="O977" s="40">
        <f>осн2!N176*осн2!$B$3+осн2!$A$2+(осн2!N176*осн2!$B$3+осн2!$A$2)*осн2!$E$2</f>
        <v>12951855.82</v>
      </c>
      <c r="P977" s="40">
        <f>осн2!O176*осн2!$B$3+осн2!$A$2+(осн2!O176*осн2!$B$3+осн2!$A$2)*осн2!$E$2</f>
        <v>13469930.1</v>
      </c>
      <c r="Q977" s="45">
        <f t="shared" si="159"/>
        <v>25903711.640000001</v>
      </c>
      <c r="R977" s="45">
        <f t="shared" si="160"/>
        <v>26939860.199999999</v>
      </c>
      <c r="S977" s="45">
        <f t="shared" si="161"/>
        <v>12951855.82</v>
      </c>
      <c r="T977" s="45">
        <f t="shared" si="162"/>
        <v>13469930.1</v>
      </c>
    </row>
    <row r="978" spans="1:20" ht="15.75" hidden="1" customHeight="1" x14ac:dyDescent="0.3">
      <c r="A978" s="149"/>
      <c r="B978" s="149"/>
      <c r="C978" s="168"/>
      <c r="D978" s="13" t="s">
        <v>73</v>
      </c>
      <c r="E978" s="45">
        <f>осн2!N177+осн2!$A$2+(осн2!N177+осн2!$A$2)*осн2!$E$2</f>
        <v>27601506.259999998</v>
      </c>
      <c r="F978" s="45">
        <f>осн2!O177+осн2!$A$2+(осн2!O177+осн2!$A$2)*осн2!$E$2</f>
        <v>28705566.18</v>
      </c>
      <c r="G978" s="174"/>
      <c r="H978" s="174"/>
      <c r="I978" s="45">
        <f t="shared" si="155"/>
        <v>27601506.259999998</v>
      </c>
      <c r="J978" s="45">
        <f t="shared" si="156"/>
        <v>28705566.18</v>
      </c>
      <c r="K978" s="157"/>
      <c r="L978" s="158"/>
      <c r="M978" s="45">
        <f t="shared" si="157"/>
        <v>27601506.259999998</v>
      </c>
      <c r="N978" s="45">
        <f t="shared" si="158"/>
        <v>28705566.18</v>
      </c>
      <c r="O978" s="40">
        <f>осн2!N177*осн2!$B$3+осн2!$A$2+(осн2!N177*осн2!$B$3+осн2!$A$2)*осн2!$E$2</f>
        <v>13800753.129999999</v>
      </c>
      <c r="P978" s="40">
        <f>осн2!O177*осн2!$B$3+осн2!$A$2+(осн2!O177*осн2!$B$3+осн2!$A$2)*осн2!$E$2</f>
        <v>14352783.09</v>
      </c>
      <c r="Q978" s="45">
        <f t="shared" si="159"/>
        <v>27601506.259999998</v>
      </c>
      <c r="R978" s="45">
        <f t="shared" si="160"/>
        <v>28705566.18</v>
      </c>
      <c r="S978" s="45">
        <f t="shared" si="161"/>
        <v>13800753.129999999</v>
      </c>
      <c r="T978" s="45">
        <f t="shared" si="162"/>
        <v>14352783.09</v>
      </c>
    </row>
    <row r="979" spans="1:20" ht="15.75" hidden="1" customHeight="1" x14ac:dyDescent="0.3">
      <c r="A979" s="149"/>
      <c r="B979" s="149"/>
      <c r="C979" s="168"/>
      <c r="D979" s="13" t="s">
        <v>74</v>
      </c>
      <c r="E979" s="45">
        <f>осн2!N178+осн2!$A$2+(осн2!N178+осн2!$A$2)*осн2!$E$2</f>
        <v>29299300.879999999</v>
      </c>
      <c r="F979" s="45">
        <f>осн2!O178+осн2!$A$2+(осн2!O178+осн2!$A$2)*осн2!$E$2</f>
        <v>30471272.16</v>
      </c>
      <c r="G979" s="174"/>
      <c r="H979" s="174"/>
      <c r="I979" s="45">
        <f t="shared" si="155"/>
        <v>29299300.879999999</v>
      </c>
      <c r="J979" s="45">
        <f t="shared" si="156"/>
        <v>30471272.16</v>
      </c>
      <c r="K979" s="157"/>
      <c r="L979" s="158"/>
      <c r="M979" s="45">
        <f t="shared" si="157"/>
        <v>29299300.879999999</v>
      </c>
      <c r="N979" s="45">
        <f t="shared" si="158"/>
        <v>30471272.16</v>
      </c>
      <c r="O979" s="40">
        <f>осн2!N178*осн2!$B$3+осн2!$A$2+(осн2!N178*осн2!$B$3+осн2!$A$2)*осн2!$E$2</f>
        <v>14649650.439999999</v>
      </c>
      <c r="P979" s="40">
        <f>осн2!O178*осн2!$B$3+осн2!$A$2+(осн2!O178*осн2!$B$3+осн2!$A$2)*осн2!$E$2</f>
        <v>15235636.08</v>
      </c>
      <c r="Q979" s="45">
        <f t="shared" si="159"/>
        <v>29299300.879999999</v>
      </c>
      <c r="R979" s="45">
        <f t="shared" si="160"/>
        <v>30471272.16</v>
      </c>
      <c r="S979" s="45">
        <f t="shared" si="161"/>
        <v>14649650.439999999</v>
      </c>
      <c r="T979" s="45">
        <f t="shared" si="162"/>
        <v>15235636.08</v>
      </c>
    </row>
    <row r="980" spans="1:20" ht="15.75" hidden="1" customHeight="1" x14ac:dyDescent="0.3">
      <c r="A980" s="149"/>
      <c r="B980" s="149"/>
      <c r="C980" s="168"/>
      <c r="D980" s="13" t="s">
        <v>75</v>
      </c>
      <c r="E980" s="45">
        <f>осн2!N179+осн2!$A$2+(осн2!N179+осн2!$A$2)*осн2!$E$2</f>
        <v>32417069.740000002</v>
      </c>
      <c r="F980" s="45">
        <f>осн2!O179+осн2!$A$2+(осн2!O179+осн2!$A$2)*осн2!$E$2</f>
        <v>33713752.859999999</v>
      </c>
      <c r="G980" s="174"/>
      <c r="H980" s="174"/>
      <c r="I980" s="45">
        <f t="shared" si="155"/>
        <v>32417069.740000002</v>
      </c>
      <c r="J980" s="45">
        <f t="shared" si="156"/>
        <v>33713752.859999999</v>
      </c>
      <c r="K980" s="157"/>
      <c r="L980" s="158"/>
      <c r="M980" s="45">
        <f t="shared" si="157"/>
        <v>32417069.740000002</v>
      </c>
      <c r="N980" s="45">
        <f t="shared" si="158"/>
        <v>33713752.859999999</v>
      </c>
      <c r="O980" s="40">
        <f>осн2!N179*осн2!$B$3+осн2!$A$2+(осн2!N179*осн2!$B$3+осн2!$A$2)*осн2!$E$2</f>
        <v>16208534.870000001</v>
      </c>
      <c r="P980" s="40">
        <f>осн2!O179*осн2!$B$3+осн2!$A$2+(осн2!O179*осн2!$B$3+осн2!$A$2)*осн2!$E$2</f>
        <v>16856876.43</v>
      </c>
      <c r="Q980" s="45">
        <f t="shared" si="159"/>
        <v>32417069.740000002</v>
      </c>
      <c r="R980" s="45">
        <f t="shared" si="160"/>
        <v>33713752.859999999</v>
      </c>
      <c r="S980" s="45">
        <f t="shared" si="161"/>
        <v>16208534.870000001</v>
      </c>
      <c r="T980" s="45">
        <f t="shared" si="162"/>
        <v>16856876.43</v>
      </c>
    </row>
    <row r="981" spans="1:20" ht="15.75" hidden="1" customHeight="1" x14ac:dyDescent="0.3">
      <c r="A981" s="149"/>
      <c r="B981" s="149"/>
      <c r="C981" s="168"/>
      <c r="D981" s="13" t="s">
        <v>76</v>
      </c>
      <c r="E981" s="45">
        <f>осн2!N180+осн2!$A$2+(осн2!N180+осн2!$A$2)*осн2!$E$2</f>
        <v>34172755.159999996</v>
      </c>
      <c r="F981" s="45">
        <f>осн2!O180+осн2!$A$2+(осн2!O180+осн2!$A$2)*осн2!$E$2</f>
        <v>35539665.979999997</v>
      </c>
      <c r="G981" s="174"/>
      <c r="H981" s="174"/>
      <c r="I981" s="45">
        <f t="shared" si="155"/>
        <v>34172755.159999996</v>
      </c>
      <c r="J981" s="45">
        <f t="shared" si="156"/>
        <v>35539665.979999997</v>
      </c>
      <c r="K981" s="157"/>
      <c r="L981" s="158"/>
      <c r="M981" s="45">
        <f t="shared" si="157"/>
        <v>34172755.159999996</v>
      </c>
      <c r="N981" s="45">
        <f t="shared" si="158"/>
        <v>35539665.979999997</v>
      </c>
      <c r="O981" s="40">
        <f>осн2!N180*осн2!$B$3+осн2!$A$2+(осн2!N180*осн2!$B$3+осн2!$A$2)*осн2!$E$2</f>
        <v>17086377.579999998</v>
      </c>
      <c r="P981" s="40">
        <f>осн2!O180*осн2!$B$3+осн2!$A$2+(осн2!O180*осн2!$B$3+осн2!$A$2)*осн2!$E$2</f>
        <v>17769832.989999998</v>
      </c>
      <c r="Q981" s="45">
        <f t="shared" si="159"/>
        <v>34172755.159999996</v>
      </c>
      <c r="R981" s="45">
        <f t="shared" si="160"/>
        <v>35539665.979999997</v>
      </c>
      <c r="S981" s="45">
        <f t="shared" si="161"/>
        <v>17086377.579999998</v>
      </c>
      <c r="T981" s="45">
        <f t="shared" si="162"/>
        <v>17769832.989999998</v>
      </c>
    </row>
    <row r="982" spans="1:20" ht="15.75" hidden="1" customHeight="1" x14ac:dyDescent="0.3">
      <c r="A982" s="149"/>
      <c r="B982" s="149"/>
      <c r="C982" s="168"/>
      <c r="D982" s="13" t="s">
        <v>77</v>
      </c>
      <c r="E982" s="45">
        <f>осн2!N181+осн2!$A$2+(осн2!N181+осн2!$A$2)*осн2!$E$2</f>
        <v>35928440.579999998</v>
      </c>
      <c r="F982" s="45">
        <f>осн2!O181+осн2!$A$2+(осн2!O181+осн2!$A$2)*осн2!$E$2</f>
        <v>37365579.100000001</v>
      </c>
      <c r="G982" s="174"/>
      <c r="H982" s="174"/>
      <c r="I982" s="45">
        <f t="shared" si="155"/>
        <v>35928440.579999998</v>
      </c>
      <c r="J982" s="45">
        <f t="shared" si="156"/>
        <v>37365579.100000001</v>
      </c>
      <c r="K982" s="157"/>
      <c r="L982" s="158"/>
      <c r="M982" s="45">
        <f t="shared" si="157"/>
        <v>35928440.579999998</v>
      </c>
      <c r="N982" s="45">
        <f t="shared" si="158"/>
        <v>37365579.100000001</v>
      </c>
      <c r="O982" s="40">
        <f>осн2!N181*осн2!$B$3+осн2!$A$2+(осн2!N181*осн2!$B$3+осн2!$A$2)*осн2!$E$2</f>
        <v>17964220.289999999</v>
      </c>
      <c r="P982" s="40">
        <f>осн2!O181*осн2!$B$3+осн2!$A$2+(осн2!O181*осн2!$B$3+осн2!$A$2)*осн2!$E$2</f>
        <v>18682789.550000001</v>
      </c>
      <c r="Q982" s="45">
        <f t="shared" si="159"/>
        <v>35928440.579999998</v>
      </c>
      <c r="R982" s="45">
        <f t="shared" si="160"/>
        <v>37365579.100000001</v>
      </c>
      <c r="S982" s="45">
        <f t="shared" si="161"/>
        <v>17964220.289999999</v>
      </c>
      <c r="T982" s="45">
        <f t="shared" si="162"/>
        <v>18682789.550000001</v>
      </c>
    </row>
    <row r="983" spans="1:20" ht="15.75" hidden="1" customHeight="1" x14ac:dyDescent="0.3">
      <c r="A983" s="149"/>
      <c r="B983" s="149"/>
      <c r="C983" s="168"/>
      <c r="D983" s="13" t="s">
        <v>78</v>
      </c>
      <c r="E983" s="45">
        <f>осн2!N182+осн2!$A$2+(осн2!N182+осн2!$A$2)*осн2!$E$2</f>
        <v>37684147.240000002</v>
      </c>
      <c r="F983" s="45">
        <f>осн2!O182+осн2!$A$2+(осн2!O182+осн2!$A$2)*осн2!$E$2</f>
        <v>39191513.460000001</v>
      </c>
      <c r="G983" s="174"/>
      <c r="H983" s="174"/>
      <c r="I983" s="45">
        <f t="shared" si="155"/>
        <v>37684147.240000002</v>
      </c>
      <c r="J983" s="45">
        <f t="shared" si="156"/>
        <v>39191513.460000001</v>
      </c>
      <c r="K983" s="157"/>
      <c r="L983" s="158"/>
      <c r="M983" s="45">
        <f t="shared" si="157"/>
        <v>37684147.240000002</v>
      </c>
      <c r="N983" s="45">
        <f t="shared" si="158"/>
        <v>39191513.460000001</v>
      </c>
      <c r="O983" s="40">
        <f>осн2!N182*осн2!$B$3+осн2!$A$2+(осн2!N182*осн2!$B$3+осн2!$A$2)*осн2!$E$2</f>
        <v>18842073.620000001</v>
      </c>
      <c r="P983" s="40">
        <f>осн2!O182*осн2!$B$3+осн2!$A$2+(осн2!O182*осн2!$B$3+осн2!$A$2)*осн2!$E$2</f>
        <v>19595756.73</v>
      </c>
      <c r="Q983" s="45">
        <f t="shared" si="159"/>
        <v>37684147.240000002</v>
      </c>
      <c r="R983" s="45">
        <f t="shared" si="160"/>
        <v>39191513.460000001</v>
      </c>
      <c r="S983" s="45">
        <f t="shared" si="161"/>
        <v>18842073.620000001</v>
      </c>
      <c r="T983" s="45">
        <f t="shared" si="162"/>
        <v>19595756.73</v>
      </c>
    </row>
    <row r="984" spans="1:20" ht="15.75" hidden="1" customHeight="1" x14ac:dyDescent="0.3">
      <c r="A984" s="149"/>
      <c r="B984" s="149"/>
      <c r="C984" s="168"/>
      <c r="D984" s="14" t="s">
        <v>79</v>
      </c>
      <c r="E984" s="44">
        <f>осн2!N183+осн2!$A$2+(осн2!N183+осн2!$A$2)*осн2!$E$2</f>
        <v>12699964.76</v>
      </c>
      <c r="F984" s="44">
        <f>осн2!O183+осн2!$A$2+(осн2!O183+осн2!$A$2)*осн2!$E$2</f>
        <v>13207963.02</v>
      </c>
      <c r="G984" s="174"/>
      <c r="H984" s="174"/>
      <c r="I984" s="44">
        <f t="shared" si="155"/>
        <v>12699964.76</v>
      </c>
      <c r="J984" s="44">
        <f t="shared" si="156"/>
        <v>13207963.02</v>
      </c>
      <c r="K984" s="157"/>
      <c r="L984" s="158"/>
      <c r="M984" s="44">
        <f t="shared" si="157"/>
        <v>12699964.76</v>
      </c>
      <c r="N984" s="44">
        <f t="shared" si="158"/>
        <v>13207963.02</v>
      </c>
      <c r="O984" s="39">
        <f>осн2!N183*осн2!$B$3+осн2!$A$2+(осн2!N183*осн2!$B$3+осн2!$A$2)*осн2!$E$2</f>
        <v>6349982.3799999999</v>
      </c>
      <c r="P984" s="39">
        <f>осн2!O183*осн2!$B$3+осн2!$A$2+(осн2!O183*осн2!$B$3+осн2!$A$2)*осн2!$E$2</f>
        <v>6603981.5099999998</v>
      </c>
      <c r="Q984" s="44">
        <f t="shared" si="159"/>
        <v>12699964.76</v>
      </c>
      <c r="R984" s="44">
        <f t="shared" si="160"/>
        <v>13207963.02</v>
      </c>
      <c r="S984" s="44">
        <f t="shared" si="161"/>
        <v>6349982.3799999999</v>
      </c>
      <c r="T984" s="44">
        <f t="shared" si="162"/>
        <v>6603981.5099999998</v>
      </c>
    </row>
    <row r="985" spans="1:20" ht="15.75" hidden="1" customHeight="1" x14ac:dyDescent="0.3">
      <c r="A985" s="149"/>
      <c r="B985" s="149"/>
      <c r="C985" s="168"/>
      <c r="D985" s="13" t="s">
        <v>80</v>
      </c>
      <c r="E985" s="45">
        <f>осн2!N184+осн2!$A$2+(осн2!N184+осн2!$A$2)*осн2!$E$2</f>
        <v>14548448.92</v>
      </c>
      <c r="F985" s="45">
        <f>осн2!O184+осн2!$A$2+(осн2!O184+осн2!$A$2)*осн2!$E$2</f>
        <v>15130387.16</v>
      </c>
      <c r="G985" s="174"/>
      <c r="H985" s="174"/>
      <c r="I985" s="45">
        <f t="shared" si="155"/>
        <v>14548448.92</v>
      </c>
      <c r="J985" s="45">
        <f t="shared" si="156"/>
        <v>15130387.16</v>
      </c>
      <c r="K985" s="157"/>
      <c r="L985" s="158"/>
      <c r="M985" s="45">
        <f t="shared" si="157"/>
        <v>14548448.92</v>
      </c>
      <c r="N985" s="45">
        <f t="shared" si="158"/>
        <v>15130387.16</v>
      </c>
      <c r="O985" s="40">
        <f>осн2!N184*осн2!$B$3+осн2!$A$2+(осн2!N184*осн2!$B$3+осн2!$A$2)*осн2!$E$2</f>
        <v>7274224.46</v>
      </c>
      <c r="P985" s="40">
        <f>осн2!O184*осн2!$B$3+осн2!$A$2+(осн2!O184*осн2!$B$3+осн2!$A$2)*осн2!$E$2</f>
        <v>7565193.5800000001</v>
      </c>
      <c r="Q985" s="45">
        <f t="shared" si="159"/>
        <v>14548448.92</v>
      </c>
      <c r="R985" s="45">
        <f t="shared" si="160"/>
        <v>15130387.16</v>
      </c>
      <c r="S985" s="45">
        <f t="shared" si="161"/>
        <v>7274224.46</v>
      </c>
      <c r="T985" s="45">
        <f t="shared" si="162"/>
        <v>7565193.5800000001</v>
      </c>
    </row>
    <row r="986" spans="1:20" ht="15.75" hidden="1" customHeight="1" x14ac:dyDescent="0.3">
      <c r="A986" s="149"/>
      <c r="B986" s="149"/>
      <c r="C986" s="168"/>
      <c r="D986" s="13" t="s">
        <v>81</v>
      </c>
      <c r="E986" s="45">
        <f>осн2!N185+осн2!$A$2+(осн2!N185+осн2!$A$2)*осн2!$E$2</f>
        <v>16807208.460000001</v>
      </c>
      <c r="F986" s="45">
        <f>осн2!O185+осн2!$A$2+(осн2!O185+осн2!$A$2)*осн2!$E$2</f>
        <v>17479496.940000001</v>
      </c>
      <c r="G986" s="174"/>
      <c r="H986" s="174"/>
      <c r="I986" s="45">
        <f t="shared" si="155"/>
        <v>16807208.460000001</v>
      </c>
      <c r="J986" s="45">
        <f t="shared" si="156"/>
        <v>17479496.940000001</v>
      </c>
      <c r="K986" s="157"/>
      <c r="L986" s="158"/>
      <c r="M986" s="45">
        <f t="shared" si="157"/>
        <v>16807208.460000001</v>
      </c>
      <c r="N986" s="45">
        <f t="shared" si="158"/>
        <v>17479496.940000001</v>
      </c>
      <c r="O986" s="40">
        <f>осн2!N185*осн2!$B$3+осн2!$A$2+(осн2!N185*осн2!$B$3+осн2!$A$2)*осн2!$E$2</f>
        <v>8403604.2300000004</v>
      </c>
      <c r="P986" s="40">
        <f>осн2!O185*осн2!$B$3+осн2!$A$2+(осн2!O185*осн2!$B$3+осн2!$A$2)*осн2!$E$2</f>
        <v>8739748.4700000007</v>
      </c>
      <c r="Q986" s="45">
        <f t="shared" si="159"/>
        <v>16807208.460000001</v>
      </c>
      <c r="R986" s="45">
        <f t="shared" si="160"/>
        <v>17479496.940000001</v>
      </c>
      <c r="S986" s="45">
        <f t="shared" si="161"/>
        <v>8403604.2300000004</v>
      </c>
      <c r="T986" s="45">
        <f t="shared" si="162"/>
        <v>8739748.4700000007</v>
      </c>
    </row>
    <row r="987" spans="1:20" ht="15.75" hidden="1" customHeight="1" x14ac:dyDescent="0.3">
      <c r="A987" s="149"/>
      <c r="B987" s="149"/>
      <c r="C987" s="168"/>
      <c r="D987" s="13" t="s">
        <v>82</v>
      </c>
      <c r="E987" s="45">
        <f>осн2!N186+осн2!$A$2+(осн2!N186+осн2!$A$2)*осн2!$E$2</f>
        <v>18502273.739999998</v>
      </c>
      <c r="F987" s="45">
        <f>осн2!O186+осн2!$A$2+(осн2!O186+осн2!$A$2)*осн2!$E$2</f>
        <v>19242365.02</v>
      </c>
      <c r="G987" s="174"/>
      <c r="H987" s="174"/>
      <c r="I987" s="45">
        <f t="shared" si="155"/>
        <v>18502273.739999998</v>
      </c>
      <c r="J987" s="45">
        <f t="shared" si="156"/>
        <v>19242365.02</v>
      </c>
      <c r="K987" s="157"/>
      <c r="L987" s="158"/>
      <c r="M987" s="45">
        <f t="shared" si="157"/>
        <v>18502273.739999998</v>
      </c>
      <c r="N987" s="45">
        <f t="shared" si="158"/>
        <v>19242365.02</v>
      </c>
      <c r="O987" s="40">
        <f>осн2!N186*осн2!$B$3+осн2!$A$2+(осн2!N186*осн2!$B$3+осн2!$A$2)*осн2!$E$2</f>
        <v>9251136.8699999992</v>
      </c>
      <c r="P987" s="40">
        <f>осн2!O186*осн2!$B$3+осн2!$A$2+(осн2!O186*осн2!$B$3+осн2!$A$2)*осн2!$E$2</f>
        <v>9621182.5099999998</v>
      </c>
      <c r="Q987" s="45">
        <f t="shared" si="159"/>
        <v>18502273.739999998</v>
      </c>
      <c r="R987" s="45">
        <f t="shared" si="160"/>
        <v>19242365.02</v>
      </c>
      <c r="S987" s="45">
        <f t="shared" si="161"/>
        <v>9251136.8699999992</v>
      </c>
      <c r="T987" s="45">
        <f t="shared" si="162"/>
        <v>9621182.5099999998</v>
      </c>
    </row>
    <row r="988" spans="1:20" ht="15.75" hidden="1" customHeight="1" x14ac:dyDescent="0.3">
      <c r="A988" s="149"/>
      <c r="B988" s="149"/>
      <c r="C988" s="168"/>
      <c r="D988" s="13" t="s">
        <v>83</v>
      </c>
      <c r="E988" s="45">
        <f>осн2!N187+осн2!$A$2+(осн2!N187+осн2!$A$2)*осн2!$E$2</f>
        <v>18218661.920000002</v>
      </c>
      <c r="F988" s="45">
        <f>осн2!O187+осн2!$A$2+(осн2!O187+осн2!$A$2)*осн2!$E$2</f>
        <v>18947408.68</v>
      </c>
      <c r="G988" s="174"/>
      <c r="H988" s="174"/>
      <c r="I988" s="45">
        <f t="shared" si="155"/>
        <v>18218661.920000002</v>
      </c>
      <c r="J988" s="45">
        <f t="shared" si="156"/>
        <v>18947408.68</v>
      </c>
      <c r="K988" s="157"/>
      <c r="L988" s="158"/>
      <c r="M988" s="45">
        <f t="shared" si="157"/>
        <v>18218661.920000002</v>
      </c>
      <c r="N988" s="45">
        <f t="shared" si="158"/>
        <v>18947408.68</v>
      </c>
      <c r="O988" s="40">
        <f>осн2!N187*осн2!$B$3+осн2!$A$2+(осн2!N187*осн2!$B$3+осн2!$A$2)*осн2!$E$2</f>
        <v>9109330.9600000009</v>
      </c>
      <c r="P988" s="40">
        <f>осн2!O187*осн2!$B$3+осн2!$A$2+(осн2!O187*осн2!$B$3+осн2!$A$2)*осн2!$E$2</f>
        <v>9473704.3399999999</v>
      </c>
      <c r="Q988" s="45">
        <f t="shared" si="159"/>
        <v>18218661.920000002</v>
      </c>
      <c r="R988" s="45">
        <f t="shared" si="160"/>
        <v>18947408.68</v>
      </c>
      <c r="S988" s="45">
        <f t="shared" si="161"/>
        <v>9109330.9600000009</v>
      </c>
      <c r="T988" s="45">
        <f t="shared" si="162"/>
        <v>9473704.3399999999</v>
      </c>
    </row>
    <row r="989" spans="1:20" ht="15.75" hidden="1" customHeight="1" x14ac:dyDescent="0.3">
      <c r="A989" s="149"/>
      <c r="B989" s="149"/>
      <c r="C989" s="168"/>
      <c r="D989" s="13" t="s">
        <v>84</v>
      </c>
      <c r="E989" s="45">
        <f>осн2!N188+осн2!$A$2+(осн2!N188+осн2!$A$2)*осн2!$E$2</f>
        <v>19889819.219999999</v>
      </c>
      <c r="F989" s="45">
        <f>осн2!O188+осн2!$A$2+(осн2!O188+осн2!$A$2)*осн2!$E$2</f>
        <v>20685411.800000001</v>
      </c>
      <c r="G989" s="174"/>
      <c r="H989" s="174"/>
      <c r="I989" s="45">
        <f t="shared" si="155"/>
        <v>19889819.219999999</v>
      </c>
      <c r="J989" s="45">
        <f t="shared" si="156"/>
        <v>20685411.800000001</v>
      </c>
      <c r="K989" s="157"/>
      <c r="L989" s="158"/>
      <c r="M989" s="45">
        <f t="shared" si="157"/>
        <v>19889819.219999999</v>
      </c>
      <c r="N989" s="45">
        <f t="shared" si="158"/>
        <v>20685411.800000001</v>
      </c>
      <c r="O989" s="40">
        <f>осн2!N188*осн2!$B$3+осн2!$A$2+(осн2!N188*осн2!$B$3+осн2!$A$2)*осн2!$E$2</f>
        <v>9944909.6099999994</v>
      </c>
      <c r="P989" s="40">
        <f>осн2!O188*осн2!$B$3+осн2!$A$2+(осн2!O188*осн2!$B$3+осн2!$A$2)*осн2!$E$2</f>
        <v>10342705.9</v>
      </c>
      <c r="Q989" s="45">
        <f t="shared" si="159"/>
        <v>19889819.219999999</v>
      </c>
      <c r="R989" s="45">
        <f t="shared" si="160"/>
        <v>20685411.800000001</v>
      </c>
      <c r="S989" s="45">
        <f t="shared" si="161"/>
        <v>9944909.6099999994</v>
      </c>
      <c r="T989" s="45">
        <f t="shared" si="162"/>
        <v>10342705.9</v>
      </c>
    </row>
    <row r="990" spans="1:20" ht="15.75" hidden="1" customHeight="1" x14ac:dyDescent="0.3">
      <c r="A990" s="149"/>
      <c r="B990" s="149"/>
      <c r="C990" s="168"/>
      <c r="D990" s="63" t="s">
        <v>86</v>
      </c>
      <c r="E990" s="44">
        <f>осн2!N189+осн2!$A$2+(осн2!N189+осн2!$A$2)*осн2!$E$2</f>
        <v>8632356.0800000001</v>
      </c>
      <c r="F990" s="44">
        <f>осн2!O189+осн2!$A$2+(осн2!O189+осн2!$A$2)*осн2!$E$2</f>
        <v>8977650.0399999991</v>
      </c>
      <c r="G990" s="174"/>
      <c r="H990" s="174"/>
      <c r="I990" s="44">
        <f t="shared" si="155"/>
        <v>8632356.0800000001</v>
      </c>
      <c r="J990" s="44">
        <f t="shared" si="156"/>
        <v>8977650.0399999991</v>
      </c>
      <c r="K990" s="157"/>
      <c r="L990" s="158"/>
      <c r="M990" s="44">
        <f t="shared" si="157"/>
        <v>8632356.0800000001</v>
      </c>
      <c r="N990" s="44">
        <f t="shared" si="158"/>
        <v>8977650.0399999991</v>
      </c>
      <c r="O990" s="39">
        <f>осн2!N189*осн2!$B$3+осн2!$A$2+(осн2!N189*осн2!$B$3+осн2!$A$2)*осн2!$E$2</f>
        <v>4316178.04</v>
      </c>
      <c r="P990" s="39">
        <f>осн2!O189*осн2!$B$3+осн2!$A$2+(осн2!O189*осн2!$B$3+осн2!$A$2)*осн2!$E$2</f>
        <v>4488825.0199999996</v>
      </c>
      <c r="Q990" s="44">
        <f t="shared" si="159"/>
        <v>8632356.0800000001</v>
      </c>
      <c r="R990" s="44">
        <f t="shared" si="160"/>
        <v>8977650.0399999991</v>
      </c>
      <c r="S990" s="44">
        <f t="shared" si="161"/>
        <v>4316178.04</v>
      </c>
      <c r="T990" s="44">
        <f t="shared" si="162"/>
        <v>4488825.0199999996</v>
      </c>
    </row>
    <row r="991" spans="1:20" ht="15.75" hidden="1" customHeight="1" x14ac:dyDescent="0.3">
      <c r="A991" s="149"/>
      <c r="B991" s="149"/>
      <c r="C991" s="168"/>
      <c r="D991" s="4" t="s">
        <v>87</v>
      </c>
      <c r="E991" s="45">
        <f>осн2!N190+осн2!$A$2+(осн2!N190+осн2!$A$2)*осн2!$E$2</f>
        <v>9759770.5600000005</v>
      </c>
      <c r="F991" s="45">
        <f>осн2!O190+осн2!$A$2+(осн2!O190+осн2!$A$2)*осн2!$E$2</f>
        <v>10150161.76</v>
      </c>
      <c r="G991" s="174"/>
      <c r="H991" s="174"/>
      <c r="I991" s="45">
        <f t="shared" si="155"/>
        <v>9759770.5600000005</v>
      </c>
      <c r="J991" s="45">
        <f t="shared" si="156"/>
        <v>10150161.76</v>
      </c>
      <c r="K991" s="157"/>
      <c r="L991" s="158"/>
      <c r="M991" s="45">
        <f t="shared" si="157"/>
        <v>9759770.5600000005</v>
      </c>
      <c r="N991" s="45">
        <f t="shared" si="158"/>
        <v>10150161.76</v>
      </c>
      <c r="O991" s="40">
        <f>осн2!N190*осн2!$B$3+осн2!$A$2+(осн2!N190*осн2!$B$3+осн2!$A$2)*осн2!$E$2</f>
        <v>4879885.28</v>
      </c>
      <c r="P991" s="40">
        <f>осн2!O190*осн2!$B$3+осн2!$A$2+(осн2!O190*осн2!$B$3+осн2!$A$2)*осн2!$E$2</f>
        <v>5075080.88</v>
      </c>
      <c r="Q991" s="45">
        <f t="shared" si="159"/>
        <v>9759770.5600000005</v>
      </c>
      <c r="R991" s="45">
        <f t="shared" si="160"/>
        <v>10150161.76</v>
      </c>
      <c r="S991" s="45">
        <f t="shared" si="161"/>
        <v>4879885.28</v>
      </c>
      <c r="T991" s="45">
        <f t="shared" si="162"/>
        <v>5075080.88</v>
      </c>
    </row>
    <row r="992" spans="1:20" ht="15.75" hidden="1" customHeight="1" x14ac:dyDescent="0.3">
      <c r="A992" s="149"/>
      <c r="B992" s="149"/>
      <c r="C992" s="168"/>
      <c r="D992" s="4" t="s">
        <v>88</v>
      </c>
      <c r="E992" s="45">
        <f>осн2!N191+осн2!$A$2+(осн2!N191+осн2!$A$2)*осн2!$E$2</f>
        <v>10665709.66</v>
      </c>
      <c r="F992" s="45">
        <f>осн2!O191+осн2!$A$2+(осн2!O191+осн2!$A$2)*осн2!$E$2</f>
        <v>11092338.66</v>
      </c>
      <c r="G992" s="174"/>
      <c r="H992" s="174"/>
      <c r="I992" s="45">
        <f t="shared" si="155"/>
        <v>10665709.66</v>
      </c>
      <c r="J992" s="45">
        <f t="shared" si="156"/>
        <v>11092338.66</v>
      </c>
      <c r="K992" s="157"/>
      <c r="L992" s="158"/>
      <c r="M992" s="45">
        <f t="shared" si="157"/>
        <v>10665709.66</v>
      </c>
      <c r="N992" s="45">
        <f t="shared" si="158"/>
        <v>11092338.66</v>
      </c>
      <c r="O992" s="40">
        <f>осн2!N191*осн2!$B$3+осн2!$A$2+(осн2!N191*осн2!$B$3+осн2!$A$2)*осн2!$E$2</f>
        <v>5332854.83</v>
      </c>
      <c r="P992" s="40">
        <f>осн2!O191*осн2!$B$3+осн2!$A$2+(осн2!O191*осн2!$B$3+осн2!$A$2)*осн2!$E$2</f>
        <v>5546169.3300000001</v>
      </c>
      <c r="Q992" s="45">
        <f t="shared" si="159"/>
        <v>10665709.66</v>
      </c>
      <c r="R992" s="45">
        <f t="shared" si="160"/>
        <v>11092338.66</v>
      </c>
      <c r="S992" s="45">
        <f t="shared" si="161"/>
        <v>5332854.83</v>
      </c>
      <c r="T992" s="45">
        <f t="shared" si="162"/>
        <v>5546169.3300000001</v>
      </c>
    </row>
    <row r="993" spans="1:20" ht="15.75" hidden="1" customHeight="1" x14ac:dyDescent="0.3">
      <c r="A993" s="149"/>
      <c r="B993" s="149"/>
      <c r="C993" s="168"/>
      <c r="D993" s="4" t="s">
        <v>89</v>
      </c>
      <c r="E993" s="45">
        <f>осн2!N192+осн2!$A$2+(осн2!N192+осн2!$A$2)*осн2!$E$2</f>
        <v>12699059.699999999</v>
      </c>
      <c r="F993" s="45">
        <f>осн2!O192+осн2!$A$2+(осн2!O192+осн2!$A$2)*осн2!$E$2</f>
        <v>13206715.76</v>
      </c>
      <c r="G993" s="174"/>
      <c r="H993" s="174"/>
      <c r="I993" s="45">
        <f t="shared" si="155"/>
        <v>12699059.699999999</v>
      </c>
      <c r="J993" s="45">
        <f t="shared" si="156"/>
        <v>13206715.76</v>
      </c>
      <c r="K993" s="157"/>
      <c r="L993" s="158"/>
      <c r="M993" s="45">
        <f t="shared" si="157"/>
        <v>12699059.699999999</v>
      </c>
      <c r="N993" s="45">
        <f t="shared" si="158"/>
        <v>13206715.76</v>
      </c>
      <c r="O993" s="40">
        <f>осн2!N192*осн2!$B$3+осн2!$A$2+(осн2!N192*осн2!$B$3+осн2!$A$2)*осн2!$E$2</f>
        <v>6349529.8499999996</v>
      </c>
      <c r="P993" s="40">
        <f>осн2!O192*осн2!$B$3+осн2!$A$2+(осн2!O192*осн2!$B$3+осн2!$A$2)*осн2!$E$2</f>
        <v>6603357.8799999999</v>
      </c>
      <c r="Q993" s="45">
        <f t="shared" si="159"/>
        <v>12699059.699999999</v>
      </c>
      <c r="R993" s="45">
        <f t="shared" si="160"/>
        <v>13206715.76</v>
      </c>
      <c r="S993" s="45">
        <f t="shared" si="161"/>
        <v>6349529.8499999996</v>
      </c>
      <c r="T993" s="45">
        <f t="shared" si="162"/>
        <v>6603357.8799999999</v>
      </c>
    </row>
    <row r="994" spans="1:20" ht="15.75" hidden="1" customHeight="1" x14ac:dyDescent="0.3">
      <c r="A994" s="149"/>
      <c r="B994" s="149"/>
      <c r="C994" s="168"/>
      <c r="D994" s="4" t="s">
        <v>90</v>
      </c>
      <c r="E994" s="45">
        <f>осн2!N193+осн2!$A$2+(осн2!N193+осн2!$A$2)*осн2!$E$2</f>
        <v>14732413.279999999</v>
      </c>
      <c r="F994" s="45">
        <f>осн2!O193+осн2!$A$2+(осн2!O193+осн2!$A$2)*осн2!$E$2</f>
        <v>15321710</v>
      </c>
      <c r="G994" s="174"/>
      <c r="H994" s="174"/>
      <c r="I994" s="45">
        <f t="shared" si="155"/>
        <v>14732413.279999999</v>
      </c>
      <c r="J994" s="45">
        <f t="shared" si="156"/>
        <v>15321710</v>
      </c>
      <c r="K994" s="157"/>
      <c r="L994" s="158"/>
      <c r="M994" s="45">
        <f t="shared" si="157"/>
        <v>14732413.279999999</v>
      </c>
      <c r="N994" s="45">
        <f t="shared" si="158"/>
        <v>15321710</v>
      </c>
      <c r="O994" s="40">
        <f>осн2!N193*осн2!$B$3+осн2!$A$2+(осн2!N193*осн2!$B$3+осн2!$A$2)*осн2!$E$2</f>
        <v>7366206.6399999997</v>
      </c>
      <c r="P994" s="40">
        <f>осн2!O193*осн2!$B$3+осн2!$A$2+(осн2!O193*осн2!$B$3+осн2!$A$2)*осн2!$E$2</f>
        <v>7660855</v>
      </c>
      <c r="Q994" s="45">
        <f t="shared" si="159"/>
        <v>14732413.279999999</v>
      </c>
      <c r="R994" s="45">
        <f t="shared" si="160"/>
        <v>15321710</v>
      </c>
      <c r="S994" s="45">
        <f t="shared" si="161"/>
        <v>7366206.6399999997</v>
      </c>
      <c r="T994" s="45">
        <f t="shared" si="162"/>
        <v>7660855</v>
      </c>
    </row>
    <row r="995" spans="1:20" ht="15.75" hidden="1" customHeight="1" x14ac:dyDescent="0.3">
      <c r="A995" s="149"/>
      <c r="B995" s="149"/>
      <c r="C995" s="168"/>
      <c r="D995" s="4" t="s">
        <v>91</v>
      </c>
      <c r="E995" s="45">
        <f>осн2!N194+осн2!$A$2+(осн2!N194+осн2!$A$2)*осн2!$E$2</f>
        <v>15666764.42</v>
      </c>
      <c r="F995" s="45">
        <f>осн2!O194+осн2!$A$2+(осн2!O194+осн2!$A$2)*осн2!$E$2</f>
        <v>16293435.279999999</v>
      </c>
      <c r="G995" s="174"/>
      <c r="H995" s="174"/>
      <c r="I995" s="45">
        <f t="shared" si="155"/>
        <v>15666764.42</v>
      </c>
      <c r="J995" s="45">
        <f t="shared" si="156"/>
        <v>16293435.279999999</v>
      </c>
      <c r="K995" s="157"/>
      <c r="L995" s="158"/>
      <c r="M995" s="45">
        <f t="shared" si="157"/>
        <v>15666764.42</v>
      </c>
      <c r="N995" s="45">
        <f t="shared" si="158"/>
        <v>16293435.279999999</v>
      </c>
      <c r="O995" s="40">
        <f>осн2!N194*осн2!$B$3+осн2!$A$2+(осн2!N194*осн2!$B$3+осн2!$A$2)*осн2!$E$2</f>
        <v>7833382.21</v>
      </c>
      <c r="P995" s="40">
        <f>осн2!O194*осн2!$B$3+осн2!$A$2+(осн2!O194*осн2!$B$3+осн2!$A$2)*осн2!$E$2</f>
        <v>8146717.6399999997</v>
      </c>
      <c r="Q995" s="45">
        <f t="shared" si="159"/>
        <v>15666764.42</v>
      </c>
      <c r="R995" s="45">
        <f t="shared" si="160"/>
        <v>16293435.279999999</v>
      </c>
      <c r="S995" s="45">
        <f t="shared" si="161"/>
        <v>7833382.21</v>
      </c>
      <c r="T995" s="45">
        <f t="shared" si="162"/>
        <v>8146717.6399999997</v>
      </c>
    </row>
    <row r="996" spans="1:20" ht="15.75" hidden="1" customHeight="1" x14ac:dyDescent="0.3">
      <c r="A996" s="149"/>
      <c r="B996" s="149"/>
      <c r="C996" s="168"/>
      <c r="D996" s="4" t="s">
        <v>85</v>
      </c>
      <c r="E996" s="45">
        <f>осн2!N195+осн2!$A$2+(осн2!N195+осн2!$A$2)*осн2!$E$2</f>
        <v>17519005.699999999</v>
      </c>
      <c r="F996" s="45">
        <f>осн2!O195+осн2!$A$2+(осн2!O195+осн2!$A$2)*осн2!$E$2</f>
        <v>18219765.219999999</v>
      </c>
      <c r="G996" s="174"/>
      <c r="H996" s="174"/>
      <c r="I996" s="45">
        <f t="shared" si="155"/>
        <v>17519005.699999999</v>
      </c>
      <c r="J996" s="45">
        <f t="shared" si="156"/>
        <v>18219765.219999999</v>
      </c>
      <c r="K996" s="157"/>
      <c r="L996" s="158"/>
      <c r="M996" s="45">
        <f t="shared" si="157"/>
        <v>17519005.699999999</v>
      </c>
      <c r="N996" s="45">
        <f t="shared" si="158"/>
        <v>18219765.219999999</v>
      </c>
      <c r="O996" s="40">
        <f>осн2!N195*осн2!$B$3+осн2!$A$2+(осн2!N195*осн2!$B$3+осн2!$A$2)*осн2!$E$2</f>
        <v>8759502.8499999996</v>
      </c>
      <c r="P996" s="40">
        <f>осн2!O195*осн2!$B$3+осн2!$A$2+(осн2!O195*осн2!$B$3+осн2!$A$2)*осн2!$E$2</f>
        <v>9109882.6099999994</v>
      </c>
      <c r="Q996" s="45">
        <f t="shared" si="159"/>
        <v>17519005.699999999</v>
      </c>
      <c r="R996" s="45">
        <f t="shared" si="160"/>
        <v>18219765.219999999</v>
      </c>
      <c r="S996" s="45">
        <f t="shared" si="161"/>
        <v>8759502.8499999996</v>
      </c>
      <c r="T996" s="45">
        <f t="shared" si="162"/>
        <v>9109882.6099999994</v>
      </c>
    </row>
    <row r="997" spans="1:20" ht="15.75" hidden="1" customHeight="1" x14ac:dyDescent="0.3">
      <c r="A997" s="149"/>
      <c r="B997" s="149"/>
      <c r="C997" s="168"/>
      <c r="D997" s="4" t="s">
        <v>92</v>
      </c>
      <c r="E997" s="45">
        <f>осн2!N196+осн2!$A$2+(осн2!N196+осн2!$A$2)*осн2!$E$2</f>
        <v>19371261.140000001</v>
      </c>
      <c r="F997" s="45">
        <f>осн2!O196+осн2!$A$2+(осн2!O196+осн2!$A$2)*осн2!$E$2</f>
        <v>20146111.68</v>
      </c>
      <c r="G997" s="174"/>
      <c r="H997" s="174"/>
      <c r="I997" s="45">
        <f t="shared" si="155"/>
        <v>19371261.140000001</v>
      </c>
      <c r="J997" s="45">
        <f t="shared" si="156"/>
        <v>20146111.68</v>
      </c>
      <c r="K997" s="157"/>
      <c r="L997" s="158"/>
      <c r="M997" s="45">
        <f t="shared" si="157"/>
        <v>19371261.140000001</v>
      </c>
      <c r="N997" s="45">
        <f t="shared" si="158"/>
        <v>20146111.68</v>
      </c>
      <c r="O997" s="40">
        <f>осн2!N196*осн2!$B$3+осн2!$A$2+(осн2!N196*осн2!$B$3+осн2!$A$2)*осн2!$E$2</f>
        <v>9685630.5700000003</v>
      </c>
      <c r="P997" s="40">
        <f>осн2!O196*осн2!$B$3+осн2!$A$2+(осн2!O196*осн2!$B$3+осн2!$A$2)*осн2!$E$2</f>
        <v>10073055.84</v>
      </c>
      <c r="Q997" s="45">
        <f t="shared" si="159"/>
        <v>19371261.140000001</v>
      </c>
      <c r="R997" s="45">
        <f t="shared" si="160"/>
        <v>20146111.68</v>
      </c>
      <c r="S997" s="45">
        <f t="shared" si="161"/>
        <v>9685630.5700000003</v>
      </c>
      <c r="T997" s="45">
        <f t="shared" si="162"/>
        <v>10073055.84</v>
      </c>
    </row>
    <row r="998" spans="1:20" ht="15.75" hidden="1" customHeight="1" x14ac:dyDescent="0.3">
      <c r="A998" s="149"/>
      <c r="B998" s="149"/>
      <c r="C998" s="168"/>
      <c r="D998" s="4" t="s">
        <v>93</v>
      </c>
      <c r="E998" s="45">
        <f>осн2!N197+осн2!$A$2+(осн2!N197+осн2!$A$2)*осн2!$E$2</f>
        <v>21223501.239999998</v>
      </c>
      <c r="F998" s="45">
        <f>осн2!O197+осн2!$A$2+(осн2!O197+осн2!$A$2)*осн2!$E$2</f>
        <v>22072441.620000001</v>
      </c>
      <c r="G998" s="174"/>
      <c r="H998" s="174"/>
      <c r="I998" s="45">
        <f t="shared" ref="I998:I1005" si="163">E998</f>
        <v>21223501.239999998</v>
      </c>
      <c r="J998" s="45">
        <f t="shared" ref="J998:J1005" si="164">F998</f>
        <v>22072441.620000001</v>
      </c>
      <c r="K998" s="157"/>
      <c r="L998" s="158"/>
      <c r="M998" s="45">
        <f t="shared" ref="M998:M1005" si="165">I998</f>
        <v>21223501.239999998</v>
      </c>
      <c r="N998" s="45">
        <f t="shared" ref="N998:N1005" si="166">J998</f>
        <v>22072441.620000001</v>
      </c>
      <c r="O998" s="40">
        <f>осн2!N197*осн2!$B$3+осн2!$A$2+(осн2!N197*осн2!$B$3+осн2!$A$2)*осн2!$E$2</f>
        <v>10611750.619999999</v>
      </c>
      <c r="P998" s="40">
        <f>осн2!O197*осн2!$B$3+осн2!$A$2+(осн2!O197*осн2!$B$3+осн2!$A$2)*осн2!$E$2</f>
        <v>11036220.810000001</v>
      </c>
      <c r="Q998" s="45">
        <f t="shared" ref="Q998:Q1005" si="167">M998</f>
        <v>21223501.239999998</v>
      </c>
      <c r="R998" s="45">
        <f t="shared" ref="R998:R1005" si="168">N998</f>
        <v>22072441.620000001</v>
      </c>
      <c r="S998" s="45">
        <f t="shared" ref="S998:S1005" si="169">O998</f>
        <v>10611750.619999999</v>
      </c>
      <c r="T998" s="45">
        <f t="shared" ref="T998:T1005" si="170">P998</f>
        <v>11036220.810000001</v>
      </c>
    </row>
    <row r="999" spans="1:20" ht="15.75" hidden="1" customHeight="1" x14ac:dyDescent="0.3">
      <c r="A999" s="149"/>
      <c r="B999" s="149"/>
      <c r="C999" s="168"/>
      <c r="D999" s="4" t="s">
        <v>94</v>
      </c>
      <c r="E999" s="45">
        <f>осн2!N198+осн2!$A$2+(осн2!N198+осн2!$A$2)*осн2!$E$2</f>
        <v>23470044.239999998</v>
      </c>
      <c r="F999" s="45">
        <f>осн2!O198+осн2!$A$2+(осн2!O198+осн2!$A$2)*осн2!$E$2</f>
        <v>24408846.34</v>
      </c>
      <c r="G999" s="174"/>
      <c r="H999" s="174"/>
      <c r="I999" s="45">
        <f t="shared" si="163"/>
        <v>23470044.239999998</v>
      </c>
      <c r="J999" s="45">
        <f t="shared" si="164"/>
        <v>24408846.34</v>
      </c>
      <c r="K999" s="157"/>
      <c r="L999" s="158"/>
      <c r="M999" s="45">
        <f t="shared" si="165"/>
        <v>23470044.239999998</v>
      </c>
      <c r="N999" s="45">
        <f t="shared" si="166"/>
        <v>24408846.34</v>
      </c>
      <c r="O999" s="40">
        <f>осн2!N198*осн2!$B$3+осн2!$A$2+(осн2!N198*осн2!$B$3+осн2!$A$2)*осн2!$E$2</f>
        <v>11735022.119999999</v>
      </c>
      <c r="P999" s="40">
        <f>осн2!O198*осн2!$B$3+осн2!$A$2+(осн2!O198*осн2!$B$3+осн2!$A$2)*осн2!$E$2</f>
        <v>12204423.17</v>
      </c>
      <c r="Q999" s="45">
        <f t="shared" si="167"/>
        <v>23470044.239999998</v>
      </c>
      <c r="R999" s="45">
        <f t="shared" si="168"/>
        <v>24408846.34</v>
      </c>
      <c r="S999" s="45">
        <f t="shared" si="169"/>
        <v>11735022.119999999</v>
      </c>
      <c r="T999" s="45">
        <f t="shared" si="170"/>
        <v>12204423.17</v>
      </c>
    </row>
    <row r="1000" spans="1:20" ht="15.75" hidden="1" customHeight="1" x14ac:dyDescent="0.3">
      <c r="A1000" s="149"/>
      <c r="B1000" s="149"/>
      <c r="C1000" s="168"/>
      <c r="D1000" s="9" t="s">
        <v>95</v>
      </c>
      <c r="E1000" s="44">
        <f>осн2!N199+осн2!$A$2+(осн2!N199+осн2!$A$2)*осн2!$E$2</f>
        <v>5726342.9399999995</v>
      </c>
      <c r="F1000" s="44">
        <f>осн2!O199+осн2!$A$2+(осн2!O199+осн2!$A$2)*осн2!$E$2</f>
        <v>5955397.46</v>
      </c>
      <c r="G1000" s="174"/>
      <c r="H1000" s="174"/>
      <c r="I1000" s="44">
        <f t="shared" si="163"/>
        <v>5726342.9399999995</v>
      </c>
      <c r="J1000" s="44">
        <f t="shared" si="164"/>
        <v>5955397.46</v>
      </c>
      <c r="K1000" s="157"/>
      <c r="L1000" s="158"/>
      <c r="M1000" s="44">
        <f t="shared" si="165"/>
        <v>5726342.9399999995</v>
      </c>
      <c r="N1000" s="44">
        <f t="shared" si="166"/>
        <v>5955397.46</v>
      </c>
      <c r="O1000" s="39">
        <f>осн2!N199*осн2!$B$3+осн2!$A$2+(осн2!N199*осн2!$B$3+осн2!$A$2)*осн2!$E$2</f>
        <v>2863171.4699999997</v>
      </c>
      <c r="P1000" s="39">
        <f>осн2!O199*осн2!$B$3+осн2!$A$2+(осн2!O199*осн2!$B$3+осн2!$A$2)*осн2!$E$2</f>
        <v>2977698.73</v>
      </c>
      <c r="Q1000" s="44">
        <f t="shared" si="167"/>
        <v>5726342.9399999995</v>
      </c>
      <c r="R1000" s="44">
        <f t="shared" si="168"/>
        <v>5955397.46</v>
      </c>
      <c r="S1000" s="44">
        <f t="shared" si="169"/>
        <v>2863171.4699999997</v>
      </c>
      <c r="T1000" s="44">
        <f t="shared" si="170"/>
        <v>2977698.73</v>
      </c>
    </row>
    <row r="1001" spans="1:20" ht="15.75" hidden="1" customHeight="1" x14ac:dyDescent="0.3">
      <c r="A1001" s="149"/>
      <c r="B1001" s="149"/>
      <c r="C1001" s="168"/>
      <c r="D1001" s="4" t="s">
        <v>96</v>
      </c>
      <c r="E1001" s="45">
        <f>осн2!N200+осн2!$A$2+(осн2!N200+осн2!$A$2)*осн2!$E$2</f>
        <v>7659755.2400000002</v>
      </c>
      <c r="F1001" s="45">
        <f>осн2!O200+осн2!$A$2+(осн2!O200+осн2!$A$2)*осн2!$E$2</f>
        <v>7966145.7800000003</v>
      </c>
      <c r="G1001" s="174"/>
      <c r="H1001" s="174"/>
      <c r="I1001" s="45">
        <f t="shared" si="163"/>
        <v>7659755.2400000002</v>
      </c>
      <c r="J1001" s="45">
        <f t="shared" si="164"/>
        <v>7966145.7800000003</v>
      </c>
      <c r="K1001" s="157"/>
      <c r="L1001" s="158"/>
      <c r="M1001" s="45">
        <f t="shared" si="165"/>
        <v>7659755.2400000002</v>
      </c>
      <c r="N1001" s="45">
        <f t="shared" si="166"/>
        <v>7966145.7800000003</v>
      </c>
      <c r="O1001" s="40">
        <f>осн2!N200*осн2!$B$3+осн2!$A$2+(осн2!N200*осн2!$B$3+осн2!$A$2)*осн2!$E$2</f>
        <v>3829877.62</v>
      </c>
      <c r="P1001" s="40">
        <f>осн2!O200*осн2!$B$3+осн2!$A$2+(осн2!O200*осн2!$B$3+осн2!$A$2)*осн2!$E$2</f>
        <v>3983072.89</v>
      </c>
      <c r="Q1001" s="45">
        <f t="shared" si="167"/>
        <v>7659755.2400000002</v>
      </c>
      <c r="R1001" s="45">
        <f t="shared" si="168"/>
        <v>7966145.7800000003</v>
      </c>
      <c r="S1001" s="45">
        <f t="shared" si="169"/>
        <v>3829877.62</v>
      </c>
      <c r="T1001" s="45">
        <f t="shared" si="170"/>
        <v>3983072.89</v>
      </c>
    </row>
    <row r="1002" spans="1:20" ht="15.75" hidden="1" customHeight="1" x14ac:dyDescent="0.3">
      <c r="A1002" s="149"/>
      <c r="B1002" s="149"/>
      <c r="C1002" s="168"/>
      <c r="D1002" s="4" t="s">
        <v>97</v>
      </c>
      <c r="E1002" s="45">
        <f>осн2!N201+осн2!$A$2+(осн2!N201+осн2!$A$2)*осн2!$E$2</f>
        <v>10045854.48</v>
      </c>
      <c r="F1002" s="45">
        <f>осн2!O201+осн2!$A$2+(осн2!O201+осн2!$A$2)*осн2!$E$2</f>
        <v>10447688.140000001</v>
      </c>
      <c r="G1002" s="174"/>
      <c r="H1002" s="174"/>
      <c r="I1002" s="45">
        <f t="shared" si="163"/>
        <v>10045854.48</v>
      </c>
      <c r="J1002" s="45">
        <f t="shared" si="164"/>
        <v>10447688.140000001</v>
      </c>
      <c r="K1002" s="157"/>
      <c r="L1002" s="158"/>
      <c r="M1002" s="45">
        <f t="shared" si="165"/>
        <v>10045854.48</v>
      </c>
      <c r="N1002" s="45">
        <f t="shared" si="166"/>
        <v>10447688.140000001</v>
      </c>
      <c r="O1002" s="40">
        <f>осн2!N201*осн2!$B$3+осн2!$A$2+(осн2!N201*осн2!$B$3+осн2!$A$2)*осн2!$E$2</f>
        <v>5022927.24</v>
      </c>
      <c r="P1002" s="40">
        <f>осн2!O201*осн2!$B$3+осн2!$A$2+(осн2!O201*осн2!$B$3+осн2!$A$2)*осн2!$E$2</f>
        <v>5223844.07</v>
      </c>
      <c r="Q1002" s="45">
        <f t="shared" si="167"/>
        <v>10045854.48</v>
      </c>
      <c r="R1002" s="45">
        <f t="shared" si="168"/>
        <v>10447688.140000001</v>
      </c>
      <c r="S1002" s="45">
        <f t="shared" si="169"/>
        <v>5022927.24</v>
      </c>
      <c r="T1002" s="45">
        <f t="shared" si="170"/>
        <v>5223844.07</v>
      </c>
    </row>
    <row r="1003" spans="1:20" ht="15.75" hidden="1" customHeight="1" x14ac:dyDescent="0.3">
      <c r="A1003" s="149"/>
      <c r="B1003" s="149"/>
      <c r="C1003" s="168"/>
      <c r="D1003" s="4" t="s">
        <v>98</v>
      </c>
      <c r="E1003" s="45">
        <f>осн2!N202+осн2!$A$2+(осн2!N202+осн2!$A$2)*осн2!$E$2</f>
        <v>11979276.220000001</v>
      </c>
      <c r="F1003" s="45">
        <f>осн2!O202+осн2!$A$2+(осн2!O202+осн2!$A$2)*осн2!$E$2</f>
        <v>12458447.08</v>
      </c>
      <c r="G1003" s="174"/>
      <c r="H1003" s="174"/>
      <c r="I1003" s="45">
        <f t="shared" si="163"/>
        <v>11979276.220000001</v>
      </c>
      <c r="J1003" s="45">
        <f t="shared" si="164"/>
        <v>12458447.08</v>
      </c>
      <c r="K1003" s="157"/>
      <c r="L1003" s="158"/>
      <c r="M1003" s="45">
        <f t="shared" si="165"/>
        <v>11979276.220000001</v>
      </c>
      <c r="N1003" s="45">
        <f t="shared" si="166"/>
        <v>12458447.08</v>
      </c>
      <c r="O1003" s="40">
        <f>осн2!N202*осн2!$B$3+осн2!$A$2+(осн2!N202*осн2!$B$3+осн2!$A$2)*осн2!$E$2</f>
        <v>5989638.1100000003</v>
      </c>
      <c r="P1003" s="40">
        <f>осн2!O202*осн2!$B$3+осн2!$A$2+(осн2!O202*осн2!$B$3+осн2!$A$2)*осн2!$E$2</f>
        <v>6229223.54</v>
      </c>
      <c r="Q1003" s="45">
        <f t="shared" si="167"/>
        <v>11979276.220000001</v>
      </c>
      <c r="R1003" s="45">
        <f t="shared" si="168"/>
        <v>12458447.08</v>
      </c>
      <c r="S1003" s="45">
        <f t="shared" si="169"/>
        <v>5989638.1100000003</v>
      </c>
      <c r="T1003" s="45">
        <f t="shared" si="170"/>
        <v>6229223.54</v>
      </c>
    </row>
    <row r="1004" spans="1:20" ht="15.75" hidden="1" customHeight="1" x14ac:dyDescent="0.3">
      <c r="A1004" s="149"/>
      <c r="B1004" s="149"/>
      <c r="C1004" s="168"/>
      <c r="D1004" s="4" t="s">
        <v>99</v>
      </c>
      <c r="E1004" s="45">
        <f>осн2!N203+осн2!$A$2+(осн2!N203+осн2!$A$2)*осн2!$E$2</f>
        <v>14455912.140000001</v>
      </c>
      <c r="F1004" s="45">
        <f>осн2!O203+осн2!$A$2+(осн2!O203+осн2!$A$2)*осн2!$E$2</f>
        <v>15034148.719999999</v>
      </c>
      <c r="G1004" s="174"/>
      <c r="H1004" s="174"/>
      <c r="I1004" s="45">
        <f t="shared" si="163"/>
        <v>14455912.140000001</v>
      </c>
      <c r="J1004" s="45">
        <f t="shared" si="164"/>
        <v>15034148.719999999</v>
      </c>
      <c r="K1004" s="157"/>
      <c r="L1004" s="158"/>
      <c r="M1004" s="45">
        <f t="shared" si="165"/>
        <v>14455912.140000001</v>
      </c>
      <c r="N1004" s="45">
        <f t="shared" si="166"/>
        <v>15034148.719999999</v>
      </c>
      <c r="O1004" s="40">
        <f>осн2!N203*осн2!$B$3+осн2!$A$2+(осн2!N203*осн2!$B$3+осн2!$A$2)*осн2!$E$2</f>
        <v>7227956.0700000003</v>
      </c>
      <c r="P1004" s="40">
        <f>осн2!O203*осн2!$B$3+осн2!$A$2+(осн2!O203*осн2!$B$3+осн2!$A$2)*осн2!$E$2</f>
        <v>7517074.3599999994</v>
      </c>
      <c r="Q1004" s="45">
        <f t="shared" si="167"/>
        <v>14455912.140000001</v>
      </c>
      <c r="R1004" s="45">
        <f t="shared" si="168"/>
        <v>15034148.719999999</v>
      </c>
      <c r="S1004" s="45">
        <f t="shared" si="169"/>
        <v>7227956.0700000003</v>
      </c>
      <c r="T1004" s="45">
        <f t="shared" si="170"/>
        <v>7517074.3599999994</v>
      </c>
    </row>
    <row r="1005" spans="1:20" ht="15.75" hidden="1" customHeight="1" x14ac:dyDescent="0.3">
      <c r="A1005" s="149"/>
      <c r="B1005" s="149"/>
      <c r="C1005" s="168"/>
      <c r="D1005" s="4" t="s">
        <v>100</v>
      </c>
      <c r="E1005" s="45">
        <f>осн2!N204+осн2!$A$2+(осн2!N204+осн2!$A$2)*осн2!$E$2</f>
        <v>16389324.439999999</v>
      </c>
      <c r="F1005" s="45">
        <f>осн2!O204+осн2!$A$2+(осн2!O204+осн2!$A$2)*осн2!$E$2</f>
        <v>17044898.219999999</v>
      </c>
      <c r="G1005" s="174"/>
      <c r="H1005" s="174"/>
      <c r="I1005" s="45">
        <f t="shared" si="163"/>
        <v>16389324.439999999</v>
      </c>
      <c r="J1005" s="45">
        <f t="shared" si="164"/>
        <v>17044898.219999999</v>
      </c>
      <c r="K1005" s="157"/>
      <c r="L1005" s="158"/>
      <c r="M1005" s="45">
        <f t="shared" si="165"/>
        <v>16389324.439999999</v>
      </c>
      <c r="N1005" s="45">
        <f t="shared" si="166"/>
        <v>17044898.219999999</v>
      </c>
      <c r="O1005" s="40">
        <f>осн2!N204*осн2!$B$3+осн2!$A$2+(осн2!N204*осн2!$B$3+осн2!$A$2)*осн2!$E$2</f>
        <v>8194662.2199999997</v>
      </c>
      <c r="P1005" s="40">
        <f>осн2!O204*осн2!$B$3+осн2!$A$2+(осн2!O204*осн2!$B$3+осн2!$A$2)*осн2!$E$2</f>
        <v>8522449.1099999994</v>
      </c>
      <c r="Q1005" s="45">
        <f t="shared" si="167"/>
        <v>16389324.439999999</v>
      </c>
      <c r="R1005" s="45">
        <f t="shared" si="168"/>
        <v>17044898.219999999</v>
      </c>
      <c r="S1005" s="45">
        <f t="shared" si="169"/>
        <v>8194662.2199999997</v>
      </c>
      <c r="T1005" s="45">
        <f t="shared" si="170"/>
        <v>8522449.1099999994</v>
      </c>
    </row>
    <row r="1006" spans="1:20" ht="46.8" x14ac:dyDescent="0.3">
      <c r="A1006" s="149"/>
      <c r="B1006" s="149"/>
      <c r="C1006" s="168"/>
      <c r="D1006" s="41" t="s">
        <v>254</v>
      </c>
      <c r="E1006" s="41" t="s">
        <v>10</v>
      </c>
      <c r="F1006" s="41" t="s">
        <v>11</v>
      </c>
      <c r="G1006" s="174"/>
      <c r="H1006" s="174"/>
      <c r="I1006" s="41" t="s">
        <v>10</v>
      </c>
      <c r="J1006" s="41" t="s">
        <v>11</v>
      </c>
      <c r="K1006" s="157"/>
      <c r="L1006" s="158"/>
      <c r="M1006" s="41" t="s">
        <v>10</v>
      </c>
      <c r="N1006" s="41" t="s">
        <v>11</v>
      </c>
      <c r="O1006" s="41" t="s">
        <v>10</v>
      </c>
      <c r="P1006" s="41" t="s">
        <v>11</v>
      </c>
      <c r="Q1006" s="41" t="s">
        <v>10</v>
      </c>
      <c r="R1006" s="41" t="s">
        <v>11</v>
      </c>
      <c r="S1006" s="41" t="s">
        <v>10</v>
      </c>
      <c r="T1006" s="41" t="s">
        <v>11</v>
      </c>
    </row>
    <row r="1007" spans="1:20" x14ac:dyDescent="0.3">
      <c r="A1007" s="149"/>
      <c r="B1007" s="149"/>
      <c r="C1007" s="168"/>
      <c r="D1007" s="117" t="s">
        <v>17</v>
      </c>
      <c r="E1007" s="44">
        <f>осн2!I205+осн2!$A$2+(осн2!I205+осн2!$A$2)*осн2!$E$2</f>
        <v>1997001.32</v>
      </c>
      <c r="F1007" s="44">
        <f>осн2!J205+осн2!$A$2+(осн2!J205+осн2!$A$2)*осн2!$E$2</f>
        <v>2076881.42</v>
      </c>
      <c r="G1007" s="174"/>
      <c r="H1007" s="174"/>
      <c r="I1007" s="44">
        <f t="shared" ref="I1007:I1038" si="171">E1007</f>
        <v>1997001.32</v>
      </c>
      <c r="J1007" s="44">
        <f t="shared" ref="J1007:J1038" si="172">F1007</f>
        <v>2076881.42</v>
      </c>
      <c r="K1007" s="157"/>
      <c r="L1007" s="158"/>
      <c r="M1007" s="44">
        <f t="shared" ref="M1007:M1038" si="173">I1007</f>
        <v>1997001.32</v>
      </c>
      <c r="N1007" s="44">
        <f t="shared" ref="N1007:N1038" si="174">J1007</f>
        <v>2076881.42</v>
      </c>
      <c r="O1007" s="39">
        <f>осн2!I205*осн2!$B$3+осн2!$A$2+(осн2!I205*осн2!$B$3+осн2!$A$2)*осн2!$E$2</f>
        <v>998500.66</v>
      </c>
      <c r="P1007" s="39">
        <f>осн2!J205*осн2!$B$3+осн2!$A$2+(осн2!J205*осн2!$B$3+осн2!$A$2)*осн2!$E$2</f>
        <v>1038440.71</v>
      </c>
      <c r="Q1007" s="44">
        <f t="shared" ref="Q1007:Q1038" si="175">M1007</f>
        <v>1997001.32</v>
      </c>
      <c r="R1007" s="44">
        <f t="shared" ref="R1007:R1038" si="176">N1007</f>
        <v>2076881.42</v>
      </c>
      <c r="S1007" s="44">
        <f t="shared" ref="S1007:S1038" si="177">O1007</f>
        <v>998500.66</v>
      </c>
      <c r="T1007" s="44">
        <f t="shared" ref="T1007:T1038" si="178">P1007</f>
        <v>1038440.71</v>
      </c>
    </row>
    <row r="1008" spans="1:20" ht="15.75" hidden="1" customHeight="1" x14ac:dyDescent="0.3">
      <c r="A1008" s="149"/>
      <c r="B1008" s="149"/>
      <c r="C1008" s="168"/>
      <c r="D1008" s="4" t="s">
        <v>18</v>
      </c>
      <c r="E1008" s="45">
        <f>осн2!I206+осн2!$A$2+(осн2!I206+осн2!$A$2)*осн2!$E$2</f>
        <v>3988581.7199999997</v>
      </c>
      <c r="F1008" s="45">
        <f>осн2!J206+осн2!$A$2+(осн2!J206+осн2!$A$2)*осн2!$E$2</f>
        <v>4148124.8</v>
      </c>
      <c r="G1008" s="174"/>
      <c r="H1008" s="174"/>
      <c r="I1008" s="45">
        <f t="shared" si="171"/>
        <v>3988581.7199999997</v>
      </c>
      <c r="J1008" s="45">
        <f t="shared" si="172"/>
        <v>4148124.8</v>
      </c>
      <c r="K1008" s="157"/>
      <c r="L1008" s="158"/>
      <c r="M1008" s="45">
        <f t="shared" si="173"/>
        <v>3988581.7199999997</v>
      </c>
      <c r="N1008" s="45">
        <f t="shared" si="174"/>
        <v>4148124.8</v>
      </c>
      <c r="O1008" s="40">
        <f>осн2!I206*осн2!$B$3+осн2!$A$2+(осн2!I206*осн2!$B$3+осн2!$A$2)*осн2!$E$2</f>
        <v>1994290.8599999999</v>
      </c>
      <c r="P1008" s="40">
        <f>осн2!J206*осн2!$B$3+осн2!$A$2+(осн2!J206*осн2!$B$3+осн2!$A$2)*осн2!$E$2</f>
        <v>2074062.4</v>
      </c>
      <c r="Q1008" s="45">
        <f t="shared" si="175"/>
        <v>3988581.7199999997</v>
      </c>
      <c r="R1008" s="45">
        <f t="shared" si="176"/>
        <v>4148124.8</v>
      </c>
      <c r="S1008" s="45">
        <f t="shared" si="177"/>
        <v>1994290.8599999999</v>
      </c>
      <c r="T1008" s="45">
        <f t="shared" si="178"/>
        <v>2074062.4</v>
      </c>
    </row>
    <row r="1009" spans="1:20" ht="15.75" hidden="1" customHeight="1" x14ac:dyDescent="0.3">
      <c r="A1009" s="149"/>
      <c r="B1009" s="149"/>
      <c r="C1009" s="168"/>
      <c r="D1009" s="4" t="s">
        <v>19</v>
      </c>
      <c r="E1009" s="45">
        <f>осн2!I207+осн2!$A$2+(осн2!I207+осн2!$A$2)*осн2!$E$2</f>
        <v>5342840.58</v>
      </c>
      <c r="F1009" s="45">
        <f>осн2!J207+осн2!$A$2+(осн2!J207+осн2!$A$2)*осн2!$E$2</f>
        <v>5556553.9199999999</v>
      </c>
      <c r="G1009" s="174"/>
      <c r="H1009" s="174"/>
      <c r="I1009" s="45">
        <f t="shared" si="171"/>
        <v>5342840.58</v>
      </c>
      <c r="J1009" s="45">
        <f t="shared" si="172"/>
        <v>5556553.9199999999</v>
      </c>
      <c r="K1009" s="157"/>
      <c r="L1009" s="158"/>
      <c r="M1009" s="45">
        <f t="shared" si="173"/>
        <v>5342840.58</v>
      </c>
      <c r="N1009" s="45">
        <f t="shared" si="174"/>
        <v>5556553.9199999999</v>
      </c>
      <c r="O1009" s="40">
        <f>осн2!I207*осн2!$B$3+осн2!$A$2+(осн2!I207*осн2!$B$3+осн2!$A$2)*осн2!$E$2</f>
        <v>2671420.29</v>
      </c>
      <c r="P1009" s="40">
        <f>осн2!J207*осн2!$B$3+осн2!$A$2+(осн2!J207*осн2!$B$3+осн2!$A$2)*осн2!$E$2</f>
        <v>2778276.96</v>
      </c>
      <c r="Q1009" s="45">
        <f t="shared" si="175"/>
        <v>5342840.58</v>
      </c>
      <c r="R1009" s="45">
        <f t="shared" si="176"/>
        <v>5556553.9199999999</v>
      </c>
      <c r="S1009" s="45">
        <f t="shared" si="177"/>
        <v>2671420.29</v>
      </c>
      <c r="T1009" s="45">
        <f t="shared" si="178"/>
        <v>2778276.96</v>
      </c>
    </row>
    <row r="1010" spans="1:20" ht="15.75" hidden="1" customHeight="1" x14ac:dyDescent="0.3">
      <c r="A1010" s="149"/>
      <c r="B1010" s="149"/>
      <c r="C1010" s="168"/>
      <c r="D1010" s="9" t="s">
        <v>112</v>
      </c>
      <c r="E1010" s="44">
        <f>осн2!I208+осн2!$A$2+(осн2!I208+осн2!$A$2)*осн2!$E$2</f>
        <v>2037747.9</v>
      </c>
      <c r="F1010" s="44">
        <f>осн2!J208+осн2!$A$2+(осн2!J208+осн2!$A$2)*осн2!$E$2</f>
        <v>2119257.58</v>
      </c>
      <c r="G1010" s="174"/>
      <c r="H1010" s="174"/>
      <c r="I1010" s="44">
        <f t="shared" si="171"/>
        <v>2037747.9</v>
      </c>
      <c r="J1010" s="44">
        <f t="shared" si="172"/>
        <v>2119257.58</v>
      </c>
      <c r="K1010" s="157"/>
      <c r="L1010" s="158"/>
      <c r="M1010" s="44">
        <f t="shared" si="173"/>
        <v>2037747.9</v>
      </c>
      <c r="N1010" s="44">
        <f t="shared" si="174"/>
        <v>2119257.58</v>
      </c>
      <c r="O1010" s="39">
        <f>осн2!I208*осн2!$B$3+осн2!$A$2+(осн2!I208*осн2!$B$3+осн2!$A$2)*осн2!$E$2</f>
        <v>1018873.95</v>
      </c>
      <c r="P1010" s="39">
        <f>осн2!J208*осн2!$B$3+осн2!$A$2+(осн2!J208*осн2!$B$3+осн2!$A$2)*осн2!$E$2</f>
        <v>1059628.79</v>
      </c>
      <c r="Q1010" s="44">
        <f t="shared" si="175"/>
        <v>2037747.9</v>
      </c>
      <c r="R1010" s="44">
        <f t="shared" si="176"/>
        <v>2119257.58</v>
      </c>
      <c r="S1010" s="44">
        <f t="shared" si="177"/>
        <v>1018873.95</v>
      </c>
      <c r="T1010" s="44">
        <f t="shared" si="178"/>
        <v>1059628.79</v>
      </c>
    </row>
    <row r="1011" spans="1:20" ht="15.75" hidden="1" customHeight="1" x14ac:dyDescent="0.3">
      <c r="A1011" s="149"/>
      <c r="B1011" s="149"/>
      <c r="C1011" s="168"/>
      <c r="D1011" s="4" t="s">
        <v>113</v>
      </c>
      <c r="E1011" s="45">
        <f>осн2!I209+осн2!$A$2+(осн2!I209+осн2!$A$2)*осн2!$E$2</f>
        <v>4070059.54</v>
      </c>
      <c r="F1011" s="45">
        <f>осн2!J209+осн2!$A$2+(осн2!J209+осн2!$A$2)*осн2!$E$2</f>
        <v>4232861.78</v>
      </c>
      <c r="G1011" s="174"/>
      <c r="H1011" s="174"/>
      <c r="I1011" s="45">
        <f t="shared" si="171"/>
        <v>4070059.54</v>
      </c>
      <c r="J1011" s="45">
        <f t="shared" si="172"/>
        <v>4232861.78</v>
      </c>
      <c r="K1011" s="157"/>
      <c r="L1011" s="158"/>
      <c r="M1011" s="45">
        <f t="shared" si="173"/>
        <v>4070059.54</v>
      </c>
      <c r="N1011" s="45">
        <f t="shared" si="174"/>
        <v>4232861.78</v>
      </c>
      <c r="O1011" s="40">
        <f>осн2!I209*осн2!$B$3+осн2!$A$2+(осн2!I209*осн2!$B$3+осн2!$A$2)*осн2!$E$2</f>
        <v>2035029.77</v>
      </c>
      <c r="P1011" s="40">
        <f>осн2!J209*осн2!$B$3+осн2!$A$2+(осн2!J209*осн2!$B$3+осн2!$A$2)*осн2!$E$2</f>
        <v>2116430.89</v>
      </c>
      <c r="Q1011" s="45">
        <f t="shared" si="175"/>
        <v>4070059.54</v>
      </c>
      <c r="R1011" s="45">
        <f t="shared" si="176"/>
        <v>4232861.78</v>
      </c>
      <c r="S1011" s="45">
        <f t="shared" si="177"/>
        <v>2035029.77</v>
      </c>
      <c r="T1011" s="45">
        <f t="shared" si="178"/>
        <v>2116430.89</v>
      </c>
    </row>
    <row r="1012" spans="1:20" ht="15.75" hidden="1" customHeight="1" x14ac:dyDescent="0.3">
      <c r="A1012" s="149"/>
      <c r="B1012" s="149"/>
      <c r="C1012" s="168"/>
      <c r="D1012" s="4" t="s">
        <v>114</v>
      </c>
      <c r="E1012" s="45">
        <f>осн2!I210+осн2!$A$2+(осн2!I210+осн2!$A$2)*осн2!$E$2</f>
        <v>5452033.0599999996</v>
      </c>
      <c r="F1012" s="45">
        <f>осн2!J210+осн2!$A$2+(осн2!J210+осн2!$A$2)*осн2!$E$2</f>
        <v>5670114.7599999998</v>
      </c>
      <c r="G1012" s="174"/>
      <c r="H1012" s="174"/>
      <c r="I1012" s="45">
        <f t="shared" si="171"/>
        <v>5452033.0599999996</v>
      </c>
      <c r="J1012" s="45">
        <f t="shared" si="172"/>
        <v>5670114.7599999998</v>
      </c>
      <c r="K1012" s="157"/>
      <c r="L1012" s="158"/>
      <c r="M1012" s="45">
        <f t="shared" si="173"/>
        <v>5452033.0599999996</v>
      </c>
      <c r="N1012" s="45">
        <f t="shared" si="174"/>
        <v>5670114.7599999998</v>
      </c>
      <c r="O1012" s="40">
        <f>осн2!I210*осн2!$B$3+осн2!$A$2+(осн2!I210*осн2!$B$3+осн2!$A$2)*осн2!$E$2</f>
        <v>2726016.53</v>
      </c>
      <c r="P1012" s="40">
        <f>осн2!J210*осн2!$B$3+осн2!$A$2+(осн2!J210*осн2!$B$3+осн2!$A$2)*осн2!$E$2</f>
        <v>2835057.38</v>
      </c>
      <c r="Q1012" s="45">
        <f t="shared" si="175"/>
        <v>5452033.0599999996</v>
      </c>
      <c r="R1012" s="45">
        <f t="shared" si="176"/>
        <v>5670114.7599999998</v>
      </c>
      <c r="S1012" s="45">
        <f t="shared" si="177"/>
        <v>2726016.53</v>
      </c>
      <c r="T1012" s="45">
        <f t="shared" si="178"/>
        <v>2835057.38</v>
      </c>
    </row>
    <row r="1013" spans="1:20" ht="15.75" hidden="1" customHeight="1" x14ac:dyDescent="0.3">
      <c r="A1013" s="149"/>
      <c r="B1013" s="149"/>
      <c r="C1013" s="168"/>
      <c r="D1013" s="9" t="s">
        <v>118</v>
      </c>
      <c r="E1013" s="44">
        <f>осн2!I211+осн2!$A$2+(осн2!I211+осн2!$A$2)*осн2!$E$2</f>
        <v>2082368.42</v>
      </c>
      <c r="F1013" s="44">
        <f>осн2!J211+осн2!$A$2+(осн2!J211+осн2!$A$2)*осн2!$E$2</f>
        <v>2165663.44</v>
      </c>
      <c r="G1013" s="174"/>
      <c r="H1013" s="174"/>
      <c r="I1013" s="44">
        <f t="shared" si="171"/>
        <v>2082368.42</v>
      </c>
      <c r="J1013" s="44">
        <f t="shared" si="172"/>
        <v>2165663.44</v>
      </c>
      <c r="K1013" s="157"/>
      <c r="L1013" s="158"/>
      <c r="M1013" s="44">
        <f t="shared" si="173"/>
        <v>2082368.42</v>
      </c>
      <c r="N1013" s="44">
        <f t="shared" si="174"/>
        <v>2165663.44</v>
      </c>
      <c r="O1013" s="39">
        <f>осн2!I211*осн2!$B$3+осн2!$A$2+(осн2!I211*осн2!$B$3+осн2!$A$2)*осн2!$E$2</f>
        <v>1041184.21</v>
      </c>
      <c r="P1013" s="39">
        <f>осн2!J211*осн2!$B$3+осн2!$A$2+(осн2!J211*осн2!$B$3+осн2!$A$2)*осн2!$E$2</f>
        <v>1082831.72</v>
      </c>
      <c r="Q1013" s="44">
        <f t="shared" si="175"/>
        <v>2082368.42</v>
      </c>
      <c r="R1013" s="44">
        <f t="shared" si="176"/>
        <v>2165663.44</v>
      </c>
      <c r="S1013" s="44">
        <f t="shared" si="177"/>
        <v>1041184.21</v>
      </c>
      <c r="T1013" s="44">
        <f t="shared" si="178"/>
        <v>1082831.72</v>
      </c>
    </row>
    <row r="1014" spans="1:20" ht="15.75" hidden="1" customHeight="1" x14ac:dyDescent="0.3">
      <c r="A1014" s="149"/>
      <c r="B1014" s="149"/>
      <c r="C1014" s="168"/>
      <c r="D1014" s="4" t="s">
        <v>151</v>
      </c>
      <c r="E1014" s="45">
        <f>осн2!I212+осн2!$A$2+(осн2!I212+осн2!$A$2)*осн2!$E$2</f>
        <v>4159326.54</v>
      </c>
      <c r="F1014" s="45">
        <f>осн2!J212+осн2!$A$2+(осн2!J212+осн2!$A$2)*осн2!$E$2</f>
        <v>4325699.46</v>
      </c>
      <c r="G1014" s="174"/>
      <c r="H1014" s="174"/>
      <c r="I1014" s="45">
        <f t="shared" si="171"/>
        <v>4159326.54</v>
      </c>
      <c r="J1014" s="45">
        <f t="shared" si="172"/>
        <v>4325699.46</v>
      </c>
      <c r="K1014" s="157"/>
      <c r="L1014" s="158"/>
      <c r="M1014" s="45">
        <f t="shared" si="173"/>
        <v>4159326.54</v>
      </c>
      <c r="N1014" s="45">
        <f t="shared" si="174"/>
        <v>4325699.46</v>
      </c>
      <c r="O1014" s="40">
        <f>осн2!I212*осн2!$B$3+осн2!$A$2+(осн2!I212*осн2!$B$3+осн2!$A$2)*осн2!$E$2</f>
        <v>2079663.27</v>
      </c>
      <c r="P1014" s="40">
        <f>осн2!J212*осн2!$B$3+осн2!$A$2+(осн2!J212*осн2!$B$3+осн2!$A$2)*осн2!$E$2</f>
        <v>2162849.73</v>
      </c>
      <c r="Q1014" s="45">
        <f t="shared" si="175"/>
        <v>4159326.54</v>
      </c>
      <c r="R1014" s="45">
        <f t="shared" si="176"/>
        <v>4325699.46</v>
      </c>
      <c r="S1014" s="45">
        <f t="shared" si="177"/>
        <v>2079663.27</v>
      </c>
      <c r="T1014" s="45">
        <f t="shared" si="178"/>
        <v>2162849.73</v>
      </c>
    </row>
    <row r="1015" spans="1:20" ht="15.75" hidden="1" customHeight="1" x14ac:dyDescent="0.3">
      <c r="A1015" s="149"/>
      <c r="B1015" s="149"/>
      <c r="C1015" s="168"/>
      <c r="D1015" s="4" t="s">
        <v>119</v>
      </c>
      <c r="E1015" s="45">
        <f>осн2!I213+осн2!$A$2+(осн2!I213+осн2!$A$2)*осн2!$E$2</f>
        <v>5571652.0199999996</v>
      </c>
      <c r="F1015" s="45">
        <f>осн2!J213+осн2!$A$2+(осн2!J213+осн2!$A$2)*осн2!$E$2</f>
        <v>5794518.6200000001</v>
      </c>
      <c r="G1015" s="174"/>
      <c r="H1015" s="174"/>
      <c r="I1015" s="45">
        <f t="shared" si="171"/>
        <v>5571652.0199999996</v>
      </c>
      <c r="J1015" s="45">
        <f t="shared" si="172"/>
        <v>5794518.6200000001</v>
      </c>
      <c r="K1015" s="157"/>
      <c r="L1015" s="158"/>
      <c r="M1015" s="45">
        <f t="shared" si="173"/>
        <v>5571652.0199999996</v>
      </c>
      <c r="N1015" s="45">
        <f t="shared" si="174"/>
        <v>5794518.6200000001</v>
      </c>
      <c r="O1015" s="40">
        <f>осн2!I213*осн2!$B$3+осн2!$A$2+(осн2!I213*осн2!$B$3+осн2!$A$2)*осн2!$E$2</f>
        <v>2785826.01</v>
      </c>
      <c r="P1015" s="40">
        <f>осн2!J213*осн2!$B$3+осн2!$A$2+(осн2!J213*осн2!$B$3+осн2!$A$2)*осн2!$E$2</f>
        <v>2897259.31</v>
      </c>
      <c r="Q1015" s="45">
        <f t="shared" si="175"/>
        <v>5571652.0199999996</v>
      </c>
      <c r="R1015" s="45">
        <f t="shared" si="176"/>
        <v>5794518.6200000001</v>
      </c>
      <c r="S1015" s="45">
        <f t="shared" si="177"/>
        <v>2785826.01</v>
      </c>
      <c r="T1015" s="45">
        <f t="shared" si="178"/>
        <v>2897259.31</v>
      </c>
    </row>
    <row r="1016" spans="1:20" ht="15.75" hidden="1" customHeight="1" x14ac:dyDescent="0.3">
      <c r="A1016" s="149"/>
      <c r="B1016" s="149"/>
      <c r="C1016" s="168"/>
      <c r="D1016" s="9" t="s">
        <v>123</v>
      </c>
      <c r="E1016" s="44">
        <f>осн2!I214+осн2!$A$2+(осн2!I214+осн2!$A$2)*осн2!$E$2</f>
        <v>2178104.1800000002</v>
      </c>
      <c r="F1016" s="44">
        <f>осн2!J214+осн2!$A$2+(осн2!J214+осн2!$A$2)*осн2!$E$2</f>
        <v>2265228.2999999998</v>
      </c>
      <c r="G1016" s="174"/>
      <c r="H1016" s="174"/>
      <c r="I1016" s="44">
        <f t="shared" si="171"/>
        <v>2178104.1800000002</v>
      </c>
      <c r="J1016" s="44">
        <f t="shared" si="172"/>
        <v>2265228.2999999998</v>
      </c>
      <c r="K1016" s="157"/>
      <c r="L1016" s="158"/>
      <c r="M1016" s="44">
        <f t="shared" si="173"/>
        <v>2178104.1800000002</v>
      </c>
      <c r="N1016" s="44">
        <f t="shared" si="174"/>
        <v>2265228.2999999998</v>
      </c>
      <c r="O1016" s="39">
        <f>осн2!I214*осн2!$B$3+осн2!$A$2+(осн2!I214*осн2!$B$3+осн2!$A$2)*осн2!$E$2</f>
        <v>1089052.0900000001</v>
      </c>
      <c r="P1016" s="39">
        <f>осн2!J214*осн2!$B$3+осн2!$A$2+(осн2!J214*осн2!$B$3+осн2!$A$2)*осн2!$E$2</f>
        <v>1132614.1499999999</v>
      </c>
      <c r="Q1016" s="44">
        <f t="shared" si="175"/>
        <v>2178104.1800000002</v>
      </c>
      <c r="R1016" s="44">
        <f t="shared" si="176"/>
        <v>2265228.2999999998</v>
      </c>
      <c r="S1016" s="44">
        <f t="shared" si="177"/>
        <v>1089052.0900000001</v>
      </c>
      <c r="T1016" s="44">
        <f t="shared" si="178"/>
        <v>1132614.1499999999</v>
      </c>
    </row>
    <row r="1017" spans="1:20" ht="15.75" hidden="1" customHeight="1" x14ac:dyDescent="0.3">
      <c r="A1017" s="149"/>
      <c r="B1017" s="149"/>
      <c r="C1017" s="168"/>
      <c r="D1017" s="4" t="s">
        <v>124</v>
      </c>
      <c r="E1017" s="45">
        <f>осн2!I215+осн2!$A$2+(осн2!I215+осн2!$A$2)*осн2!$E$2</f>
        <v>4350775.6399999997</v>
      </c>
      <c r="F1017" s="45">
        <f>осн2!J215+осн2!$A$2+(осн2!J215+осн2!$A$2)*осн2!$E$2</f>
        <v>4524806.76</v>
      </c>
      <c r="G1017" s="174"/>
      <c r="H1017" s="174"/>
      <c r="I1017" s="45">
        <f t="shared" si="171"/>
        <v>4350775.6399999997</v>
      </c>
      <c r="J1017" s="45">
        <f t="shared" si="172"/>
        <v>4524806.76</v>
      </c>
      <c r="K1017" s="157"/>
      <c r="L1017" s="158"/>
      <c r="M1017" s="45">
        <f t="shared" si="173"/>
        <v>4350775.6399999997</v>
      </c>
      <c r="N1017" s="45">
        <f t="shared" si="174"/>
        <v>4524806.76</v>
      </c>
      <c r="O1017" s="40">
        <f>осн2!I215*осн2!$B$3+осн2!$A$2+(осн2!I215*осн2!$B$3+осн2!$A$2)*осн2!$E$2</f>
        <v>2175387.8199999998</v>
      </c>
      <c r="P1017" s="40">
        <f>осн2!J215*осн2!$B$3+осн2!$A$2+(осн2!J215*осн2!$B$3+осн2!$A$2)*осн2!$E$2</f>
        <v>2262403.38</v>
      </c>
      <c r="Q1017" s="45">
        <f t="shared" si="175"/>
        <v>4350775.6399999997</v>
      </c>
      <c r="R1017" s="45">
        <f t="shared" si="176"/>
        <v>4524806.76</v>
      </c>
      <c r="S1017" s="45">
        <f t="shared" si="177"/>
        <v>2175387.8199999998</v>
      </c>
      <c r="T1017" s="45">
        <f t="shared" si="178"/>
        <v>2262403.38</v>
      </c>
    </row>
    <row r="1018" spans="1:20" ht="15.75" hidden="1" customHeight="1" x14ac:dyDescent="0.3">
      <c r="A1018" s="149"/>
      <c r="B1018" s="149"/>
      <c r="C1018" s="168"/>
      <c r="D1018" s="4" t="s">
        <v>125</v>
      </c>
      <c r="E1018" s="45">
        <f>осн2!I216+осн2!$A$2+(осн2!I216+осн2!$A$2)*осн2!$E$2</f>
        <v>5828195.8200000003</v>
      </c>
      <c r="F1018" s="45">
        <f>осн2!J216+осн2!$A$2+(осн2!J216+осн2!$A$2)*осн2!$E$2</f>
        <v>6061323.7000000002</v>
      </c>
      <c r="G1018" s="174"/>
      <c r="H1018" s="174"/>
      <c r="I1018" s="45">
        <f t="shared" si="171"/>
        <v>5828195.8200000003</v>
      </c>
      <c r="J1018" s="45">
        <f t="shared" si="172"/>
        <v>6061323.7000000002</v>
      </c>
      <c r="K1018" s="157"/>
      <c r="L1018" s="158"/>
      <c r="M1018" s="45">
        <f t="shared" si="173"/>
        <v>5828195.8200000003</v>
      </c>
      <c r="N1018" s="45">
        <f t="shared" si="174"/>
        <v>6061323.7000000002</v>
      </c>
      <c r="O1018" s="40">
        <f>осн2!I216*осн2!$B$3+осн2!$A$2+(осн2!I216*осн2!$B$3+осн2!$A$2)*осн2!$E$2</f>
        <v>2914097.91</v>
      </c>
      <c r="P1018" s="40">
        <f>осн2!J216*осн2!$B$3+осн2!$A$2+(осн2!J216*осн2!$B$3+осн2!$A$2)*осн2!$E$2</f>
        <v>3030661.85</v>
      </c>
      <c r="Q1018" s="45">
        <f t="shared" si="175"/>
        <v>5828195.8200000003</v>
      </c>
      <c r="R1018" s="45">
        <f t="shared" si="176"/>
        <v>6061323.7000000002</v>
      </c>
      <c r="S1018" s="45">
        <f t="shared" si="177"/>
        <v>2914097.91</v>
      </c>
      <c r="T1018" s="45">
        <f t="shared" si="178"/>
        <v>3030661.85</v>
      </c>
    </row>
    <row r="1019" spans="1:20" ht="15.75" hidden="1" customHeight="1" x14ac:dyDescent="0.3">
      <c r="A1019" s="149"/>
      <c r="B1019" s="149"/>
      <c r="C1019" s="168"/>
      <c r="D1019" s="9" t="s">
        <v>129</v>
      </c>
      <c r="E1019" s="44">
        <f>осн2!I217+осн2!$A$2+(осн2!I217+осн2!$A$2)*осн2!$E$2</f>
        <v>2287476.02</v>
      </c>
      <c r="F1019" s="44">
        <f>осн2!J217+осн2!$A$2+(осн2!J217+осн2!$A$2)*осн2!$E$2</f>
        <v>2378974.4</v>
      </c>
      <c r="G1019" s="174"/>
      <c r="H1019" s="174"/>
      <c r="I1019" s="44">
        <f t="shared" si="171"/>
        <v>2287476.02</v>
      </c>
      <c r="J1019" s="44">
        <f t="shared" si="172"/>
        <v>2378974.4</v>
      </c>
      <c r="K1019" s="157"/>
      <c r="L1019" s="158"/>
      <c r="M1019" s="44">
        <f t="shared" si="173"/>
        <v>2287476.02</v>
      </c>
      <c r="N1019" s="44">
        <f t="shared" si="174"/>
        <v>2378974.4</v>
      </c>
      <c r="O1019" s="39">
        <f>осн2!I217*осн2!$B$3+осн2!$A$2+(осн2!I217*осн2!$B$3+осн2!$A$2)*осн2!$E$2</f>
        <v>1143738.01</v>
      </c>
      <c r="P1019" s="39">
        <f>осн2!J217*осн2!$B$3+осн2!$A$2+(осн2!J217*осн2!$B$3+осн2!$A$2)*осн2!$E$2</f>
        <v>1189487.2</v>
      </c>
      <c r="Q1019" s="44">
        <f t="shared" si="175"/>
        <v>2287476.02</v>
      </c>
      <c r="R1019" s="44">
        <f t="shared" si="176"/>
        <v>2378974.4</v>
      </c>
      <c r="S1019" s="44">
        <f t="shared" si="177"/>
        <v>1143738.01</v>
      </c>
      <c r="T1019" s="44">
        <f t="shared" si="178"/>
        <v>1189487.2</v>
      </c>
    </row>
    <row r="1020" spans="1:20" ht="15.75" hidden="1" customHeight="1" x14ac:dyDescent="0.3">
      <c r="A1020" s="149"/>
      <c r="B1020" s="149"/>
      <c r="C1020" s="168"/>
      <c r="D1020" s="4" t="s">
        <v>130</v>
      </c>
      <c r="E1020" s="45">
        <f>осн2!I218+осн2!$A$2+(осн2!I218+осн2!$A$2)*осн2!$E$2</f>
        <v>4569520.5</v>
      </c>
      <c r="F1020" s="45">
        <f>осн2!J218+осн2!$A$2+(осн2!J218+осн2!$A$2)*осн2!$E$2</f>
        <v>4752301.32</v>
      </c>
      <c r="G1020" s="174"/>
      <c r="H1020" s="174"/>
      <c r="I1020" s="45">
        <f t="shared" si="171"/>
        <v>4569520.5</v>
      </c>
      <c r="J1020" s="45">
        <f t="shared" si="172"/>
        <v>4752301.32</v>
      </c>
      <c r="K1020" s="157"/>
      <c r="L1020" s="158"/>
      <c r="M1020" s="45">
        <f t="shared" si="173"/>
        <v>4569520.5</v>
      </c>
      <c r="N1020" s="45">
        <f t="shared" si="174"/>
        <v>4752301.32</v>
      </c>
      <c r="O1020" s="40">
        <f>осн2!I218*осн2!$B$3+осн2!$A$2+(осн2!I218*осн2!$B$3+осн2!$A$2)*осн2!$E$2</f>
        <v>2284760.25</v>
      </c>
      <c r="P1020" s="40">
        <f>осн2!J218*осн2!$B$3+осн2!$A$2+(осн2!J218*осн2!$B$3+осн2!$A$2)*осн2!$E$2</f>
        <v>2376150.66</v>
      </c>
      <c r="Q1020" s="45">
        <f t="shared" si="175"/>
        <v>4569520.5</v>
      </c>
      <c r="R1020" s="45">
        <f t="shared" si="176"/>
        <v>4752301.32</v>
      </c>
      <c r="S1020" s="45">
        <f t="shared" si="177"/>
        <v>2284760.25</v>
      </c>
      <c r="T1020" s="45">
        <f t="shared" si="178"/>
        <v>2376150.66</v>
      </c>
    </row>
    <row r="1021" spans="1:20" ht="15.75" hidden="1" customHeight="1" x14ac:dyDescent="0.3">
      <c r="A1021" s="149"/>
      <c r="B1021" s="149"/>
      <c r="C1021" s="168"/>
      <c r="D1021" s="4" t="s">
        <v>131</v>
      </c>
      <c r="E1021" s="45">
        <f>осн2!I219+осн2!$A$2+(осн2!I219+осн2!$A$2)*осн2!$E$2</f>
        <v>6121306.6399999997</v>
      </c>
      <c r="F1021" s="45">
        <f>осн2!J219+осн2!$A$2+(осн2!J219+осн2!$A$2)*осн2!$E$2</f>
        <v>6366159</v>
      </c>
      <c r="G1021" s="174"/>
      <c r="H1021" s="174"/>
      <c r="I1021" s="45">
        <f t="shared" si="171"/>
        <v>6121306.6399999997</v>
      </c>
      <c r="J1021" s="45">
        <f t="shared" si="172"/>
        <v>6366159</v>
      </c>
      <c r="K1021" s="157"/>
      <c r="L1021" s="158"/>
      <c r="M1021" s="45">
        <f t="shared" si="173"/>
        <v>6121306.6399999997</v>
      </c>
      <c r="N1021" s="45">
        <f t="shared" si="174"/>
        <v>6366159</v>
      </c>
      <c r="O1021" s="40">
        <f>осн2!I219*осн2!$B$3+осн2!$A$2+(осн2!I219*осн2!$B$3+осн2!$A$2)*осн2!$E$2</f>
        <v>3060653.32</v>
      </c>
      <c r="P1021" s="40">
        <f>осн2!J219*осн2!$B$3+осн2!$A$2+(осн2!J219*осн2!$B$3+осн2!$A$2)*осн2!$E$2</f>
        <v>3183079.5</v>
      </c>
      <c r="Q1021" s="45">
        <f t="shared" si="175"/>
        <v>6121306.6399999997</v>
      </c>
      <c r="R1021" s="45">
        <f t="shared" si="176"/>
        <v>6366159</v>
      </c>
      <c r="S1021" s="45">
        <f t="shared" si="177"/>
        <v>3060653.32</v>
      </c>
      <c r="T1021" s="45">
        <f t="shared" si="178"/>
        <v>3183079.5</v>
      </c>
    </row>
    <row r="1022" spans="1:20" ht="15.75" hidden="1" customHeight="1" x14ac:dyDescent="0.3">
      <c r="A1022" s="149"/>
      <c r="B1022" s="149"/>
      <c r="C1022" s="168"/>
      <c r="D1022" s="9" t="s">
        <v>152</v>
      </c>
      <c r="E1022" s="44">
        <f>осн2!I220+осн2!$A$2+(осн2!I220+осн2!$A$2)*осн2!$E$2</f>
        <v>2530309.4</v>
      </c>
      <c r="F1022" s="44">
        <f>осн2!J220+осн2!$A$2+(осн2!J220+осн2!$A$2)*осн2!$E$2</f>
        <v>2631521.54</v>
      </c>
      <c r="G1022" s="174"/>
      <c r="H1022" s="174"/>
      <c r="I1022" s="44">
        <f t="shared" si="171"/>
        <v>2530309.4</v>
      </c>
      <c r="J1022" s="44">
        <f t="shared" si="172"/>
        <v>2631521.54</v>
      </c>
      <c r="K1022" s="157"/>
      <c r="L1022" s="158"/>
      <c r="M1022" s="44">
        <f t="shared" si="173"/>
        <v>2530309.4</v>
      </c>
      <c r="N1022" s="44">
        <f t="shared" si="174"/>
        <v>2631521.54</v>
      </c>
      <c r="O1022" s="39">
        <f>осн2!I220*осн2!$B$3+осн2!$A$2+(осн2!I220*осн2!$B$3+осн2!$A$2)*осн2!$E$2</f>
        <v>1265154.7</v>
      </c>
      <c r="P1022" s="39">
        <f>осн2!J220*осн2!$B$3+осн2!$A$2+(осн2!J220*осн2!$B$3+осн2!$A$2)*осн2!$E$2</f>
        <v>1315760.77</v>
      </c>
      <c r="Q1022" s="44">
        <f t="shared" si="175"/>
        <v>2530309.4</v>
      </c>
      <c r="R1022" s="44">
        <f t="shared" si="176"/>
        <v>2631521.54</v>
      </c>
      <c r="S1022" s="44">
        <f t="shared" si="177"/>
        <v>1265154.7</v>
      </c>
      <c r="T1022" s="44">
        <f t="shared" si="178"/>
        <v>1315760.77</v>
      </c>
    </row>
    <row r="1023" spans="1:20" ht="15.75" hidden="1" customHeight="1" x14ac:dyDescent="0.3">
      <c r="A1023" s="149"/>
      <c r="B1023" s="149"/>
      <c r="C1023" s="168"/>
      <c r="D1023" s="4" t="s">
        <v>153</v>
      </c>
      <c r="E1023" s="45">
        <f>осн2!I221+осн2!$A$2+(осн2!I221+осн2!$A$2)*осн2!$E$2</f>
        <v>5055191.9800000004</v>
      </c>
      <c r="F1023" s="45">
        <f>осн2!J221+осн2!$A$2+(осн2!J221+осн2!$A$2)*осн2!$E$2</f>
        <v>5257399.1399999997</v>
      </c>
      <c r="G1023" s="174"/>
      <c r="H1023" s="174"/>
      <c r="I1023" s="45">
        <f t="shared" si="171"/>
        <v>5055191.9800000004</v>
      </c>
      <c r="J1023" s="45">
        <f t="shared" si="172"/>
        <v>5257399.1399999997</v>
      </c>
      <c r="K1023" s="157"/>
      <c r="L1023" s="158"/>
      <c r="M1023" s="45">
        <f t="shared" si="173"/>
        <v>5055191.9800000004</v>
      </c>
      <c r="N1023" s="45">
        <f t="shared" si="174"/>
        <v>5257399.1399999997</v>
      </c>
      <c r="O1023" s="40">
        <f>осн2!I221*осн2!$B$3+осн2!$A$2+(осн2!I221*осн2!$B$3+осн2!$A$2)*осн2!$E$2</f>
        <v>2527595.9900000002</v>
      </c>
      <c r="P1023" s="40">
        <f>осн2!J221*осн2!$B$3+осн2!$A$2+(осн2!J221*осн2!$B$3+осн2!$A$2)*осн2!$E$2</f>
        <v>2628699.5699999998</v>
      </c>
      <c r="Q1023" s="45">
        <f t="shared" si="175"/>
        <v>5055191.9800000004</v>
      </c>
      <c r="R1023" s="45">
        <f t="shared" si="176"/>
        <v>5257399.1399999997</v>
      </c>
      <c r="S1023" s="45">
        <f t="shared" si="177"/>
        <v>2527595.9900000002</v>
      </c>
      <c r="T1023" s="45">
        <f t="shared" si="178"/>
        <v>2628699.5699999998</v>
      </c>
    </row>
    <row r="1024" spans="1:20" ht="15.75" hidden="1" customHeight="1" x14ac:dyDescent="0.3">
      <c r="A1024" s="149"/>
      <c r="B1024" s="149"/>
      <c r="C1024" s="168"/>
      <c r="D1024" s="4" t="s">
        <v>154</v>
      </c>
      <c r="E1024" s="45">
        <f>осн2!I222+осн2!$A$2+(осн2!I222+осн2!$A$2)*осн2!$E$2</f>
        <v>6772107.3200000003</v>
      </c>
      <c r="F1024" s="45">
        <f>осн2!J222+осн2!$A$2+(осн2!J222+осн2!$A$2)*осн2!$E$2</f>
        <v>7042991.6600000001</v>
      </c>
      <c r="G1024" s="174"/>
      <c r="H1024" s="174"/>
      <c r="I1024" s="45">
        <f t="shared" si="171"/>
        <v>6772107.3200000003</v>
      </c>
      <c r="J1024" s="45">
        <f t="shared" si="172"/>
        <v>7042991.6600000001</v>
      </c>
      <c r="K1024" s="157"/>
      <c r="L1024" s="158"/>
      <c r="M1024" s="45">
        <f t="shared" si="173"/>
        <v>6772107.3200000003</v>
      </c>
      <c r="N1024" s="45">
        <f t="shared" si="174"/>
        <v>7042991.6600000001</v>
      </c>
      <c r="O1024" s="40">
        <f>осн2!I222*осн2!$B$3+осн2!$A$2+(осн2!I222*осн2!$B$3+осн2!$A$2)*осн2!$E$2</f>
        <v>3386053.66</v>
      </c>
      <c r="P1024" s="40">
        <f>осн2!J222*осн2!$B$3+осн2!$A$2+(осн2!J222*осн2!$B$3+осн2!$A$2)*осн2!$E$2</f>
        <v>3521495.83</v>
      </c>
      <c r="Q1024" s="45">
        <f t="shared" si="175"/>
        <v>6772107.3200000003</v>
      </c>
      <c r="R1024" s="45">
        <f t="shared" si="176"/>
        <v>7042991.6600000001</v>
      </c>
      <c r="S1024" s="45">
        <f t="shared" si="177"/>
        <v>3386053.66</v>
      </c>
      <c r="T1024" s="45">
        <f t="shared" si="178"/>
        <v>3521495.83</v>
      </c>
    </row>
    <row r="1025" spans="1:20" ht="15.75" hidden="1" customHeight="1" x14ac:dyDescent="0.3">
      <c r="A1025" s="149"/>
      <c r="B1025" s="149"/>
      <c r="C1025" s="168"/>
      <c r="D1025" s="9" t="s">
        <v>155</v>
      </c>
      <c r="E1025" s="44">
        <f>осн2!I223+осн2!$A$2+(осн2!I223+осн2!$A$2)*осн2!$E$2</f>
        <v>2511535.6</v>
      </c>
      <c r="F1025" s="44">
        <f>осн2!J223+осн2!$A$2+(осн2!J223+осн2!$A$2)*осн2!$E$2</f>
        <v>2611997.2599999998</v>
      </c>
      <c r="G1025" s="174"/>
      <c r="H1025" s="174"/>
      <c r="I1025" s="44">
        <f t="shared" si="171"/>
        <v>2511535.6</v>
      </c>
      <c r="J1025" s="44">
        <f t="shared" si="172"/>
        <v>2611997.2599999998</v>
      </c>
      <c r="K1025" s="157"/>
      <c r="L1025" s="158"/>
      <c r="M1025" s="44">
        <f t="shared" si="173"/>
        <v>2511535.6</v>
      </c>
      <c r="N1025" s="44">
        <f t="shared" si="174"/>
        <v>2611997.2599999998</v>
      </c>
      <c r="O1025" s="39">
        <f>осн2!I223*осн2!$B$3+осн2!$A$2+(осн2!I223*осн2!$B$3+осн2!$A$2)*осн2!$E$2</f>
        <v>1255767.8</v>
      </c>
      <c r="P1025" s="39">
        <f>осн2!J223*осн2!$B$3+осн2!$A$2+(осн2!J223*осн2!$B$3+осн2!$A$2)*осн2!$E$2</f>
        <v>1305998.6299999999</v>
      </c>
      <c r="Q1025" s="44">
        <f t="shared" si="175"/>
        <v>2511535.6</v>
      </c>
      <c r="R1025" s="44">
        <f t="shared" si="176"/>
        <v>2611997.2599999998</v>
      </c>
      <c r="S1025" s="44">
        <f t="shared" si="177"/>
        <v>1255767.8</v>
      </c>
      <c r="T1025" s="44">
        <f t="shared" si="178"/>
        <v>1305998.6299999999</v>
      </c>
    </row>
    <row r="1026" spans="1:20" ht="15.75" hidden="1" customHeight="1" x14ac:dyDescent="0.3">
      <c r="A1026" s="149"/>
      <c r="B1026" s="149"/>
      <c r="C1026" s="168"/>
      <c r="D1026" s="4" t="s">
        <v>156</v>
      </c>
      <c r="E1026" s="45">
        <f>осн2!I224+осн2!$A$2+(осн2!I224+осн2!$A$2)*осн2!$E$2</f>
        <v>5017650.28</v>
      </c>
      <c r="F1026" s="45">
        <f>осн2!J224+осн2!$A$2+(осн2!J224+осн2!$A$2)*осн2!$E$2</f>
        <v>5218356.4800000004</v>
      </c>
      <c r="G1026" s="174"/>
      <c r="H1026" s="174"/>
      <c r="I1026" s="45">
        <f t="shared" si="171"/>
        <v>5017650.28</v>
      </c>
      <c r="J1026" s="45">
        <f t="shared" si="172"/>
        <v>5218356.4800000004</v>
      </c>
      <c r="K1026" s="157"/>
      <c r="L1026" s="158"/>
      <c r="M1026" s="45">
        <f t="shared" si="173"/>
        <v>5017650.28</v>
      </c>
      <c r="N1026" s="45">
        <f t="shared" si="174"/>
        <v>5218356.4800000004</v>
      </c>
      <c r="O1026" s="40">
        <f>осн2!I224*осн2!$B$3+осн2!$A$2+(осн2!I224*осн2!$B$3+осн2!$A$2)*осн2!$E$2</f>
        <v>2508825.14</v>
      </c>
      <c r="P1026" s="40">
        <f>осн2!J224*осн2!$B$3+осн2!$A$2+(осн2!J224*осн2!$B$3+осн2!$A$2)*осн2!$E$2</f>
        <v>2609178.2400000002</v>
      </c>
      <c r="Q1026" s="45">
        <f t="shared" si="175"/>
        <v>5017650.28</v>
      </c>
      <c r="R1026" s="45">
        <f t="shared" si="176"/>
        <v>5218356.4800000004</v>
      </c>
      <c r="S1026" s="45">
        <f t="shared" si="177"/>
        <v>2508825.14</v>
      </c>
      <c r="T1026" s="45">
        <f t="shared" si="178"/>
        <v>2609178.2400000002</v>
      </c>
    </row>
    <row r="1027" spans="1:20" ht="15.75" hidden="1" customHeight="1" x14ac:dyDescent="0.3">
      <c r="A1027" s="149"/>
      <c r="B1027" s="149"/>
      <c r="C1027" s="168"/>
      <c r="D1027" s="4" t="s">
        <v>157</v>
      </c>
      <c r="E1027" s="45">
        <f>осн2!I225+осн2!$A$2+(осн2!I225+осн2!$A$2)*осн2!$E$2</f>
        <v>6721808.6399999997</v>
      </c>
      <c r="F1027" s="45">
        <f>осн2!J225+осн2!$A$2+(осн2!J225+осн2!$A$2)*осн2!$E$2</f>
        <v>6990679.9000000004</v>
      </c>
      <c r="G1027" s="174"/>
      <c r="H1027" s="174"/>
      <c r="I1027" s="45">
        <f t="shared" si="171"/>
        <v>6721808.6399999997</v>
      </c>
      <c r="J1027" s="45">
        <f t="shared" si="172"/>
        <v>6990679.9000000004</v>
      </c>
      <c r="K1027" s="157"/>
      <c r="L1027" s="158"/>
      <c r="M1027" s="45">
        <f t="shared" si="173"/>
        <v>6721808.6399999997</v>
      </c>
      <c r="N1027" s="45">
        <f t="shared" si="174"/>
        <v>6990679.9000000004</v>
      </c>
      <c r="O1027" s="40">
        <f>осн2!I225*осн2!$B$3+осн2!$A$2+(осн2!I225*осн2!$B$3+осн2!$A$2)*осн2!$E$2</f>
        <v>3360904.32</v>
      </c>
      <c r="P1027" s="40">
        <f>осн2!J225*осн2!$B$3+осн2!$A$2+(осн2!J225*осн2!$B$3+осн2!$A$2)*осн2!$E$2</f>
        <v>3495339.95</v>
      </c>
      <c r="Q1027" s="45">
        <f t="shared" si="175"/>
        <v>6721808.6399999997</v>
      </c>
      <c r="R1027" s="45">
        <f t="shared" si="176"/>
        <v>6990679.9000000004</v>
      </c>
      <c r="S1027" s="45">
        <f t="shared" si="177"/>
        <v>3360904.32</v>
      </c>
      <c r="T1027" s="45">
        <f t="shared" si="178"/>
        <v>3495339.95</v>
      </c>
    </row>
    <row r="1028" spans="1:20" ht="15.75" hidden="1" customHeight="1" x14ac:dyDescent="0.3">
      <c r="A1028" s="149"/>
      <c r="B1028" s="149"/>
      <c r="C1028" s="168"/>
      <c r="D1028" s="9" t="s">
        <v>158</v>
      </c>
      <c r="E1028" s="44">
        <f>осн2!I226+осн2!$A$2+(осн2!I226+осн2!$A$2)*осн2!$E$2</f>
        <v>2814788.52</v>
      </c>
      <c r="F1028" s="44">
        <f>осн2!J226+осн2!$A$2+(осн2!J226+осн2!$A$2)*осн2!$E$2</f>
        <v>2927380.58</v>
      </c>
      <c r="G1028" s="174"/>
      <c r="H1028" s="174"/>
      <c r="I1028" s="44">
        <f t="shared" si="171"/>
        <v>2814788.52</v>
      </c>
      <c r="J1028" s="44">
        <f t="shared" si="172"/>
        <v>2927380.58</v>
      </c>
      <c r="K1028" s="157"/>
      <c r="L1028" s="158"/>
      <c r="M1028" s="44">
        <f t="shared" si="173"/>
        <v>2814788.52</v>
      </c>
      <c r="N1028" s="44">
        <f t="shared" si="174"/>
        <v>2927380.58</v>
      </c>
      <c r="O1028" s="39">
        <f>осн2!I226*осн2!$B$3+осн2!$A$2+(осн2!I226*осн2!$B$3+осн2!$A$2)*осн2!$E$2</f>
        <v>1407394.26</v>
      </c>
      <c r="P1028" s="39">
        <f>осн2!J226*осн2!$B$3+осн2!$A$2+(осн2!J226*осн2!$B$3+осн2!$A$2)*осн2!$E$2</f>
        <v>1463690.29</v>
      </c>
      <c r="Q1028" s="44">
        <f t="shared" si="175"/>
        <v>2814788.52</v>
      </c>
      <c r="R1028" s="44">
        <f t="shared" si="176"/>
        <v>2927380.58</v>
      </c>
      <c r="S1028" s="44">
        <f t="shared" si="177"/>
        <v>1407394.26</v>
      </c>
      <c r="T1028" s="44">
        <f t="shared" si="178"/>
        <v>1463690.29</v>
      </c>
    </row>
    <row r="1029" spans="1:20" ht="15.75" hidden="1" customHeight="1" x14ac:dyDescent="0.3">
      <c r="A1029" s="149"/>
      <c r="B1029" s="149"/>
      <c r="C1029" s="168"/>
      <c r="D1029" s="4" t="s">
        <v>159</v>
      </c>
      <c r="E1029" s="45">
        <f>осн2!I227+осн2!$A$2+(осн2!I227+осн2!$A$2)*осн2!$E$2</f>
        <v>5624130.1600000001</v>
      </c>
      <c r="F1029" s="45">
        <f>осн2!J227+осн2!$A$2+(осн2!J227+осн2!$A$2)*осн2!$E$2</f>
        <v>5849095.9800000004</v>
      </c>
      <c r="G1029" s="174"/>
      <c r="H1029" s="174"/>
      <c r="I1029" s="45">
        <f t="shared" si="171"/>
        <v>5624130.1600000001</v>
      </c>
      <c r="J1029" s="45">
        <f t="shared" si="172"/>
        <v>5849095.9800000004</v>
      </c>
      <c r="K1029" s="157"/>
      <c r="L1029" s="158"/>
      <c r="M1029" s="45">
        <f t="shared" si="173"/>
        <v>5624130.1600000001</v>
      </c>
      <c r="N1029" s="45">
        <f t="shared" si="174"/>
        <v>5849095.9800000004</v>
      </c>
      <c r="O1029" s="40">
        <f>осн2!I227*осн2!$B$3+осн2!$A$2+(осн2!I227*осн2!$B$3+осн2!$A$2)*осн2!$E$2</f>
        <v>2812065.08</v>
      </c>
      <c r="P1029" s="40">
        <f>осн2!J227*осн2!$B$3+осн2!$A$2+(осн2!J227*осн2!$B$3+осн2!$A$2)*осн2!$E$2</f>
        <v>2924547.99</v>
      </c>
      <c r="Q1029" s="45">
        <f t="shared" si="175"/>
        <v>5624130.1600000001</v>
      </c>
      <c r="R1029" s="45">
        <f t="shared" si="176"/>
        <v>5849095.9800000004</v>
      </c>
      <c r="S1029" s="45">
        <f t="shared" si="177"/>
        <v>2812065.08</v>
      </c>
      <c r="T1029" s="45">
        <f t="shared" si="178"/>
        <v>2924547.99</v>
      </c>
    </row>
    <row r="1030" spans="1:20" ht="15.75" hidden="1" customHeight="1" x14ac:dyDescent="0.3">
      <c r="A1030" s="149"/>
      <c r="B1030" s="149"/>
      <c r="C1030" s="168"/>
      <c r="D1030" s="4" t="s">
        <v>160</v>
      </c>
      <c r="E1030" s="45">
        <f>осн2!I228+осн2!$A$2+(осн2!I228+осн2!$A$2)*осн2!$E$2</f>
        <v>7534501.7800000003</v>
      </c>
      <c r="F1030" s="45">
        <f>осн2!J228+осн2!$A$2+(осн2!J228+осн2!$A$2)*осн2!$E$2</f>
        <v>7835882.04</v>
      </c>
      <c r="G1030" s="174"/>
      <c r="H1030" s="174"/>
      <c r="I1030" s="45">
        <f t="shared" si="171"/>
        <v>7534501.7800000003</v>
      </c>
      <c r="J1030" s="45">
        <f t="shared" si="172"/>
        <v>7835882.04</v>
      </c>
      <c r="K1030" s="157"/>
      <c r="L1030" s="158"/>
      <c r="M1030" s="45">
        <f t="shared" si="173"/>
        <v>7534501.7800000003</v>
      </c>
      <c r="N1030" s="45">
        <f t="shared" si="174"/>
        <v>7835882.04</v>
      </c>
      <c r="O1030" s="40">
        <f>осн2!I228*осн2!$B$3+осн2!$A$2+(осн2!I228*осн2!$B$3+осн2!$A$2)*осн2!$E$2</f>
        <v>3767250.89</v>
      </c>
      <c r="P1030" s="40">
        <f>осн2!J228*осн2!$B$3+осн2!$A$2+(осн2!J228*осн2!$B$3+осн2!$A$2)*осн2!$E$2</f>
        <v>3917941.02</v>
      </c>
      <c r="Q1030" s="45">
        <f t="shared" si="175"/>
        <v>7534501.7800000003</v>
      </c>
      <c r="R1030" s="45">
        <f t="shared" si="176"/>
        <v>7835882.04</v>
      </c>
      <c r="S1030" s="45">
        <f t="shared" si="177"/>
        <v>3767250.89</v>
      </c>
      <c r="T1030" s="45">
        <f t="shared" si="178"/>
        <v>3917941.02</v>
      </c>
    </row>
    <row r="1031" spans="1:20" ht="15.75" hidden="1" customHeight="1" x14ac:dyDescent="0.3">
      <c r="A1031" s="149"/>
      <c r="B1031" s="149"/>
      <c r="C1031" s="168"/>
      <c r="D1031" s="9" t="s">
        <v>161</v>
      </c>
      <c r="E1031" s="44">
        <f>осн2!I229+осн2!$A$2+(осн2!I229+осн2!$A$2)*осн2!$E$2</f>
        <v>3099142.56</v>
      </c>
      <c r="F1031" s="44">
        <f>осн2!J229+осн2!$A$2+(осн2!J229+осн2!$A$2)*осн2!$E$2</f>
        <v>3223108.64</v>
      </c>
      <c r="G1031" s="174"/>
      <c r="H1031" s="174"/>
      <c r="I1031" s="44">
        <f t="shared" si="171"/>
        <v>3099142.56</v>
      </c>
      <c r="J1031" s="44">
        <f t="shared" si="172"/>
        <v>3223108.64</v>
      </c>
      <c r="K1031" s="157"/>
      <c r="L1031" s="158"/>
      <c r="M1031" s="44">
        <f t="shared" si="173"/>
        <v>3099142.56</v>
      </c>
      <c r="N1031" s="44">
        <f t="shared" si="174"/>
        <v>3223108.64</v>
      </c>
      <c r="O1031" s="39">
        <f>осн2!I229*осн2!$B$3+осн2!$A$2+(осн2!I229*осн2!$B$3+осн2!$A$2)*осн2!$E$2</f>
        <v>1549571.28</v>
      </c>
      <c r="P1031" s="39">
        <f>осн2!J229*осн2!$B$3+осн2!$A$2+(осн2!J229*осн2!$B$3+осн2!$A$2)*осн2!$E$2</f>
        <v>1611554.32</v>
      </c>
      <c r="Q1031" s="44">
        <f t="shared" si="175"/>
        <v>3099142.56</v>
      </c>
      <c r="R1031" s="44">
        <f t="shared" si="176"/>
        <v>3223108.64</v>
      </c>
      <c r="S1031" s="44">
        <f t="shared" si="177"/>
        <v>1549571.28</v>
      </c>
      <c r="T1031" s="44">
        <f t="shared" si="178"/>
        <v>1611554.32</v>
      </c>
    </row>
    <row r="1032" spans="1:20" ht="15.75" hidden="1" customHeight="1" x14ac:dyDescent="0.3">
      <c r="A1032" s="149"/>
      <c r="B1032" s="149"/>
      <c r="C1032" s="168"/>
      <c r="D1032" s="4" t="s">
        <v>162</v>
      </c>
      <c r="E1032" s="45">
        <f>осн2!I230+осн2!$A$2+(осн2!I230+осн2!$A$2)*осн2!$E$2</f>
        <v>6192864.2000000002</v>
      </c>
      <c r="F1032" s="45">
        <f>осн2!J230+осн2!$A$2+(осн2!J230+осн2!$A$2)*осн2!$E$2</f>
        <v>6440578.0599999996</v>
      </c>
      <c r="G1032" s="174"/>
      <c r="H1032" s="174"/>
      <c r="I1032" s="45">
        <f t="shared" si="171"/>
        <v>6192864.2000000002</v>
      </c>
      <c r="J1032" s="45">
        <f t="shared" si="172"/>
        <v>6440578.0599999996</v>
      </c>
      <c r="K1032" s="157"/>
      <c r="L1032" s="158"/>
      <c r="M1032" s="45">
        <f t="shared" si="173"/>
        <v>6192864.2000000002</v>
      </c>
      <c r="N1032" s="45">
        <f t="shared" si="174"/>
        <v>6440578.0599999996</v>
      </c>
      <c r="O1032" s="40">
        <f>осн2!I230*осн2!$B$3+осн2!$A$2+(осн2!I230*осн2!$B$3+осн2!$A$2)*осн2!$E$2</f>
        <v>3096432.1</v>
      </c>
      <c r="P1032" s="40">
        <f>осн2!J230*осн2!$B$3+осн2!$A$2+(осн2!J230*осн2!$B$3+осн2!$A$2)*осн2!$E$2</f>
        <v>3220289.03</v>
      </c>
      <c r="Q1032" s="45">
        <f t="shared" si="175"/>
        <v>6192864.2000000002</v>
      </c>
      <c r="R1032" s="45">
        <f t="shared" si="176"/>
        <v>6440578.0599999996</v>
      </c>
      <c r="S1032" s="45">
        <f t="shared" si="177"/>
        <v>3096432.1</v>
      </c>
      <c r="T1032" s="45">
        <f t="shared" si="178"/>
        <v>3220289.03</v>
      </c>
    </row>
    <row r="1033" spans="1:20" ht="15.75" hidden="1" customHeight="1" x14ac:dyDescent="0.3">
      <c r="A1033" s="149"/>
      <c r="B1033" s="149"/>
      <c r="C1033" s="168"/>
      <c r="D1033" s="4" t="s">
        <v>163</v>
      </c>
      <c r="E1033" s="45">
        <f>осн2!I231+осн2!$A$2+(осн2!I231+осн2!$A$2)*осн2!$E$2</f>
        <v>8296595.3399999999</v>
      </c>
      <c r="F1033" s="45">
        <f>осн2!J231+осн2!$A$2+(осн2!J231+осн2!$A$2)*осн2!$E$2</f>
        <v>8628458.5399999991</v>
      </c>
      <c r="G1033" s="174"/>
      <c r="H1033" s="174"/>
      <c r="I1033" s="45">
        <f t="shared" si="171"/>
        <v>8296595.3399999999</v>
      </c>
      <c r="J1033" s="45">
        <f t="shared" si="172"/>
        <v>8628458.5399999991</v>
      </c>
      <c r="K1033" s="157"/>
      <c r="L1033" s="158"/>
      <c r="M1033" s="45">
        <f t="shared" si="173"/>
        <v>8296595.3399999999</v>
      </c>
      <c r="N1033" s="45">
        <f t="shared" si="174"/>
        <v>8628458.5399999991</v>
      </c>
      <c r="O1033" s="40">
        <f>осн2!I231*осн2!$B$3+осн2!$A$2+(осн2!I231*осн2!$B$3+осн2!$A$2)*осн2!$E$2</f>
        <v>4148297.67</v>
      </c>
      <c r="P1033" s="40">
        <f>осн2!J231*осн2!$B$3+осн2!$A$2+(осн2!J231*осн2!$B$3+осн2!$A$2)*осн2!$E$2</f>
        <v>4314229.2699999996</v>
      </c>
      <c r="Q1033" s="45">
        <f t="shared" si="175"/>
        <v>8296595.3399999999</v>
      </c>
      <c r="R1033" s="45">
        <f t="shared" si="176"/>
        <v>8628458.5399999991</v>
      </c>
      <c r="S1033" s="45">
        <f t="shared" si="177"/>
        <v>4148297.67</v>
      </c>
      <c r="T1033" s="45">
        <f t="shared" si="178"/>
        <v>4314229.2699999996</v>
      </c>
    </row>
    <row r="1034" spans="1:20" ht="15.75" hidden="1" customHeight="1" x14ac:dyDescent="0.3">
      <c r="A1034" s="149"/>
      <c r="B1034" s="149"/>
      <c r="C1034" s="168"/>
      <c r="D1034" s="9" t="s">
        <v>164</v>
      </c>
      <c r="E1034" s="44">
        <f>осн2!I232+осн2!$A$2+(осн2!I232+осн2!$A$2)*осн2!$E$2</f>
        <v>3442042.3</v>
      </c>
      <c r="F1034" s="44">
        <f>осн2!J232+осн2!$A$2+(осн2!J232+осн2!$A$2)*осн2!$E$2</f>
        <v>3579724.7</v>
      </c>
      <c r="G1034" s="174"/>
      <c r="H1034" s="174"/>
      <c r="I1034" s="44">
        <f t="shared" si="171"/>
        <v>3442042.3</v>
      </c>
      <c r="J1034" s="44">
        <f t="shared" si="172"/>
        <v>3579724.7</v>
      </c>
      <c r="K1034" s="157"/>
      <c r="L1034" s="158"/>
      <c r="M1034" s="44">
        <f t="shared" si="173"/>
        <v>3442042.3</v>
      </c>
      <c r="N1034" s="44">
        <f t="shared" si="174"/>
        <v>3579724.7</v>
      </c>
      <c r="O1034" s="39">
        <f>осн2!I232*осн2!$B$3+осн2!$A$2+(осн2!I232*осн2!$B$3+осн2!$A$2)*осн2!$E$2</f>
        <v>1721021.15</v>
      </c>
      <c r="P1034" s="39">
        <f>осн2!J232*осн2!$B$3+осн2!$A$2+(осн2!J232*осн2!$B$3+осн2!$A$2)*осн2!$E$2</f>
        <v>1789862.35</v>
      </c>
      <c r="Q1034" s="44">
        <f t="shared" si="175"/>
        <v>3442042.3</v>
      </c>
      <c r="R1034" s="44">
        <f t="shared" si="176"/>
        <v>3579724.7</v>
      </c>
      <c r="S1034" s="44">
        <f t="shared" si="177"/>
        <v>1721021.15</v>
      </c>
      <c r="T1034" s="44">
        <f t="shared" si="178"/>
        <v>1789862.35</v>
      </c>
    </row>
    <row r="1035" spans="1:20" ht="15.75" hidden="1" customHeight="1" x14ac:dyDescent="0.3">
      <c r="A1035" s="149"/>
      <c r="B1035" s="149"/>
      <c r="C1035" s="168"/>
      <c r="D1035" s="4" t="s">
        <v>165</v>
      </c>
      <c r="E1035" s="45">
        <f>осн2!I233+осн2!$A$2+(осн2!I233+осн2!$A$2)*осн2!$E$2</f>
        <v>6878658.96</v>
      </c>
      <c r="F1035" s="45">
        <f>осн2!J233+осн2!$A$2+(осн2!J233+осн2!$A$2)*осн2!$E$2</f>
        <v>7153805.46</v>
      </c>
      <c r="G1035" s="174"/>
      <c r="H1035" s="174"/>
      <c r="I1035" s="45">
        <f t="shared" si="171"/>
        <v>6878658.96</v>
      </c>
      <c r="J1035" s="45">
        <f t="shared" si="172"/>
        <v>7153805.46</v>
      </c>
      <c r="K1035" s="157"/>
      <c r="L1035" s="158"/>
      <c r="M1035" s="45">
        <f t="shared" si="173"/>
        <v>6878658.96</v>
      </c>
      <c r="N1035" s="45">
        <f t="shared" si="174"/>
        <v>7153805.46</v>
      </c>
      <c r="O1035" s="40">
        <f>осн2!I233*осн2!$B$3+осн2!$A$2+(осн2!I233*осн2!$B$3+осн2!$A$2)*осн2!$E$2</f>
        <v>3439329.48</v>
      </c>
      <c r="P1035" s="40">
        <f>осн2!J233*осн2!$B$3+осн2!$A$2+(осн2!J233*осн2!$B$3+осн2!$A$2)*осн2!$E$2</f>
        <v>3576902.73</v>
      </c>
      <c r="Q1035" s="45">
        <f t="shared" si="175"/>
        <v>6878658.96</v>
      </c>
      <c r="R1035" s="45">
        <f t="shared" si="176"/>
        <v>7153805.46</v>
      </c>
      <c r="S1035" s="45">
        <f t="shared" si="177"/>
        <v>3439329.48</v>
      </c>
      <c r="T1035" s="45">
        <f t="shared" si="178"/>
        <v>3576902.73</v>
      </c>
    </row>
    <row r="1036" spans="1:20" ht="15.75" hidden="1" customHeight="1" x14ac:dyDescent="0.3">
      <c r="A1036" s="149"/>
      <c r="B1036" s="149"/>
      <c r="C1036" s="168"/>
      <c r="D1036" s="4" t="s">
        <v>166</v>
      </c>
      <c r="E1036" s="45">
        <f>осн2!I234+осн2!$A$2+(осн2!I234+осн2!$A$2)*осн2!$E$2</f>
        <v>9215554.5600000005</v>
      </c>
      <c r="F1036" s="45">
        <f>осн2!J234+осн2!$A$2+(осн2!J234+осн2!$A$2)*осн2!$E$2</f>
        <v>9584177.1199999992</v>
      </c>
      <c r="G1036" s="174"/>
      <c r="H1036" s="174"/>
      <c r="I1036" s="45">
        <f t="shared" si="171"/>
        <v>9215554.5600000005</v>
      </c>
      <c r="J1036" s="45">
        <f t="shared" si="172"/>
        <v>9584177.1199999992</v>
      </c>
      <c r="K1036" s="157"/>
      <c r="L1036" s="158"/>
      <c r="M1036" s="45">
        <f t="shared" si="173"/>
        <v>9215554.5600000005</v>
      </c>
      <c r="N1036" s="45">
        <f t="shared" si="174"/>
        <v>9584177.1199999992</v>
      </c>
      <c r="O1036" s="40">
        <f>осн2!I234*осн2!$B$3+осн2!$A$2+(осн2!I234*осн2!$B$3+осн2!$A$2)*осн2!$E$2</f>
        <v>4607777.28</v>
      </c>
      <c r="P1036" s="40">
        <f>осн2!J234*осн2!$B$3+осн2!$A$2+(осн2!J234*осн2!$B$3+осн2!$A$2)*осн2!$E$2</f>
        <v>4792088.5599999996</v>
      </c>
      <c r="Q1036" s="45">
        <f t="shared" si="175"/>
        <v>9215554.5600000005</v>
      </c>
      <c r="R1036" s="45">
        <f t="shared" si="176"/>
        <v>9584177.1199999992</v>
      </c>
      <c r="S1036" s="45">
        <f t="shared" si="177"/>
        <v>4607777.28</v>
      </c>
      <c r="T1036" s="45">
        <f t="shared" si="178"/>
        <v>4792088.5599999996</v>
      </c>
    </row>
    <row r="1037" spans="1:20" ht="30" hidden="1" customHeight="1" x14ac:dyDescent="0.3">
      <c r="A1037" s="149"/>
      <c r="B1037" s="149"/>
      <c r="C1037" s="168"/>
      <c r="D1037" s="14" t="s">
        <v>57</v>
      </c>
      <c r="E1037" s="44">
        <f>осн2!I235+осн2!$A$2+(осн2!I235+осн2!$A$2)*осн2!$E$2</f>
        <v>3878237.56</v>
      </c>
      <c r="F1037" s="44">
        <f>осн2!J235+осн2!$A$2+(осн2!J235+осн2!$A$2)*осн2!$E$2</f>
        <v>4107600.06</v>
      </c>
      <c r="G1037" s="174"/>
      <c r="H1037" s="174"/>
      <c r="I1037" s="44">
        <f t="shared" si="171"/>
        <v>3878237.56</v>
      </c>
      <c r="J1037" s="44">
        <f t="shared" si="172"/>
        <v>4107600.06</v>
      </c>
      <c r="K1037" s="157"/>
      <c r="L1037" s="158"/>
      <c r="M1037" s="44">
        <f t="shared" si="173"/>
        <v>3878237.56</v>
      </c>
      <c r="N1037" s="44">
        <f t="shared" si="174"/>
        <v>4107600.06</v>
      </c>
      <c r="O1037" s="39">
        <f>осн2!I235*осн2!$B$3+осн2!$A$2+(осн2!I235*осн2!$B$3+осн2!$A$2)*осн2!$E$2</f>
        <v>1939118.78</v>
      </c>
      <c r="P1037" s="39">
        <f>осн2!J235*осн2!$B$3+осн2!$A$2+(осн2!J235*осн2!$B$3+осн2!$A$2)*осн2!$E$2</f>
        <v>2053800.03</v>
      </c>
      <c r="Q1037" s="44">
        <f t="shared" si="175"/>
        <v>3878237.56</v>
      </c>
      <c r="R1037" s="44">
        <f t="shared" si="176"/>
        <v>4107600.06</v>
      </c>
      <c r="S1037" s="44">
        <f t="shared" si="177"/>
        <v>1939118.78</v>
      </c>
      <c r="T1037" s="44">
        <f t="shared" si="178"/>
        <v>2053800.03</v>
      </c>
    </row>
    <row r="1038" spans="1:20" ht="30" hidden="1" customHeight="1" x14ac:dyDescent="0.3">
      <c r="A1038" s="149"/>
      <c r="B1038" s="149"/>
      <c r="C1038" s="168"/>
      <c r="D1038" s="13" t="s">
        <v>58</v>
      </c>
      <c r="E1038" s="45">
        <f>осн2!I236+осн2!$A$2+(осн2!I236+осн2!$A$2)*осн2!$E$2</f>
        <v>5786118.2000000002</v>
      </c>
      <c r="F1038" s="45">
        <f>осн2!J236+осн2!$A$2+(осн2!J236+осн2!$A$2)*осн2!$E$2</f>
        <v>6017563.4000000004</v>
      </c>
      <c r="G1038" s="174"/>
      <c r="H1038" s="174"/>
      <c r="I1038" s="45">
        <f t="shared" si="171"/>
        <v>5786118.2000000002</v>
      </c>
      <c r="J1038" s="45">
        <f t="shared" si="172"/>
        <v>6017563.4000000004</v>
      </c>
      <c r="K1038" s="157"/>
      <c r="L1038" s="158"/>
      <c r="M1038" s="45">
        <f t="shared" si="173"/>
        <v>5786118.2000000002</v>
      </c>
      <c r="N1038" s="45">
        <f t="shared" si="174"/>
        <v>6017563.4000000004</v>
      </c>
      <c r="O1038" s="40">
        <f>осн2!I236*осн2!$B$3+осн2!$A$2+(осн2!I236*осн2!$B$3+осн2!$A$2)*осн2!$E$2</f>
        <v>2893059.1</v>
      </c>
      <c r="P1038" s="40">
        <f>осн2!J236*осн2!$B$3+осн2!$A$2+(осн2!J236*осн2!$B$3+осн2!$A$2)*осн2!$E$2</f>
        <v>3008781.7</v>
      </c>
      <c r="Q1038" s="45">
        <f t="shared" si="175"/>
        <v>5786118.2000000002</v>
      </c>
      <c r="R1038" s="45">
        <f t="shared" si="176"/>
        <v>6017563.4000000004</v>
      </c>
      <c r="S1038" s="45">
        <f t="shared" si="177"/>
        <v>2893059.1</v>
      </c>
      <c r="T1038" s="45">
        <f t="shared" si="178"/>
        <v>3008781.7</v>
      </c>
    </row>
    <row r="1039" spans="1:20" ht="30" hidden="1" customHeight="1" x14ac:dyDescent="0.3">
      <c r="A1039" s="149"/>
      <c r="B1039" s="149"/>
      <c r="C1039" s="168"/>
      <c r="D1039" s="13" t="s">
        <v>59</v>
      </c>
      <c r="E1039" s="45">
        <f>осн2!I237+осн2!$A$2+(осн2!I237+осн2!$A$2)*осн2!$E$2</f>
        <v>7746445.1200000001</v>
      </c>
      <c r="F1039" s="45">
        <f>осн2!J237+осн2!$A$2+(осн2!J237+осн2!$A$2)*осн2!$E$2</f>
        <v>8056302.5</v>
      </c>
      <c r="G1039" s="174"/>
      <c r="H1039" s="174"/>
      <c r="I1039" s="45">
        <f t="shared" ref="I1039:I1070" si="179">E1039</f>
        <v>7746445.1200000001</v>
      </c>
      <c r="J1039" s="45">
        <f t="shared" ref="J1039:J1070" si="180">F1039</f>
        <v>8056302.5</v>
      </c>
      <c r="K1039" s="157"/>
      <c r="L1039" s="158"/>
      <c r="M1039" s="45">
        <f t="shared" ref="M1039:M1070" si="181">I1039</f>
        <v>7746445.1200000001</v>
      </c>
      <c r="N1039" s="45">
        <f t="shared" ref="N1039:N1070" si="182">J1039</f>
        <v>8056302.5</v>
      </c>
      <c r="O1039" s="40">
        <f>осн2!I237*осн2!$B$3+осн2!$A$2+(осн2!I237*осн2!$B$3+осн2!$A$2)*осн2!$E$2</f>
        <v>3873222.56</v>
      </c>
      <c r="P1039" s="40">
        <f>осн2!J237*осн2!$B$3+осн2!$A$2+(осн2!J237*осн2!$B$3+осн2!$A$2)*осн2!$E$2</f>
        <v>4028151.25</v>
      </c>
      <c r="Q1039" s="45">
        <f t="shared" ref="Q1039:Q1070" si="183">M1039</f>
        <v>7746445.1200000001</v>
      </c>
      <c r="R1039" s="45">
        <f t="shared" ref="R1039:R1070" si="184">N1039</f>
        <v>8056302.5</v>
      </c>
      <c r="S1039" s="45">
        <f t="shared" ref="S1039:S1070" si="185">O1039</f>
        <v>3873222.56</v>
      </c>
      <c r="T1039" s="45">
        <f t="shared" ref="T1039:T1070" si="186">P1039</f>
        <v>4028151.25</v>
      </c>
    </row>
    <row r="1040" spans="1:20" ht="30" hidden="1" customHeight="1" x14ac:dyDescent="0.3">
      <c r="A1040" s="149"/>
      <c r="B1040" s="149"/>
      <c r="C1040" s="168"/>
      <c r="D1040" s="13" t="s">
        <v>60</v>
      </c>
      <c r="E1040" s="45">
        <f>осн2!I238+осн2!$A$2+(осн2!I238+осн2!$A$2)*осн2!$E$2</f>
        <v>9654325.7599999998</v>
      </c>
      <c r="F1040" s="45">
        <f>осн2!J238+осн2!$A$2+(осн2!J238+осн2!$A$2)*осн2!$E$2</f>
        <v>10040498.460000001</v>
      </c>
      <c r="G1040" s="174"/>
      <c r="H1040" s="174"/>
      <c r="I1040" s="45">
        <f t="shared" si="179"/>
        <v>9654325.7599999998</v>
      </c>
      <c r="J1040" s="45">
        <f t="shared" si="180"/>
        <v>10040498.460000001</v>
      </c>
      <c r="K1040" s="157"/>
      <c r="L1040" s="158"/>
      <c r="M1040" s="45">
        <f t="shared" si="181"/>
        <v>9654325.7599999998</v>
      </c>
      <c r="N1040" s="45">
        <f t="shared" si="182"/>
        <v>10040498.460000001</v>
      </c>
      <c r="O1040" s="40">
        <f>осн2!I238*осн2!$B$3+осн2!$A$2+(осн2!I238*осн2!$B$3+осн2!$A$2)*осн2!$E$2</f>
        <v>4827162.88</v>
      </c>
      <c r="P1040" s="40">
        <f>осн2!J238*осн2!$B$3+осн2!$A$2+(осн2!J238*осн2!$B$3+осн2!$A$2)*осн2!$E$2</f>
        <v>5020249.2300000004</v>
      </c>
      <c r="Q1040" s="45">
        <f t="shared" si="183"/>
        <v>9654325.7599999998</v>
      </c>
      <c r="R1040" s="45">
        <f t="shared" si="184"/>
        <v>10040498.460000001</v>
      </c>
      <c r="S1040" s="45">
        <f t="shared" si="185"/>
        <v>4827162.88</v>
      </c>
      <c r="T1040" s="45">
        <f t="shared" si="186"/>
        <v>5020249.2300000004</v>
      </c>
    </row>
    <row r="1041" spans="1:20" ht="30" hidden="1" customHeight="1" x14ac:dyDescent="0.3">
      <c r="A1041" s="149"/>
      <c r="B1041" s="149"/>
      <c r="C1041" s="168"/>
      <c r="D1041" s="13" t="s">
        <v>61</v>
      </c>
      <c r="E1041" s="45">
        <f>осн2!I239+осн2!$A$2+(осн2!I239+осн2!$A$2)*осн2!$E$2</f>
        <v>12484451.92</v>
      </c>
      <c r="F1041" s="45">
        <f>осн2!J239+осн2!$A$2+(осн2!J239+осн2!$A$2)*осн2!$E$2</f>
        <v>12983829.1</v>
      </c>
      <c r="G1041" s="174"/>
      <c r="H1041" s="174"/>
      <c r="I1041" s="45">
        <f t="shared" si="179"/>
        <v>12484451.92</v>
      </c>
      <c r="J1041" s="45">
        <f t="shared" si="180"/>
        <v>12983829.1</v>
      </c>
      <c r="K1041" s="157"/>
      <c r="L1041" s="158"/>
      <c r="M1041" s="45">
        <f t="shared" si="181"/>
        <v>12484451.92</v>
      </c>
      <c r="N1041" s="45">
        <f t="shared" si="182"/>
        <v>12983829.1</v>
      </c>
      <c r="O1041" s="40">
        <f>осн2!I239*осн2!$B$3+осн2!$A$2+(осн2!I239*осн2!$B$3+осн2!$A$2)*осн2!$E$2</f>
        <v>6242225.96</v>
      </c>
      <c r="P1041" s="40">
        <f>осн2!J239*осн2!$B$3+осн2!$A$2+(осн2!J239*осн2!$B$3+осн2!$A$2)*осн2!$E$2</f>
        <v>6491914.5499999998</v>
      </c>
      <c r="Q1041" s="45">
        <f t="shared" si="183"/>
        <v>12484451.92</v>
      </c>
      <c r="R1041" s="45">
        <f t="shared" si="184"/>
        <v>12983829.1</v>
      </c>
      <c r="S1041" s="45">
        <f t="shared" si="185"/>
        <v>6242225.96</v>
      </c>
      <c r="T1041" s="45">
        <f t="shared" si="186"/>
        <v>6491914.5499999998</v>
      </c>
    </row>
    <row r="1042" spans="1:20" ht="30" hidden="1" customHeight="1" x14ac:dyDescent="0.3">
      <c r="A1042" s="149"/>
      <c r="B1042" s="149"/>
      <c r="C1042" s="168"/>
      <c r="D1042" s="13" t="s">
        <v>62</v>
      </c>
      <c r="E1042" s="45">
        <f>осн2!I240+осн2!$A$2+(осн2!I240+осн2!$A$2)*осн2!$E$2</f>
        <v>14392358.52</v>
      </c>
      <c r="F1042" s="45">
        <f>осн2!J240+осн2!$A$2+(осн2!J240+осн2!$A$2)*осн2!$E$2</f>
        <v>14968052.199999999</v>
      </c>
      <c r="G1042" s="174"/>
      <c r="H1042" s="174"/>
      <c r="I1042" s="45">
        <f t="shared" si="179"/>
        <v>14392358.52</v>
      </c>
      <c r="J1042" s="45">
        <f t="shared" si="180"/>
        <v>14968052.199999999</v>
      </c>
      <c r="K1042" s="157"/>
      <c r="L1042" s="158"/>
      <c r="M1042" s="45">
        <f t="shared" si="181"/>
        <v>14392358.52</v>
      </c>
      <c r="N1042" s="45">
        <f t="shared" si="182"/>
        <v>14968052.199999999</v>
      </c>
      <c r="O1042" s="40">
        <f>осн2!I240*осн2!$B$3+осн2!$A$2+(осн2!I240*осн2!$B$3+осн2!$A$2)*осн2!$E$2</f>
        <v>7196179.2599999998</v>
      </c>
      <c r="P1042" s="40">
        <f>осн2!J240*осн2!$B$3+осн2!$A$2+(осн2!J240*осн2!$B$3+осн2!$A$2)*осн2!$E$2</f>
        <v>7484026.0999999996</v>
      </c>
      <c r="Q1042" s="45">
        <f t="shared" si="183"/>
        <v>14392358.52</v>
      </c>
      <c r="R1042" s="45">
        <f t="shared" si="184"/>
        <v>14968052.199999999</v>
      </c>
      <c r="S1042" s="45">
        <f t="shared" si="185"/>
        <v>7196179.2599999998</v>
      </c>
      <c r="T1042" s="45">
        <f t="shared" si="186"/>
        <v>7484026.0999999996</v>
      </c>
    </row>
    <row r="1043" spans="1:20" ht="15.75" hidden="1" customHeight="1" x14ac:dyDescent="0.3">
      <c r="A1043" s="149"/>
      <c r="B1043" s="149"/>
      <c r="C1043" s="168"/>
      <c r="D1043" s="9" t="s">
        <v>63</v>
      </c>
      <c r="E1043" s="44">
        <f>осн2!I241+осн2!$A$2+(осн2!I241+осн2!$A$2)*осн2!$E$2</f>
        <v>11933115.800000001</v>
      </c>
      <c r="F1043" s="44">
        <f>осн2!J241+осн2!$A$2+(осн2!J241+осн2!$A$2)*осн2!$E$2</f>
        <v>12410441.140000001</v>
      </c>
      <c r="G1043" s="174"/>
      <c r="H1043" s="174"/>
      <c r="I1043" s="44">
        <f t="shared" si="179"/>
        <v>11933115.800000001</v>
      </c>
      <c r="J1043" s="44">
        <f t="shared" si="180"/>
        <v>12410441.140000001</v>
      </c>
      <c r="K1043" s="157"/>
      <c r="L1043" s="158"/>
      <c r="M1043" s="44">
        <f t="shared" si="181"/>
        <v>11933115.800000001</v>
      </c>
      <c r="N1043" s="44">
        <f t="shared" si="182"/>
        <v>12410441.140000001</v>
      </c>
      <c r="O1043" s="39">
        <f>осн2!I241*осн2!$B$3+осн2!$A$2+(осн2!I241*осн2!$B$3+осн2!$A$2)*осн2!$E$2</f>
        <v>5966557.9000000004</v>
      </c>
      <c r="P1043" s="39">
        <f>осн2!J241*осн2!$B$3+осн2!$A$2+(осн2!J241*осн2!$B$3+осн2!$A$2)*осн2!$E$2</f>
        <v>6205220.5700000003</v>
      </c>
      <c r="Q1043" s="44">
        <f t="shared" si="183"/>
        <v>11933115.800000001</v>
      </c>
      <c r="R1043" s="44">
        <f t="shared" si="184"/>
        <v>12410441.140000001</v>
      </c>
      <c r="S1043" s="44">
        <f t="shared" si="185"/>
        <v>5966557.9000000004</v>
      </c>
      <c r="T1043" s="44">
        <f t="shared" si="186"/>
        <v>6205220.5700000003</v>
      </c>
    </row>
    <row r="1044" spans="1:20" ht="15.75" hidden="1" customHeight="1" x14ac:dyDescent="0.3">
      <c r="A1044" s="149"/>
      <c r="B1044" s="149"/>
      <c r="C1044" s="168"/>
      <c r="D1044" s="4" t="s">
        <v>64</v>
      </c>
      <c r="E1044" s="45">
        <f>осн2!I242+осн2!$A$2+(осн2!I242+осн2!$A$2)*осн2!$E$2</f>
        <v>14133231.699999999</v>
      </c>
      <c r="F1044" s="45">
        <f>осн2!J242+осн2!$A$2+(осн2!J242+осн2!$A$2)*осн2!$E$2</f>
        <v>14698560.26</v>
      </c>
      <c r="G1044" s="174"/>
      <c r="H1044" s="174"/>
      <c r="I1044" s="45">
        <f t="shared" si="179"/>
        <v>14133231.699999999</v>
      </c>
      <c r="J1044" s="45">
        <f t="shared" si="180"/>
        <v>14698560.26</v>
      </c>
      <c r="K1044" s="157"/>
      <c r="L1044" s="158"/>
      <c r="M1044" s="45">
        <f t="shared" si="181"/>
        <v>14133231.699999999</v>
      </c>
      <c r="N1044" s="45">
        <f t="shared" si="182"/>
        <v>14698560.26</v>
      </c>
      <c r="O1044" s="40">
        <f>осн2!I242*осн2!$B$3+осн2!$A$2+(осн2!I242*осн2!$B$3+осн2!$A$2)*осн2!$E$2</f>
        <v>7066615.8499999996</v>
      </c>
      <c r="P1044" s="40">
        <f>осн2!J242*осн2!$B$3+осн2!$A$2+(осн2!J242*осн2!$B$3+осн2!$A$2)*осн2!$E$2</f>
        <v>7349280.1299999999</v>
      </c>
      <c r="Q1044" s="45">
        <f t="shared" si="183"/>
        <v>14133231.699999999</v>
      </c>
      <c r="R1044" s="45">
        <f t="shared" si="184"/>
        <v>14698560.26</v>
      </c>
      <c r="S1044" s="45">
        <f t="shared" si="185"/>
        <v>7066615.8499999996</v>
      </c>
      <c r="T1044" s="45">
        <f t="shared" si="186"/>
        <v>7349280.1299999999</v>
      </c>
    </row>
    <row r="1045" spans="1:20" ht="15.75" hidden="1" customHeight="1" x14ac:dyDescent="0.3">
      <c r="A1045" s="149"/>
      <c r="B1045" s="149"/>
      <c r="C1045" s="168"/>
      <c r="D1045" s="4" t="s">
        <v>65</v>
      </c>
      <c r="E1045" s="45">
        <f>осн2!I243+осн2!$A$2+(осн2!I243+осн2!$A$2)*осн2!$E$2</f>
        <v>16333367.66</v>
      </c>
      <c r="F1045" s="45">
        <f>осн2!J243+осн2!$A$2+(осн2!J243+осн2!$A$2)*осн2!$E$2</f>
        <v>16986702.98</v>
      </c>
      <c r="G1045" s="174"/>
      <c r="H1045" s="174"/>
      <c r="I1045" s="45">
        <f t="shared" si="179"/>
        <v>16333367.66</v>
      </c>
      <c r="J1045" s="45">
        <f t="shared" si="180"/>
        <v>16986702.98</v>
      </c>
      <c r="K1045" s="157"/>
      <c r="L1045" s="158"/>
      <c r="M1045" s="45">
        <f t="shared" si="181"/>
        <v>16333367.66</v>
      </c>
      <c r="N1045" s="45">
        <f t="shared" si="182"/>
        <v>16986702.98</v>
      </c>
      <c r="O1045" s="40">
        <f>осн2!I243*осн2!$B$3+осн2!$A$2+(осн2!I243*осн2!$B$3+осн2!$A$2)*осн2!$E$2</f>
        <v>8166683.8300000001</v>
      </c>
      <c r="P1045" s="40">
        <f>осн2!J243*осн2!$B$3+осн2!$A$2+(осн2!J243*осн2!$B$3+осн2!$A$2)*осн2!$E$2</f>
        <v>8493351.4900000002</v>
      </c>
      <c r="Q1045" s="45">
        <f t="shared" si="183"/>
        <v>16333367.66</v>
      </c>
      <c r="R1045" s="45">
        <f t="shared" si="184"/>
        <v>16986702.98</v>
      </c>
      <c r="S1045" s="45">
        <f t="shared" si="185"/>
        <v>8166683.8300000001</v>
      </c>
      <c r="T1045" s="45">
        <f t="shared" si="186"/>
        <v>8493351.4900000002</v>
      </c>
    </row>
    <row r="1046" spans="1:20" ht="15.75" hidden="1" customHeight="1" x14ac:dyDescent="0.3">
      <c r="A1046" s="149"/>
      <c r="B1046" s="149"/>
      <c r="C1046" s="168"/>
      <c r="D1046" s="4" t="s">
        <v>66</v>
      </c>
      <c r="E1046" s="45">
        <f>осн2!I244+осн2!$A$2+(осн2!I244+осн2!$A$2)*осн2!$E$2</f>
        <v>18533526.039999999</v>
      </c>
      <c r="F1046" s="45">
        <f>осн2!J244+осн2!$A$2+(осн2!J244+осн2!$A$2)*осн2!$E$2</f>
        <v>19274866.940000001</v>
      </c>
      <c r="G1046" s="174"/>
      <c r="H1046" s="174"/>
      <c r="I1046" s="45">
        <f t="shared" si="179"/>
        <v>18533526.039999999</v>
      </c>
      <c r="J1046" s="45">
        <f t="shared" si="180"/>
        <v>19274866.940000001</v>
      </c>
      <c r="K1046" s="157"/>
      <c r="L1046" s="158"/>
      <c r="M1046" s="45">
        <f t="shared" si="181"/>
        <v>18533526.039999999</v>
      </c>
      <c r="N1046" s="45">
        <f t="shared" si="182"/>
        <v>19274866.940000001</v>
      </c>
      <c r="O1046" s="40">
        <f>осн2!I244*осн2!$B$3+осн2!$A$2+(осн2!I244*осн2!$B$3+осн2!$A$2)*осн2!$E$2</f>
        <v>9266763.0199999996</v>
      </c>
      <c r="P1046" s="40">
        <f>осн2!J244*осн2!$B$3+осн2!$A$2+(осн2!J244*осн2!$B$3+осн2!$A$2)*осн2!$E$2</f>
        <v>9637433.4700000007</v>
      </c>
      <c r="Q1046" s="45">
        <f t="shared" si="183"/>
        <v>18533526.039999999</v>
      </c>
      <c r="R1046" s="45">
        <f t="shared" si="184"/>
        <v>19274866.940000001</v>
      </c>
      <c r="S1046" s="45">
        <f t="shared" si="185"/>
        <v>9266763.0199999996</v>
      </c>
      <c r="T1046" s="45">
        <f t="shared" si="186"/>
        <v>9637433.4700000007</v>
      </c>
    </row>
    <row r="1047" spans="1:20" ht="15.75" hidden="1" customHeight="1" x14ac:dyDescent="0.3">
      <c r="A1047" s="149"/>
      <c r="B1047" s="149"/>
      <c r="C1047" s="168"/>
      <c r="D1047" s="4" t="s">
        <v>67</v>
      </c>
      <c r="E1047" s="45">
        <f>осн2!I245+осн2!$A$2+(осн2!I245+осн2!$A$2)*осн2!$E$2</f>
        <v>21429005.32</v>
      </c>
      <c r="F1047" s="45">
        <f>осн2!J245+осн2!$A$2+(осн2!J245+осн2!$A$2)*осн2!$E$2</f>
        <v>22286165.579999998</v>
      </c>
      <c r="G1047" s="174"/>
      <c r="H1047" s="174"/>
      <c r="I1047" s="45">
        <f t="shared" si="179"/>
        <v>21429005.32</v>
      </c>
      <c r="J1047" s="45">
        <f t="shared" si="180"/>
        <v>22286165.579999998</v>
      </c>
      <c r="K1047" s="157"/>
      <c r="L1047" s="158"/>
      <c r="M1047" s="45">
        <f t="shared" si="181"/>
        <v>21429005.32</v>
      </c>
      <c r="N1047" s="45">
        <f t="shared" si="182"/>
        <v>22286165.579999998</v>
      </c>
      <c r="O1047" s="40">
        <f>осн2!I245*осн2!$B$3+осн2!$A$2+(осн2!I245*осн2!$B$3+осн2!$A$2)*осн2!$E$2</f>
        <v>10714502.66</v>
      </c>
      <c r="P1047" s="40">
        <f>осн2!J245*осн2!$B$3+осн2!$A$2+(осн2!J245*осн2!$B$3+осн2!$A$2)*осн2!$E$2</f>
        <v>11143082.789999999</v>
      </c>
      <c r="Q1047" s="45">
        <f t="shared" si="183"/>
        <v>21429005.32</v>
      </c>
      <c r="R1047" s="45">
        <f t="shared" si="184"/>
        <v>22286165.579999998</v>
      </c>
      <c r="S1047" s="45">
        <f t="shared" si="185"/>
        <v>10714502.66</v>
      </c>
      <c r="T1047" s="45">
        <f t="shared" si="186"/>
        <v>11143082.789999999</v>
      </c>
    </row>
    <row r="1048" spans="1:20" ht="15.75" hidden="1" customHeight="1" x14ac:dyDescent="0.3">
      <c r="A1048" s="149"/>
      <c r="B1048" s="149"/>
      <c r="C1048" s="168"/>
      <c r="D1048" s="4" t="s">
        <v>68</v>
      </c>
      <c r="E1048" s="45">
        <f>осн2!I246+осн2!$A$2+(осн2!I246+осн2!$A$2)*осн2!$E$2</f>
        <v>23629711.219999999</v>
      </c>
      <c r="F1048" s="45">
        <f>осн2!J246+осн2!$A$2+(осн2!J246+осн2!$A$2)*осн2!$E$2</f>
        <v>24574899.48</v>
      </c>
      <c r="G1048" s="174"/>
      <c r="H1048" s="174"/>
      <c r="I1048" s="45">
        <f t="shared" si="179"/>
        <v>23629711.219999999</v>
      </c>
      <c r="J1048" s="45">
        <f t="shared" si="180"/>
        <v>24574899.48</v>
      </c>
      <c r="K1048" s="157"/>
      <c r="L1048" s="158"/>
      <c r="M1048" s="45">
        <f t="shared" si="181"/>
        <v>23629711.219999999</v>
      </c>
      <c r="N1048" s="45">
        <f t="shared" si="182"/>
        <v>24574899.48</v>
      </c>
      <c r="O1048" s="40">
        <f>осн2!I246*осн2!$B$3+осн2!$A$2+(осн2!I246*осн2!$B$3+осн2!$A$2)*осн2!$E$2</f>
        <v>11814855.609999999</v>
      </c>
      <c r="P1048" s="40">
        <f>осн2!J246*осн2!$B$3+осн2!$A$2+(осн2!J246*осн2!$B$3+осн2!$A$2)*осн2!$E$2</f>
        <v>12287449.74</v>
      </c>
      <c r="Q1048" s="45">
        <f t="shared" si="183"/>
        <v>23629711.219999999</v>
      </c>
      <c r="R1048" s="45">
        <f t="shared" si="184"/>
        <v>24574899.48</v>
      </c>
      <c r="S1048" s="45">
        <f t="shared" si="185"/>
        <v>11814855.609999999</v>
      </c>
      <c r="T1048" s="45">
        <f t="shared" si="186"/>
        <v>12287449.74</v>
      </c>
    </row>
    <row r="1049" spans="1:20" ht="15.75" hidden="1" customHeight="1" x14ac:dyDescent="0.3">
      <c r="A1049" s="149"/>
      <c r="B1049" s="149"/>
      <c r="C1049" s="168"/>
      <c r="D1049" s="4" t="s">
        <v>69</v>
      </c>
      <c r="E1049" s="45">
        <f>осн2!I247+осн2!$A$2+(осн2!I247+осн2!$A$2)*осн2!$E$2</f>
        <v>25830417.120000001</v>
      </c>
      <c r="F1049" s="45">
        <f>осн2!J247+осн2!$A$2+(осн2!J247+осн2!$A$2)*осн2!$E$2</f>
        <v>26863633.379999999</v>
      </c>
      <c r="G1049" s="174"/>
      <c r="H1049" s="174"/>
      <c r="I1049" s="45">
        <f t="shared" si="179"/>
        <v>25830417.120000001</v>
      </c>
      <c r="J1049" s="45">
        <f t="shared" si="180"/>
        <v>26863633.379999999</v>
      </c>
      <c r="K1049" s="157"/>
      <c r="L1049" s="158"/>
      <c r="M1049" s="45">
        <f t="shared" si="181"/>
        <v>25830417.120000001</v>
      </c>
      <c r="N1049" s="45">
        <f t="shared" si="182"/>
        <v>26863633.379999999</v>
      </c>
      <c r="O1049" s="40">
        <f>осн2!I247*осн2!$B$3+осн2!$A$2+(осн2!I247*осн2!$B$3+осн2!$A$2)*осн2!$E$2</f>
        <v>12915208.560000001</v>
      </c>
      <c r="P1049" s="40">
        <f>осн2!J247*осн2!$B$3+осн2!$A$2+(осн2!J247*осн2!$B$3+осн2!$A$2)*осн2!$E$2</f>
        <v>13431816.689999999</v>
      </c>
      <c r="Q1049" s="45">
        <f t="shared" si="183"/>
        <v>25830417.120000001</v>
      </c>
      <c r="R1049" s="45">
        <f t="shared" si="184"/>
        <v>26863633.379999999</v>
      </c>
      <c r="S1049" s="45">
        <f t="shared" si="185"/>
        <v>12915208.560000001</v>
      </c>
      <c r="T1049" s="45">
        <f t="shared" si="186"/>
        <v>13431816.689999999</v>
      </c>
    </row>
    <row r="1050" spans="1:20" ht="15.75" hidden="1" customHeight="1" x14ac:dyDescent="0.3">
      <c r="A1050" s="149"/>
      <c r="B1050" s="149"/>
      <c r="C1050" s="168"/>
      <c r="D1050" s="4" t="s">
        <v>70</v>
      </c>
      <c r="E1050" s="45">
        <f>осн2!I248+осн2!$A$2+(осн2!I248+осн2!$A$2)*осн2!$E$2</f>
        <v>28031121.84</v>
      </c>
      <c r="F1050" s="45">
        <f>осн2!J248+осн2!$A$2+(осн2!J248+осн2!$A$2)*осн2!$E$2</f>
        <v>29152367.280000001</v>
      </c>
      <c r="G1050" s="174"/>
      <c r="H1050" s="174"/>
      <c r="I1050" s="45">
        <f t="shared" si="179"/>
        <v>28031121.84</v>
      </c>
      <c r="J1050" s="45">
        <f t="shared" si="180"/>
        <v>29152367.280000001</v>
      </c>
      <c r="K1050" s="157"/>
      <c r="L1050" s="158"/>
      <c r="M1050" s="45">
        <f t="shared" si="181"/>
        <v>28031121.84</v>
      </c>
      <c r="N1050" s="45">
        <f t="shared" si="182"/>
        <v>29152367.280000001</v>
      </c>
      <c r="O1050" s="40">
        <f>осн2!I248*осн2!$B$3+осн2!$A$2+(осн2!I248*осн2!$B$3+осн2!$A$2)*осн2!$E$2</f>
        <v>14015560.92</v>
      </c>
      <c r="P1050" s="40">
        <f>осн2!J248*осн2!$B$3+осн2!$A$2+(осн2!J248*осн2!$B$3+осн2!$A$2)*осн2!$E$2</f>
        <v>14576183.640000001</v>
      </c>
      <c r="Q1050" s="45">
        <f t="shared" si="183"/>
        <v>28031121.84</v>
      </c>
      <c r="R1050" s="45">
        <f t="shared" si="184"/>
        <v>29152367.280000001</v>
      </c>
      <c r="S1050" s="45">
        <f t="shared" si="185"/>
        <v>14015560.92</v>
      </c>
      <c r="T1050" s="45">
        <f t="shared" si="186"/>
        <v>14576183.640000001</v>
      </c>
    </row>
    <row r="1051" spans="1:20" ht="15.75" hidden="1" customHeight="1" x14ac:dyDescent="0.3">
      <c r="A1051" s="149"/>
      <c r="B1051" s="149"/>
      <c r="C1051" s="168"/>
      <c r="D1051" s="4" t="s">
        <v>71</v>
      </c>
      <c r="E1051" s="45">
        <f>осн2!I249+осн2!$A$2+(осн2!I249+осн2!$A$2)*осн2!$E$2</f>
        <v>30333849.359999999</v>
      </c>
      <c r="F1051" s="45">
        <f>осн2!J249+осн2!$A$2+(осн2!J249+осн2!$A$2)*осн2!$E$2</f>
        <v>31547203.240000002</v>
      </c>
      <c r="G1051" s="174"/>
      <c r="H1051" s="174"/>
      <c r="I1051" s="45">
        <f t="shared" si="179"/>
        <v>30333849.359999999</v>
      </c>
      <c r="J1051" s="45">
        <f t="shared" si="180"/>
        <v>31547203.240000002</v>
      </c>
      <c r="K1051" s="157"/>
      <c r="L1051" s="158"/>
      <c r="M1051" s="45">
        <f t="shared" si="181"/>
        <v>30333849.359999999</v>
      </c>
      <c r="N1051" s="45">
        <f t="shared" si="182"/>
        <v>31547203.240000002</v>
      </c>
      <c r="O1051" s="40">
        <f>осн2!I249*осн2!$B$3+осн2!$A$2+(осн2!I249*осн2!$B$3+осн2!$A$2)*осн2!$E$2</f>
        <v>15166924.68</v>
      </c>
      <c r="P1051" s="40">
        <f>осн2!J249*осн2!$B$3+осн2!$A$2+(осн2!J249*осн2!$B$3+осн2!$A$2)*осн2!$E$2</f>
        <v>15773601.620000001</v>
      </c>
      <c r="Q1051" s="45">
        <f t="shared" si="183"/>
        <v>30333849.359999999</v>
      </c>
      <c r="R1051" s="45">
        <f t="shared" si="184"/>
        <v>31547203.240000002</v>
      </c>
      <c r="S1051" s="45">
        <f t="shared" si="185"/>
        <v>15166924.68</v>
      </c>
      <c r="T1051" s="45">
        <f t="shared" si="186"/>
        <v>15773601.620000001</v>
      </c>
    </row>
    <row r="1052" spans="1:20" ht="15.75" hidden="1" customHeight="1" x14ac:dyDescent="0.3">
      <c r="A1052" s="149"/>
      <c r="B1052" s="149"/>
      <c r="C1052" s="168"/>
      <c r="D1052" s="4" t="s">
        <v>72</v>
      </c>
      <c r="E1052" s="45">
        <f>осн2!I250+осн2!$A$2+(осн2!I250+осн2!$A$2)*осн2!$E$2</f>
        <v>32461450.719999999</v>
      </c>
      <c r="F1052" s="45">
        <f>осн2!J250+осн2!$A$2+(осн2!J250+осн2!$A$2)*осн2!$E$2</f>
        <v>33759908.560000002</v>
      </c>
      <c r="G1052" s="174"/>
      <c r="H1052" s="174"/>
      <c r="I1052" s="45">
        <f t="shared" si="179"/>
        <v>32461450.719999999</v>
      </c>
      <c r="J1052" s="45">
        <f t="shared" si="180"/>
        <v>33759908.560000002</v>
      </c>
      <c r="K1052" s="157"/>
      <c r="L1052" s="158"/>
      <c r="M1052" s="45">
        <f t="shared" si="181"/>
        <v>32461450.719999999</v>
      </c>
      <c r="N1052" s="45">
        <f t="shared" si="182"/>
        <v>33759908.560000002</v>
      </c>
      <c r="O1052" s="40">
        <f>осн2!I250*осн2!$B$3+осн2!$A$2+(осн2!I250*осн2!$B$3+осн2!$A$2)*осн2!$E$2</f>
        <v>16230725.359999999</v>
      </c>
      <c r="P1052" s="40">
        <f>осн2!J250*осн2!$B$3+осн2!$A$2+(осн2!J250*осн2!$B$3+осн2!$A$2)*осн2!$E$2</f>
        <v>16879954.280000001</v>
      </c>
      <c r="Q1052" s="45">
        <f t="shared" si="183"/>
        <v>32461450.719999999</v>
      </c>
      <c r="R1052" s="45">
        <f t="shared" si="184"/>
        <v>33759908.560000002</v>
      </c>
      <c r="S1052" s="45">
        <f t="shared" si="185"/>
        <v>16230725.359999999</v>
      </c>
      <c r="T1052" s="45">
        <f t="shared" si="186"/>
        <v>16879954.280000001</v>
      </c>
    </row>
    <row r="1053" spans="1:20" ht="15.75" hidden="1" customHeight="1" x14ac:dyDescent="0.3">
      <c r="A1053" s="149"/>
      <c r="B1053" s="149"/>
      <c r="C1053" s="168"/>
      <c r="D1053" s="4" t="s">
        <v>73</v>
      </c>
      <c r="E1053" s="45">
        <f>осн2!I251+осн2!$A$2+(осн2!I251+осн2!$A$2)*осн2!$E$2</f>
        <v>34589041.460000001</v>
      </c>
      <c r="F1053" s="45">
        <f>осн2!J251+осн2!$A$2+(осн2!J251+осн2!$A$2)*осн2!$E$2</f>
        <v>35972603.259999998</v>
      </c>
      <c r="G1053" s="174"/>
      <c r="H1053" s="174"/>
      <c r="I1053" s="45">
        <f t="shared" si="179"/>
        <v>34589041.460000001</v>
      </c>
      <c r="J1053" s="45">
        <f t="shared" si="180"/>
        <v>35972603.259999998</v>
      </c>
      <c r="K1053" s="157"/>
      <c r="L1053" s="158"/>
      <c r="M1053" s="45">
        <f t="shared" si="181"/>
        <v>34589041.460000001</v>
      </c>
      <c r="N1053" s="45">
        <f t="shared" si="182"/>
        <v>35972603.259999998</v>
      </c>
      <c r="O1053" s="40">
        <f>осн2!I251*осн2!$B$3+осн2!$A$2+(осн2!I251*осн2!$B$3+осн2!$A$2)*осн2!$E$2</f>
        <v>17294520.73</v>
      </c>
      <c r="P1053" s="40">
        <f>осн2!J251*осн2!$B$3+осн2!$A$2+(осн2!J251*осн2!$B$3+осн2!$A$2)*осн2!$E$2</f>
        <v>17986301.629999999</v>
      </c>
      <c r="Q1053" s="45">
        <f t="shared" si="183"/>
        <v>34589041.460000001</v>
      </c>
      <c r="R1053" s="45">
        <f t="shared" si="184"/>
        <v>35972603.259999998</v>
      </c>
      <c r="S1053" s="45">
        <f t="shared" si="185"/>
        <v>17294520.73</v>
      </c>
      <c r="T1053" s="45">
        <f t="shared" si="186"/>
        <v>17986301.629999999</v>
      </c>
    </row>
    <row r="1054" spans="1:20" ht="15.75" hidden="1" customHeight="1" x14ac:dyDescent="0.3">
      <c r="A1054" s="149"/>
      <c r="B1054" s="149"/>
      <c r="C1054" s="168"/>
      <c r="D1054" s="4" t="s">
        <v>74</v>
      </c>
      <c r="E1054" s="45">
        <f>осн2!I252+осн2!$A$2+(осн2!I252+осн2!$A$2)*осн2!$E$2</f>
        <v>36716622.759999998</v>
      </c>
      <c r="F1054" s="45">
        <f>осн2!J252+осн2!$A$2+(осн2!J252+осн2!$A$2)*осн2!$E$2</f>
        <v>38185287.340000004</v>
      </c>
      <c r="G1054" s="174"/>
      <c r="H1054" s="174"/>
      <c r="I1054" s="45">
        <f t="shared" si="179"/>
        <v>36716622.759999998</v>
      </c>
      <c r="J1054" s="45">
        <f t="shared" si="180"/>
        <v>38185287.340000004</v>
      </c>
      <c r="K1054" s="157"/>
      <c r="L1054" s="158"/>
      <c r="M1054" s="45">
        <f t="shared" si="181"/>
        <v>36716622.759999998</v>
      </c>
      <c r="N1054" s="45">
        <f t="shared" si="182"/>
        <v>38185287.340000004</v>
      </c>
      <c r="O1054" s="40">
        <f>осн2!I252*осн2!$B$3+осн2!$A$2+(осн2!I252*осн2!$B$3+осн2!$A$2)*осн2!$E$2</f>
        <v>18358311.379999999</v>
      </c>
      <c r="P1054" s="40">
        <f>осн2!J252*осн2!$B$3+осн2!$A$2+(осн2!J252*осн2!$B$3+осн2!$A$2)*осн2!$E$2</f>
        <v>19092643.670000002</v>
      </c>
      <c r="Q1054" s="45">
        <f t="shared" si="183"/>
        <v>36716622.759999998</v>
      </c>
      <c r="R1054" s="45">
        <f t="shared" si="184"/>
        <v>38185287.340000004</v>
      </c>
      <c r="S1054" s="45">
        <f t="shared" si="185"/>
        <v>18358311.379999999</v>
      </c>
      <c r="T1054" s="45">
        <f t="shared" si="186"/>
        <v>19092643.670000002</v>
      </c>
    </row>
    <row r="1055" spans="1:20" ht="15.75" hidden="1" customHeight="1" x14ac:dyDescent="0.3">
      <c r="A1055" s="149"/>
      <c r="B1055" s="149"/>
      <c r="C1055" s="168"/>
      <c r="D1055" s="4" t="s">
        <v>75</v>
      </c>
      <c r="E1055" s="45">
        <f>осн2!I253+осн2!$A$2+(осн2!I253+осн2!$A$2)*осн2!$E$2</f>
        <v>40623695.979999997</v>
      </c>
      <c r="F1055" s="45">
        <f>осн2!J253+осн2!$A$2+(осн2!J253+осн2!$A$2)*осн2!$E$2</f>
        <v>42248643.299999997</v>
      </c>
      <c r="G1055" s="174"/>
      <c r="H1055" s="174"/>
      <c r="I1055" s="45">
        <f t="shared" si="179"/>
        <v>40623695.979999997</v>
      </c>
      <c r="J1055" s="45">
        <f t="shared" si="180"/>
        <v>42248643.299999997</v>
      </c>
      <c r="K1055" s="157"/>
      <c r="L1055" s="158"/>
      <c r="M1055" s="45">
        <f t="shared" si="181"/>
        <v>40623695.979999997</v>
      </c>
      <c r="N1055" s="45">
        <f t="shared" si="182"/>
        <v>42248643.299999997</v>
      </c>
      <c r="O1055" s="40">
        <f>осн2!I253*осн2!$B$3+осн2!$A$2+(осн2!I253*осн2!$B$3+осн2!$A$2)*осн2!$E$2</f>
        <v>20311847.989999998</v>
      </c>
      <c r="P1055" s="40">
        <f>осн2!J253*осн2!$B$3+осн2!$A$2+(осн2!J253*осн2!$B$3+осн2!$A$2)*осн2!$E$2</f>
        <v>21124321.649999999</v>
      </c>
      <c r="Q1055" s="45">
        <f t="shared" si="183"/>
        <v>40623695.979999997</v>
      </c>
      <c r="R1055" s="45">
        <f t="shared" si="184"/>
        <v>42248643.299999997</v>
      </c>
      <c r="S1055" s="45">
        <f t="shared" si="185"/>
        <v>20311847.989999998</v>
      </c>
      <c r="T1055" s="45">
        <f t="shared" si="186"/>
        <v>21124321.649999999</v>
      </c>
    </row>
    <row r="1056" spans="1:20" ht="15.75" hidden="1" customHeight="1" x14ac:dyDescent="0.3">
      <c r="A1056" s="149"/>
      <c r="B1056" s="149"/>
      <c r="C1056" s="168"/>
      <c r="D1056" s="4" t="s">
        <v>76</v>
      </c>
      <c r="E1056" s="45">
        <f>осн2!I254+осн2!$A$2+(осн2!I254+осн2!$A$2)*осн2!$E$2</f>
        <v>42823831.939999998</v>
      </c>
      <c r="F1056" s="45">
        <f>осн2!J254+осн2!$A$2+(осн2!J254+осн2!$A$2)*осн2!$E$2</f>
        <v>44536786.019999996</v>
      </c>
      <c r="G1056" s="174"/>
      <c r="H1056" s="174"/>
      <c r="I1056" s="45">
        <f t="shared" si="179"/>
        <v>42823831.939999998</v>
      </c>
      <c r="J1056" s="45">
        <f t="shared" si="180"/>
        <v>44536786.019999996</v>
      </c>
      <c r="K1056" s="157"/>
      <c r="L1056" s="158"/>
      <c r="M1056" s="45">
        <f t="shared" si="181"/>
        <v>42823831.939999998</v>
      </c>
      <c r="N1056" s="45">
        <f t="shared" si="182"/>
        <v>44536786.019999996</v>
      </c>
      <c r="O1056" s="40">
        <f>осн2!I254*осн2!$B$3+осн2!$A$2+(осн2!I254*осн2!$B$3+осн2!$A$2)*осн2!$E$2</f>
        <v>21411915.969999999</v>
      </c>
      <c r="P1056" s="40">
        <f>осн2!J254*осн2!$B$3+осн2!$A$2+(осн2!J254*осн2!$B$3+осн2!$A$2)*осн2!$E$2</f>
        <v>22268393.009999998</v>
      </c>
      <c r="Q1056" s="45">
        <f t="shared" si="183"/>
        <v>42823831.939999998</v>
      </c>
      <c r="R1056" s="45">
        <f t="shared" si="184"/>
        <v>44536786.019999996</v>
      </c>
      <c r="S1056" s="45">
        <f t="shared" si="185"/>
        <v>21411915.969999999</v>
      </c>
      <c r="T1056" s="45">
        <f t="shared" si="186"/>
        <v>22268393.009999998</v>
      </c>
    </row>
    <row r="1057" spans="1:20" ht="15.75" hidden="1" customHeight="1" x14ac:dyDescent="0.3">
      <c r="A1057" s="149"/>
      <c r="B1057" s="149"/>
      <c r="C1057" s="168"/>
      <c r="D1057" s="4" t="s">
        <v>77</v>
      </c>
      <c r="E1057" s="45">
        <f>осн2!I255+осн2!$A$2+(осн2!I255+осн2!$A$2)*осн2!$E$2</f>
        <v>45023979.700000003</v>
      </c>
      <c r="F1057" s="45">
        <f>осн2!J255+осн2!$A$2+(осн2!J255+осн2!$A$2)*осн2!$E$2</f>
        <v>46824939.359999999</v>
      </c>
      <c r="G1057" s="174"/>
      <c r="H1057" s="174"/>
      <c r="I1057" s="45">
        <f t="shared" si="179"/>
        <v>45023979.700000003</v>
      </c>
      <c r="J1057" s="45">
        <f t="shared" si="180"/>
        <v>46824939.359999999</v>
      </c>
      <c r="K1057" s="157"/>
      <c r="L1057" s="158"/>
      <c r="M1057" s="45">
        <f t="shared" si="181"/>
        <v>45023979.700000003</v>
      </c>
      <c r="N1057" s="45">
        <f t="shared" si="182"/>
        <v>46824939.359999999</v>
      </c>
      <c r="O1057" s="40">
        <f>осн2!I255*осн2!$B$3+осн2!$A$2+(осн2!I255*осн2!$B$3+осн2!$A$2)*осн2!$E$2</f>
        <v>22511989.850000001</v>
      </c>
      <c r="P1057" s="40">
        <f>осн2!J255*осн2!$B$3+осн2!$A$2+(осн2!J255*осн2!$B$3+осн2!$A$2)*осн2!$E$2</f>
        <v>23412469.68</v>
      </c>
      <c r="Q1057" s="45">
        <f t="shared" si="183"/>
        <v>45023979.700000003</v>
      </c>
      <c r="R1057" s="45">
        <f t="shared" si="184"/>
        <v>46824939.359999999</v>
      </c>
      <c r="S1057" s="45">
        <f t="shared" si="185"/>
        <v>22511989.850000001</v>
      </c>
      <c r="T1057" s="45">
        <f t="shared" si="186"/>
        <v>23412469.68</v>
      </c>
    </row>
    <row r="1058" spans="1:20" ht="15.75" hidden="1" customHeight="1" x14ac:dyDescent="0.3">
      <c r="A1058" s="149"/>
      <c r="B1058" s="149"/>
      <c r="C1058" s="168"/>
      <c r="D1058" s="4" t="s">
        <v>78</v>
      </c>
      <c r="E1058" s="45">
        <f>осн2!I256+осн2!$A$2+(осн2!I256+осн2!$A$2)*осн2!$E$2</f>
        <v>47224136.899999999</v>
      </c>
      <c r="F1058" s="45">
        <f>осн2!J256+осн2!$A$2+(осн2!J256+осн2!$A$2)*осн2!$E$2</f>
        <v>49113102.140000001</v>
      </c>
      <c r="G1058" s="174"/>
      <c r="H1058" s="174"/>
      <c r="I1058" s="45">
        <f t="shared" si="179"/>
        <v>47224136.899999999</v>
      </c>
      <c r="J1058" s="45">
        <f t="shared" si="180"/>
        <v>49113102.140000001</v>
      </c>
      <c r="K1058" s="157"/>
      <c r="L1058" s="158"/>
      <c r="M1058" s="45">
        <f t="shared" si="181"/>
        <v>47224136.899999999</v>
      </c>
      <c r="N1058" s="45">
        <f t="shared" si="182"/>
        <v>49113102.140000001</v>
      </c>
      <c r="O1058" s="40">
        <f>осн2!I256*осн2!$B$3+осн2!$A$2+(осн2!I256*осн2!$B$3+осн2!$A$2)*осн2!$E$2</f>
        <v>23612068.449999999</v>
      </c>
      <c r="P1058" s="40">
        <f>осн2!J256*осн2!$B$3+осн2!$A$2+(осн2!J256*осн2!$B$3+осн2!$A$2)*осн2!$E$2</f>
        <v>24556551.07</v>
      </c>
      <c r="Q1058" s="45">
        <f t="shared" si="183"/>
        <v>47224136.899999999</v>
      </c>
      <c r="R1058" s="45">
        <f t="shared" si="184"/>
        <v>49113102.140000001</v>
      </c>
      <c r="S1058" s="45">
        <f t="shared" si="185"/>
        <v>23612068.449999999</v>
      </c>
      <c r="T1058" s="45">
        <f t="shared" si="186"/>
        <v>24556551.07</v>
      </c>
    </row>
    <row r="1059" spans="1:20" ht="15.75" hidden="1" customHeight="1" x14ac:dyDescent="0.3">
      <c r="A1059" s="149"/>
      <c r="B1059" s="149"/>
      <c r="C1059" s="168"/>
      <c r="D1059" s="14" t="s">
        <v>79</v>
      </c>
      <c r="E1059" s="44">
        <f>осн2!I257+осн2!$A$2+(осн2!I257+осн2!$A$2)*осн2!$E$2</f>
        <v>14008410.120000001</v>
      </c>
      <c r="F1059" s="44">
        <f>осн2!J257+осн2!$A$2+(осн2!J257+осн2!$A$2)*осн2!$E$2</f>
        <v>14568747.279999999</v>
      </c>
      <c r="G1059" s="174"/>
      <c r="H1059" s="174"/>
      <c r="I1059" s="44">
        <f t="shared" si="179"/>
        <v>14008410.120000001</v>
      </c>
      <c r="J1059" s="44">
        <f t="shared" si="180"/>
        <v>14568747.279999999</v>
      </c>
      <c r="K1059" s="157"/>
      <c r="L1059" s="158"/>
      <c r="M1059" s="44">
        <f t="shared" si="181"/>
        <v>14008410.120000001</v>
      </c>
      <c r="N1059" s="44">
        <f t="shared" si="182"/>
        <v>14568747.279999999</v>
      </c>
      <c r="O1059" s="39">
        <f>осн2!I257*осн2!$B$3+осн2!$A$2+(осн2!I257*осн2!$B$3+осн2!$A$2)*осн2!$E$2</f>
        <v>7004205.0600000005</v>
      </c>
      <c r="P1059" s="39">
        <f>осн2!J257*осн2!$B$3+осн2!$A$2+(осн2!J257*осн2!$B$3+осн2!$A$2)*осн2!$E$2</f>
        <v>7284373.6399999997</v>
      </c>
      <c r="Q1059" s="44">
        <f t="shared" si="183"/>
        <v>14008410.120000001</v>
      </c>
      <c r="R1059" s="44">
        <f t="shared" si="184"/>
        <v>14568747.279999999</v>
      </c>
      <c r="S1059" s="44">
        <f t="shared" si="185"/>
        <v>7004205.0600000005</v>
      </c>
      <c r="T1059" s="44">
        <f t="shared" si="186"/>
        <v>7284373.6399999997</v>
      </c>
    </row>
    <row r="1060" spans="1:20" ht="15.75" hidden="1" customHeight="1" x14ac:dyDescent="0.3">
      <c r="A1060" s="149"/>
      <c r="B1060" s="149"/>
      <c r="C1060" s="168"/>
      <c r="D1060" s="13" t="s">
        <v>80</v>
      </c>
      <c r="E1060" s="45">
        <f>осн2!I258+осн2!$A$2+(осн2!I258+осн2!$A$2)*осн2!$E$2</f>
        <v>16102617.48</v>
      </c>
      <c r="F1060" s="45">
        <f>осн2!J258+осн2!$A$2+(осн2!J258+осн2!$A$2)*осн2!$E$2</f>
        <v>16746721.66</v>
      </c>
      <c r="G1060" s="174"/>
      <c r="H1060" s="174"/>
      <c r="I1060" s="45">
        <f t="shared" si="179"/>
        <v>16102617.48</v>
      </c>
      <c r="J1060" s="45">
        <f t="shared" si="180"/>
        <v>16746721.66</v>
      </c>
      <c r="K1060" s="157"/>
      <c r="L1060" s="158"/>
      <c r="M1060" s="45">
        <f t="shared" si="181"/>
        <v>16102617.48</v>
      </c>
      <c r="N1060" s="45">
        <f t="shared" si="182"/>
        <v>16746721.66</v>
      </c>
      <c r="O1060" s="40">
        <f>осн2!I258*осн2!$B$3+осн2!$A$2+(осн2!I258*осн2!$B$3+осн2!$A$2)*осн2!$E$2</f>
        <v>8051308.7400000002</v>
      </c>
      <c r="P1060" s="40">
        <f>осн2!J258*осн2!$B$3+осн2!$A$2+(осн2!J258*осн2!$B$3+осн2!$A$2)*осн2!$E$2</f>
        <v>8373360.8300000001</v>
      </c>
      <c r="Q1060" s="45">
        <f t="shared" si="183"/>
        <v>16102617.48</v>
      </c>
      <c r="R1060" s="45">
        <f t="shared" si="184"/>
        <v>16746721.66</v>
      </c>
      <c r="S1060" s="45">
        <f t="shared" si="185"/>
        <v>8051308.7400000002</v>
      </c>
      <c r="T1060" s="45">
        <f t="shared" si="186"/>
        <v>8373360.8300000001</v>
      </c>
    </row>
    <row r="1061" spans="1:20" ht="15.75" hidden="1" customHeight="1" x14ac:dyDescent="0.3">
      <c r="A1061" s="149"/>
      <c r="B1061" s="149"/>
      <c r="C1061" s="168"/>
      <c r="D1061" s="13" t="s">
        <v>81</v>
      </c>
      <c r="E1061" s="45">
        <f>осн2!I259+осн2!$A$2+(осн2!I259+осн2!$A$2)*осн2!$E$2</f>
        <v>18196829.559999999</v>
      </c>
      <c r="F1061" s="45">
        <f>осн2!J259+осн2!$A$2+(осн2!J259+осн2!$A$2)*осн2!$E$2</f>
        <v>18924701.940000001</v>
      </c>
      <c r="G1061" s="174"/>
      <c r="H1061" s="174"/>
      <c r="I1061" s="45">
        <f t="shared" si="179"/>
        <v>18196829.559999999</v>
      </c>
      <c r="J1061" s="45">
        <f t="shared" si="180"/>
        <v>18924701.940000001</v>
      </c>
      <c r="K1061" s="157"/>
      <c r="L1061" s="158"/>
      <c r="M1061" s="45">
        <f t="shared" si="181"/>
        <v>18196829.559999999</v>
      </c>
      <c r="N1061" s="45">
        <f t="shared" si="182"/>
        <v>18924701.940000001</v>
      </c>
      <c r="O1061" s="40">
        <f>осн2!I259*осн2!$B$3+осн2!$A$2+(осн2!I259*осн2!$B$3+осн2!$A$2)*осн2!$E$2</f>
        <v>9098414.7799999993</v>
      </c>
      <c r="P1061" s="40">
        <f>осн2!J259*осн2!$B$3+осн2!$A$2+(осн2!J259*осн2!$B$3+осн2!$A$2)*осн2!$E$2</f>
        <v>9462350.9700000007</v>
      </c>
      <c r="Q1061" s="45">
        <f t="shared" si="183"/>
        <v>18196829.559999999</v>
      </c>
      <c r="R1061" s="45">
        <f t="shared" si="184"/>
        <v>18924701.940000001</v>
      </c>
      <c r="S1061" s="45">
        <f t="shared" si="185"/>
        <v>9098414.7799999993</v>
      </c>
      <c r="T1061" s="45">
        <f t="shared" si="186"/>
        <v>9462350.9700000007</v>
      </c>
    </row>
    <row r="1062" spans="1:20" ht="15.75" hidden="1" customHeight="1" x14ac:dyDescent="0.3">
      <c r="A1062" s="149"/>
      <c r="B1062" s="149"/>
      <c r="C1062" s="168"/>
      <c r="D1062" s="13" t="s">
        <v>82</v>
      </c>
      <c r="E1062" s="45">
        <f>осн2!I260+осн2!$A$2+(осн2!I260+осн2!$A$2)*осн2!$E$2</f>
        <v>20736837.379999999</v>
      </c>
      <c r="F1062" s="45">
        <f>осн2!J260+осн2!$A$2+(осн2!J260+осн2!$A$2)*осн2!$E$2</f>
        <v>21566311.300000001</v>
      </c>
      <c r="G1062" s="174"/>
      <c r="H1062" s="174"/>
      <c r="I1062" s="45">
        <f t="shared" si="179"/>
        <v>20736837.379999999</v>
      </c>
      <c r="J1062" s="45">
        <f t="shared" si="180"/>
        <v>21566311.300000001</v>
      </c>
      <c r="K1062" s="157"/>
      <c r="L1062" s="158"/>
      <c r="M1062" s="45">
        <f t="shared" si="181"/>
        <v>20736837.379999999</v>
      </c>
      <c r="N1062" s="45">
        <f t="shared" si="182"/>
        <v>21566311.300000001</v>
      </c>
      <c r="O1062" s="40">
        <f>осн2!I260*осн2!$B$3+осн2!$A$2+(осн2!I260*осн2!$B$3+осн2!$A$2)*осн2!$E$2</f>
        <v>10368418.689999999</v>
      </c>
      <c r="P1062" s="40">
        <f>осн2!J260*осн2!$B$3+осн2!$A$2+(осн2!J260*осн2!$B$3+осн2!$A$2)*осн2!$E$2</f>
        <v>10783155.65</v>
      </c>
      <c r="Q1062" s="45">
        <f t="shared" si="183"/>
        <v>20736837.379999999</v>
      </c>
      <c r="R1062" s="45">
        <f t="shared" si="184"/>
        <v>21566311.300000001</v>
      </c>
      <c r="S1062" s="45">
        <f t="shared" si="185"/>
        <v>10368418.689999999</v>
      </c>
      <c r="T1062" s="45">
        <f t="shared" si="186"/>
        <v>10783155.65</v>
      </c>
    </row>
    <row r="1063" spans="1:20" ht="15.75" hidden="1" customHeight="1" x14ac:dyDescent="0.3">
      <c r="A1063" s="149"/>
      <c r="B1063" s="149"/>
      <c r="C1063" s="168"/>
      <c r="D1063" s="13" t="s">
        <v>83</v>
      </c>
      <c r="E1063" s="45">
        <f>осн2!I261+осн2!$A$2+(осн2!I261+осн2!$A$2)*осн2!$E$2</f>
        <v>22831044.739999998</v>
      </c>
      <c r="F1063" s="45">
        <f>осн2!J261+осн2!$A$2+(осн2!J261+осн2!$A$2)*осн2!$E$2</f>
        <v>23744286.859999999</v>
      </c>
      <c r="G1063" s="174"/>
      <c r="H1063" s="174"/>
      <c r="I1063" s="45">
        <f t="shared" si="179"/>
        <v>22831044.739999998</v>
      </c>
      <c r="J1063" s="45">
        <f t="shared" si="180"/>
        <v>23744286.859999999</v>
      </c>
      <c r="K1063" s="157"/>
      <c r="L1063" s="158"/>
      <c r="M1063" s="45">
        <f t="shared" si="181"/>
        <v>22831044.739999998</v>
      </c>
      <c r="N1063" s="45">
        <f t="shared" si="182"/>
        <v>23744286.859999999</v>
      </c>
      <c r="O1063" s="40">
        <f>осн2!I261*осн2!$B$3+осн2!$A$2+(осн2!I261*осн2!$B$3+осн2!$A$2)*осн2!$E$2</f>
        <v>11415522.369999999</v>
      </c>
      <c r="P1063" s="40">
        <f>осн2!J261*осн2!$B$3+осн2!$A$2+(осн2!J261*осн2!$B$3+осн2!$A$2)*осн2!$E$2</f>
        <v>11872143.43</v>
      </c>
      <c r="Q1063" s="45">
        <f t="shared" si="183"/>
        <v>22831044.739999998</v>
      </c>
      <c r="R1063" s="45">
        <f t="shared" si="184"/>
        <v>23744286.859999999</v>
      </c>
      <c r="S1063" s="45">
        <f t="shared" si="185"/>
        <v>11415522.369999999</v>
      </c>
      <c r="T1063" s="45">
        <f t="shared" si="186"/>
        <v>11872143.43</v>
      </c>
    </row>
    <row r="1064" spans="1:20" ht="15.75" hidden="1" customHeight="1" x14ac:dyDescent="0.3">
      <c r="A1064" s="149"/>
      <c r="B1064" s="149"/>
      <c r="C1064" s="168"/>
      <c r="D1064" s="13" t="s">
        <v>84</v>
      </c>
      <c r="E1064" s="45">
        <f>осн2!I262+осн2!$A$2+(осн2!I262+осн2!$A$2)*осн2!$E$2</f>
        <v>24925267.440000001</v>
      </c>
      <c r="F1064" s="45">
        <f>осн2!J262+осн2!$A$2+(осн2!J262+осн2!$A$2)*осн2!$E$2</f>
        <v>25922277.759999998</v>
      </c>
      <c r="G1064" s="174"/>
      <c r="H1064" s="174"/>
      <c r="I1064" s="45">
        <f t="shared" si="179"/>
        <v>24925267.440000001</v>
      </c>
      <c r="J1064" s="45">
        <f t="shared" si="180"/>
        <v>25922277.759999998</v>
      </c>
      <c r="K1064" s="157"/>
      <c r="L1064" s="158"/>
      <c r="M1064" s="45">
        <f t="shared" si="181"/>
        <v>24925267.440000001</v>
      </c>
      <c r="N1064" s="45">
        <f t="shared" si="182"/>
        <v>25922277.759999998</v>
      </c>
      <c r="O1064" s="40">
        <f>осн2!I262*осн2!$B$3+осн2!$A$2+(осн2!I262*осн2!$B$3+осн2!$A$2)*осн2!$E$2</f>
        <v>12462633.720000001</v>
      </c>
      <c r="P1064" s="40">
        <f>осн2!J262*осн2!$B$3+осн2!$A$2+(осн2!J262*осн2!$B$3+осн2!$A$2)*осн2!$E$2</f>
        <v>12961138.879999999</v>
      </c>
      <c r="Q1064" s="45">
        <f t="shared" si="183"/>
        <v>24925267.440000001</v>
      </c>
      <c r="R1064" s="45">
        <f t="shared" si="184"/>
        <v>25922277.759999998</v>
      </c>
      <c r="S1064" s="45">
        <f t="shared" si="185"/>
        <v>12462633.720000001</v>
      </c>
      <c r="T1064" s="45">
        <f t="shared" si="186"/>
        <v>12961138.879999999</v>
      </c>
    </row>
    <row r="1065" spans="1:20" ht="15.75" hidden="1" customHeight="1" x14ac:dyDescent="0.3">
      <c r="A1065" s="149"/>
      <c r="B1065" s="149"/>
      <c r="C1065" s="168"/>
      <c r="D1065" s="63" t="s">
        <v>86</v>
      </c>
      <c r="E1065" s="44">
        <f>осн2!I263+осн2!$A$2+(осн2!I263+осн2!$A$2)*осн2!$E$2</f>
        <v>8890730.0600000005</v>
      </c>
      <c r="F1065" s="44">
        <f>осн2!J263+осн2!$A$2+(осн2!J263+осн2!$A$2)*осн2!$E$2</f>
        <v>9246359.6400000006</v>
      </c>
      <c r="G1065" s="174"/>
      <c r="H1065" s="174"/>
      <c r="I1065" s="44">
        <f t="shared" si="179"/>
        <v>8890730.0600000005</v>
      </c>
      <c r="J1065" s="44">
        <f t="shared" si="180"/>
        <v>9246359.6400000006</v>
      </c>
      <c r="K1065" s="157"/>
      <c r="L1065" s="158"/>
      <c r="M1065" s="44">
        <f t="shared" si="181"/>
        <v>8890730.0600000005</v>
      </c>
      <c r="N1065" s="44">
        <f t="shared" si="182"/>
        <v>9246359.6400000006</v>
      </c>
      <c r="O1065" s="39">
        <f>осн2!I263*осн2!$B$3+осн2!$A$2+(осн2!I263*осн2!$B$3+осн2!$A$2)*осн2!$E$2</f>
        <v>4445365.03</v>
      </c>
      <c r="P1065" s="39">
        <f>осн2!J263*осн2!$B$3+осн2!$A$2+(осн2!J263*осн2!$B$3+осн2!$A$2)*осн2!$E$2</f>
        <v>4623179.82</v>
      </c>
      <c r="Q1065" s="44">
        <f t="shared" si="183"/>
        <v>8890730.0600000005</v>
      </c>
      <c r="R1065" s="44">
        <f t="shared" si="184"/>
        <v>9246359.6400000006</v>
      </c>
      <c r="S1065" s="44">
        <f t="shared" si="185"/>
        <v>4445365.03</v>
      </c>
      <c r="T1065" s="44">
        <f t="shared" si="186"/>
        <v>4623179.82</v>
      </c>
    </row>
    <row r="1066" spans="1:20" ht="15.75" hidden="1" customHeight="1" x14ac:dyDescent="0.3">
      <c r="A1066" s="149"/>
      <c r="B1066" s="149"/>
      <c r="C1066" s="168"/>
      <c r="D1066" s="4" t="s">
        <v>87</v>
      </c>
      <c r="E1066" s="45">
        <f>осн2!I264+осн2!$A$2+(осн2!I264+осн2!$A$2)*осн2!$E$2</f>
        <v>10984942.140000001</v>
      </c>
      <c r="F1066" s="45">
        <f>осн2!J264+осн2!$A$2+(осн2!J264+осн2!$A$2)*осн2!$E$2</f>
        <v>11424339.92</v>
      </c>
      <c r="G1066" s="174"/>
      <c r="H1066" s="174"/>
      <c r="I1066" s="45">
        <f t="shared" si="179"/>
        <v>10984942.140000001</v>
      </c>
      <c r="J1066" s="45">
        <f t="shared" si="180"/>
        <v>11424339.92</v>
      </c>
      <c r="K1066" s="157"/>
      <c r="L1066" s="158"/>
      <c r="M1066" s="45">
        <f t="shared" si="181"/>
        <v>10984942.140000001</v>
      </c>
      <c r="N1066" s="45">
        <f t="shared" si="182"/>
        <v>11424339.92</v>
      </c>
      <c r="O1066" s="40">
        <f>осн2!I264*осн2!$B$3+осн2!$A$2+(осн2!I264*осн2!$B$3+осн2!$A$2)*осн2!$E$2</f>
        <v>5492471.0700000003</v>
      </c>
      <c r="P1066" s="40">
        <f>осн2!J264*осн2!$B$3+осн2!$A$2+(осн2!J264*осн2!$B$3+осн2!$A$2)*осн2!$E$2</f>
        <v>5712169.96</v>
      </c>
      <c r="Q1066" s="45">
        <f t="shared" si="183"/>
        <v>10984942.140000001</v>
      </c>
      <c r="R1066" s="45">
        <f t="shared" si="184"/>
        <v>11424339.92</v>
      </c>
      <c r="S1066" s="45">
        <f t="shared" si="185"/>
        <v>5492471.0700000003</v>
      </c>
      <c r="T1066" s="45">
        <f t="shared" si="186"/>
        <v>5712169.96</v>
      </c>
    </row>
    <row r="1067" spans="1:20" ht="15.75" hidden="1" customHeight="1" x14ac:dyDescent="0.3">
      <c r="A1067" s="149"/>
      <c r="B1067" s="149"/>
      <c r="C1067" s="168"/>
      <c r="D1067" s="4" t="s">
        <v>88</v>
      </c>
      <c r="E1067" s="45">
        <f>осн2!I265+осн2!$A$2+(осн2!I265+осн2!$A$2)*осн2!$E$2</f>
        <v>13079149.5</v>
      </c>
      <c r="F1067" s="45">
        <f>осн2!J265+осн2!$A$2+(осн2!J265+осн2!$A$2)*осн2!$E$2</f>
        <v>13602315.48</v>
      </c>
      <c r="G1067" s="174"/>
      <c r="H1067" s="174"/>
      <c r="I1067" s="45">
        <f t="shared" si="179"/>
        <v>13079149.5</v>
      </c>
      <c r="J1067" s="45">
        <f t="shared" si="180"/>
        <v>13602315.48</v>
      </c>
      <c r="K1067" s="157"/>
      <c r="L1067" s="158"/>
      <c r="M1067" s="45">
        <f t="shared" si="181"/>
        <v>13079149.5</v>
      </c>
      <c r="N1067" s="45">
        <f t="shared" si="182"/>
        <v>13602315.48</v>
      </c>
      <c r="O1067" s="40">
        <f>осн2!I265*осн2!$B$3+осн2!$A$2+(осн2!I265*осн2!$B$3+осн2!$A$2)*осн2!$E$2</f>
        <v>6539574.75</v>
      </c>
      <c r="P1067" s="40">
        <f>осн2!J265*осн2!$B$3+осн2!$A$2+(осн2!J265*осн2!$B$3+осн2!$A$2)*осн2!$E$2</f>
        <v>6801157.7400000002</v>
      </c>
      <c r="Q1067" s="45">
        <f t="shared" si="183"/>
        <v>13079149.5</v>
      </c>
      <c r="R1067" s="45">
        <f t="shared" si="184"/>
        <v>13602315.48</v>
      </c>
      <c r="S1067" s="45">
        <f t="shared" si="185"/>
        <v>6539574.75</v>
      </c>
      <c r="T1067" s="45">
        <f t="shared" si="186"/>
        <v>6801157.7400000002</v>
      </c>
    </row>
    <row r="1068" spans="1:20" ht="15.75" hidden="1" customHeight="1" x14ac:dyDescent="0.3">
      <c r="A1068" s="149"/>
      <c r="B1068" s="149"/>
      <c r="C1068" s="168"/>
      <c r="D1068" s="4" t="s">
        <v>89</v>
      </c>
      <c r="E1068" s="45">
        <f>осн2!I266+осн2!$A$2+(осн2!I266+осн2!$A$2)*осн2!$E$2</f>
        <v>15173360.4</v>
      </c>
      <c r="F1068" s="45">
        <f>осн2!J266+осн2!$A$2+(осн2!J266+осн2!$A$2)*осн2!$E$2</f>
        <v>15780294.58</v>
      </c>
      <c r="G1068" s="174"/>
      <c r="H1068" s="174"/>
      <c r="I1068" s="45">
        <f t="shared" si="179"/>
        <v>15173360.4</v>
      </c>
      <c r="J1068" s="45">
        <f t="shared" si="180"/>
        <v>15780294.58</v>
      </c>
      <c r="K1068" s="157"/>
      <c r="L1068" s="158"/>
      <c r="M1068" s="45">
        <f t="shared" si="181"/>
        <v>15173360.4</v>
      </c>
      <c r="N1068" s="45">
        <f t="shared" si="182"/>
        <v>15780294.58</v>
      </c>
      <c r="O1068" s="40">
        <f>осн2!I266*осн2!$B$3+осн2!$A$2+(осн2!I266*осн2!$B$3+осн2!$A$2)*осн2!$E$2</f>
        <v>7586680.2000000002</v>
      </c>
      <c r="P1068" s="40">
        <f>осн2!J266*осн2!$B$3+осн2!$A$2+(осн2!J266*осн2!$B$3+осн2!$A$2)*осн2!$E$2</f>
        <v>7890147.29</v>
      </c>
      <c r="Q1068" s="45">
        <f t="shared" si="183"/>
        <v>15173360.4</v>
      </c>
      <c r="R1068" s="45">
        <f t="shared" si="184"/>
        <v>15780294.58</v>
      </c>
      <c r="S1068" s="45">
        <f t="shared" si="185"/>
        <v>7586680.2000000002</v>
      </c>
      <c r="T1068" s="45">
        <f t="shared" si="186"/>
        <v>7890147.29</v>
      </c>
    </row>
    <row r="1069" spans="1:20" ht="15.75" hidden="1" customHeight="1" x14ac:dyDescent="0.3">
      <c r="A1069" s="149"/>
      <c r="B1069" s="149"/>
      <c r="C1069" s="168"/>
      <c r="D1069" s="4" t="s">
        <v>90</v>
      </c>
      <c r="E1069" s="45">
        <f>осн2!I267+осн2!$A$2+(осн2!I267+осн2!$A$2)*осн2!$E$2</f>
        <v>17713380.02</v>
      </c>
      <c r="F1069" s="45">
        <f>осн2!J267+осн2!$A$2+(осн2!J267+осн2!$A$2)*осн2!$E$2</f>
        <v>18421915.739999998</v>
      </c>
      <c r="G1069" s="174"/>
      <c r="H1069" s="174"/>
      <c r="I1069" s="45">
        <f t="shared" si="179"/>
        <v>17713380.02</v>
      </c>
      <c r="J1069" s="45">
        <f t="shared" si="180"/>
        <v>18421915.739999998</v>
      </c>
      <c r="K1069" s="157"/>
      <c r="L1069" s="158"/>
      <c r="M1069" s="45">
        <f t="shared" si="181"/>
        <v>17713380.02</v>
      </c>
      <c r="N1069" s="45">
        <f t="shared" si="182"/>
        <v>18421915.739999998</v>
      </c>
      <c r="O1069" s="40">
        <f>осн2!I267*осн2!$B$3+осн2!$A$2+(осн2!I267*осн2!$B$3+осн2!$A$2)*осн2!$E$2</f>
        <v>8856690.0099999998</v>
      </c>
      <c r="P1069" s="40">
        <f>осн2!J267*осн2!$B$3+осн2!$A$2+(осн2!J267*осн2!$B$3+осн2!$A$2)*осн2!$E$2</f>
        <v>9210957.8699999992</v>
      </c>
      <c r="Q1069" s="45">
        <f t="shared" si="183"/>
        <v>17713380.02</v>
      </c>
      <c r="R1069" s="45">
        <f t="shared" si="184"/>
        <v>18421915.739999998</v>
      </c>
      <c r="S1069" s="45">
        <f t="shared" si="185"/>
        <v>8856690.0099999998</v>
      </c>
      <c r="T1069" s="45">
        <f t="shared" si="186"/>
        <v>9210957.8699999992</v>
      </c>
    </row>
    <row r="1070" spans="1:20" ht="15.75" hidden="1" customHeight="1" x14ac:dyDescent="0.3">
      <c r="A1070" s="149"/>
      <c r="B1070" s="149"/>
      <c r="C1070" s="168"/>
      <c r="D1070" s="4" t="s">
        <v>91</v>
      </c>
      <c r="E1070" s="45">
        <f>осн2!I268+осн2!$A$2+(осн2!I268+осн2!$A$2)*осн2!$E$2</f>
        <v>19807587.379999999</v>
      </c>
      <c r="F1070" s="45">
        <f>осн2!J268+осн2!$A$2+(осн2!J268+осн2!$A$2)*осн2!$E$2</f>
        <v>20599891.300000001</v>
      </c>
      <c r="G1070" s="174"/>
      <c r="H1070" s="174"/>
      <c r="I1070" s="45">
        <f t="shared" si="179"/>
        <v>19807587.379999999</v>
      </c>
      <c r="J1070" s="45">
        <f t="shared" si="180"/>
        <v>20599891.300000001</v>
      </c>
      <c r="K1070" s="157"/>
      <c r="L1070" s="158"/>
      <c r="M1070" s="45">
        <f t="shared" si="181"/>
        <v>19807587.379999999</v>
      </c>
      <c r="N1070" s="45">
        <f t="shared" si="182"/>
        <v>20599891.300000001</v>
      </c>
      <c r="O1070" s="40">
        <f>осн2!I268*осн2!$B$3+осн2!$A$2+(осн2!I268*осн2!$B$3+осн2!$A$2)*осн2!$E$2</f>
        <v>9903793.6899999995</v>
      </c>
      <c r="P1070" s="40">
        <f>осн2!J268*осн2!$B$3+осн2!$A$2+(осн2!J268*осн2!$B$3+осн2!$A$2)*осн2!$E$2</f>
        <v>10299945.65</v>
      </c>
      <c r="Q1070" s="45">
        <f t="shared" si="183"/>
        <v>19807587.379999999</v>
      </c>
      <c r="R1070" s="45">
        <f t="shared" si="184"/>
        <v>20599891.300000001</v>
      </c>
      <c r="S1070" s="45">
        <f t="shared" si="185"/>
        <v>9903793.6899999995</v>
      </c>
      <c r="T1070" s="45">
        <f t="shared" si="186"/>
        <v>10299945.65</v>
      </c>
    </row>
    <row r="1071" spans="1:20" ht="15.75" hidden="1" customHeight="1" x14ac:dyDescent="0.3">
      <c r="A1071" s="149"/>
      <c r="B1071" s="149"/>
      <c r="C1071" s="168"/>
      <c r="D1071" s="4" t="s">
        <v>85</v>
      </c>
      <c r="E1071" s="45">
        <f>осн2!I269+осн2!$A$2+(осн2!I269+осн2!$A$2)*осн2!$E$2</f>
        <v>21901799.460000001</v>
      </c>
      <c r="F1071" s="45">
        <f>осн2!J269+осн2!$A$2+(осн2!J269+осн2!$A$2)*осн2!$E$2</f>
        <v>22777870.399999999</v>
      </c>
      <c r="G1071" s="174"/>
      <c r="H1071" s="174"/>
      <c r="I1071" s="45">
        <f t="shared" ref="I1071:I1079" si="187">E1071</f>
        <v>21901799.460000001</v>
      </c>
      <c r="J1071" s="45">
        <f t="shared" ref="J1071:J1079" si="188">F1071</f>
        <v>22777870.399999999</v>
      </c>
      <c r="K1071" s="157"/>
      <c r="L1071" s="158"/>
      <c r="M1071" s="45">
        <f t="shared" ref="M1071:M1079" si="189">I1071</f>
        <v>21901799.460000001</v>
      </c>
      <c r="N1071" s="45">
        <f t="shared" ref="N1071:N1079" si="190">J1071</f>
        <v>22777870.399999999</v>
      </c>
      <c r="O1071" s="40">
        <f>осн2!I269*осн2!$B$3+осн2!$A$2+(осн2!I269*осн2!$B$3+осн2!$A$2)*осн2!$E$2</f>
        <v>10950899.73</v>
      </c>
      <c r="P1071" s="40">
        <f>осн2!J269*осн2!$B$3+осн2!$A$2+(осн2!J269*осн2!$B$3+осн2!$A$2)*осн2!$E$2</f>
        <v>11388935.199999999</v>
      </c>
      <c r="Q1071" s="45">
        <f t="shared" ref="Q1071:Q1079" si="191">M1071</f>
        <v>21901799.460000001</v>
      </c>
      <c r="R1071" s="45">
        <f t="shared" ref="R1071:R1079" si="192">N1071</f>
        <v>22777870.399999999</v>
      </c>
      <c r="S1071" s="45">
        <f t="shared" ref="S1071:S1079" si="193">O1071</f>
        <v>10950899.73</v>
      </c>
      <c r="T1071" s="45">
        <f t="shared" ref="T1071:T1079" si="194">P1071</f>
        <v>11388935.199999999</v>
      </c>
    </row>
    <row r="1072" spans="1:20" ht="15.75" hidden="1" customHeight="1" x14ac:dyDescent="0.3">
      <c r="A1072" s="149"/>
      <c r="B1072" s="149"/>
      <c r="C1072" s="168"/>
      <c r="D1072" s="4" t="s">
        <v>92</v>
      </c>
      <c r="E1072" s="45">
        <f>осн2!I270+осн2!$A$2+(осн2!I270+осн2!$A$2)*осн2!$E$2</f>
        <v>23996005.640000001</v>
      </c>
      <c r="F1072" s="45">
        <f>осн2!J270+осн2!$A$2+(осн2!J270+осн2!$A$2)*осн2!$E$2</f>
        <v>24955845.960000001</v>
      </c>
      <c r="G1072" s="174"/>
      <c r="H1072" s="174"/>
      <c r="I1072" s="45">
        <f t="shared" si="187"/>
        <v>23996005.640000001</v>
      </c>
      <c r="J1072" s="45">
        <f t="shared" si="188"/>
        <v>24955845.960000001</v>
      </c>
      <c r="K1072" s="157"/>
      <c r="L1072" s="158"/>
      <c r="M1072" s="45">
        <f t="shared" si="189"/>
        <v>23996005.640000001</v>
      </c>
      <c r="N1072" s="45">
        <f t="shared" si="190"/>
        <v>24955845.960000001</v>
      </c>
      <c r="O1072" s="40">
        <f>осн2!I270*осн2!$B$3+осн2!$A$2+(осн2!I270*осн2!$B$3+осн2!$A$2)*осн2!$E$2</f>
        <v>11998002.82</v>
      </c>
      <c r="P1072" s="40">
        <f>осн2!J270*осн2!$B$3+осн2!$A$2+(осн2!J270*осн2!$B$3+осн2!$A$2)*осн2!$E$2</f>
        <v>12477922.98</v>
      </c>
      <c r="Q1072" s="45">
        <f t="shared" si="191"/>
        <v>23996005.640000001</v>
      </c>
      <c r="R1072" s="45">
        <f t="shared" si="192"/>
        <v>24955845.960000001</v>
      </c>
      <c r="S1072" s="45">
        <f t="shared" si="193"/>
        <v>11998002.82</v>
      </c>
      <c r="T1072" s="45">
        <f t="shared" si="194"/>
        <v>12477922.98</v>
      </c>
    </row>
    <row r="1073" spans="1:20" ht="15.75" hidden="1" customHeight="1" x14ac:dyDescent="0.3">
      <c r="A1073" s="149"/>
      <c r="B1073" s="149"/>
      <c r="C1073" s="168"/>
      <c r="D1073" s="4" t="s">
        <v>93</v>
      </c>
      <c r="E1073" s="45">
        <f>осн2!I271+осн2!$A$2+(осн2!I271+осн2!$A$2)*осн2!$E$2</f>
        <v>26536025.259999998</v>
      </c>
      <c r="F1073" s="45">
        <f>осн2!J271+осн2!$A$2+(осн2!J271+осн2!$A$2)*осн2!$E$2</f>
        <v>27597467.120000001</v>
      </c>
      <c r="G1073" s="174"/>
      <c r="H1073" s="174"/>
      <c r="I1073" s="45">
        <f t="shared" si="187"/>
        <v>26536025.259999998</v>
      </c>
      <c r="J1073" s="45">
        <f t="shared" si="188"/>
        <v>27597467.120000001</v>
      </c>
      <c r="K1073" s="157"/>
      <c r="L1073" s="158"/>
      <c r="M1073" s="45">
        <f t="shared" si="189"/>
        <v>26536025.259999998</v>
      </c>
      <c r="N1073" s="45">
        <f t="shared" si="190"/>
        <v>27597467.120000001</v>
      </c>
      <c r="O1073" s="40">
        <f>осн2!I271*осн2!$B$3+осн2!$A$2+(осн2!I271*осн2!$B$3+осн2!$A$2)*осн2!$E$2</f>
        <v>13268012.629999999</v>
      </c>
      <c r="P1073" s="40">
        <f>осн2!J271*осн2!$B$3+осн2!$A$2+(осн2!J271*осн2!$B$3+осн2!$A$2)*осн2!$E$2</f>
        <v>13798733.560000001</v>
      </c>
      <c r="Q1073" s="45">
        <f t="shared" si="191"/>
        <v>26536025.259999998</v>
      </c>
      <c r="R1073" s="45">
        <f t="shared" si="192"/>
        <v>27597467.120000001</v>
      </c>
      <c r="S1073" s="45">
        <f t="shared" si="193"/>
        <v>13268012.629999999</v>
      </c>
      <c r="T1073" s="45">
        <f t="shared" si="194"/>
        <v>13798733.560000001</v>
      </c>
    </row>
    <row r="1074" spans="1:20" ht="15.75" hidden="1" customHeight="1" x14ac:dyDescent="0.3">
      <c r="A1074" s="149"/>
      <c r="B1074" s="149"/>
      <c r="C1074" s="168"/>
      <c r="D1074" s="9" t="s">
        <v>95</v>
      </c>
      <c r="E1074" s="44">
        <f>осн2!I272+осн2!$A$2+(осн2!I272+осн2!$A$2)*осн2!$E$2</f>
        <v>6474413.3799999999</v>
      </c>
      <c r="F1074" s="44">
        <f>осн2!J272+осн2!$A$2+(осн2!J272+осн2!$A$2)*осн2!$E$2</f>
        <v>6733390.3399999999</v>
      </c>
      <c r="G1074" s="174"/>
      <c r="H1074" s="174"/>
      <c r="I1074" s="44">
        <f t="shared" si="187"/>
        <v>6474413.3799999999</v>
      </c>
      <c r="J1074" s="44">
        <f t="shared" si="188"/>
        <v>6733390.3399999999</v>
      </c>
      <c r="K1074" s="157"/>
      <c r="L1074" s="158"/>
      <c r="M1074" s="44">
        <f t="shared" si="189"/>
        <v>6474413.3799999999</v>
      </c>
      <c r="N1074" s="44">
        <f t="shared" si="190"/>
        <v>6733390.3399999999</v>
      </c>
      <c r="O1074" s="39">
        <f>осн2!I272*осн2!$B$3+осн2!$A$2+(осн2!I272*осн2!$B$3+осн2!$A$2)*осн2!$E$2</f>
        <v>3237206.69</v>
      </c>
      <c r="P1074" s="39">
        <f>осн2!J272*осн2!$B$3+осн2!$A$2+(осн2!J272*осн2!$B$3+осн2!$A$2)*осн2!$E$2</f>
        <v>3366695.17</v>
      </c>
      <c r="Q1074" s="44">
        <f t="shared" si="191"/>
        <v>6474413.3799999999</v>
      </c>
      <c r="R1074" s="44">
        <f t="shared" si="192"/>
        <v>6733390.3399999999</v>
      </c>
      <c r="S1074" s="44">
        <f t="shared" si="193"/>
        <v>3237206.69</v>
      </c>
      <c r="T1074" s="44">
        <f t="shared" si="194"/>
        <v>3366695.17</v>
      </c>
    </row>
    <row r="1075" spans="1:20" ht="15.75" hidden="1" customHeight="1" x14ac:dyDescent="0.3">
      <c r="A1075" s="149"/>
      <c r="B1075" s="149"/>
      <c r="C1075" s="168"/>
      <c r="D1075" s="4" t="s">
        <v>96</v>
      </c>
      <c r="E1075" s="45">
        <f>осн2!I273+осн2!$A$2+(осн2!I273+осн2!$A$2)*осн2!$E$2</f>
        <v>8660395.2400000002</v>
      </c>
      <c r="F1075" s="45">
        <f>осн2!J273+осн2!$A$2+(осн2!J273+осн2!$A$2)*осн2!$E$2</f>
        <v>9006811.379999999</v>
      </c>
      <c r="G1075" s="174"/>
      <c r="H1075" s="174"/>
      <c r="I1075" s="45">
        <f t="shared" si="187"/>
        <v>8660395.2400000002</v>
      </c>
      <c r="J1075" s="45">
        <f t="shared" si="188"/>
        <v>9006811.379999999</v>
      </c>
      <c r="K1075" s="157"/>
      <c r="L1075" s="158"/>
      <c r="M1075" s="45">
        <f t="shared" si="189"/>
        <v>8660395.2400000002</v>
      </c>
      <c r="N1075" s="45">
        <f t="shared" si="190"/>
        <v>9006811.379999999</v>
      </c>
      <c r="O1075" s="40">
        <f>осн2!I273*осн2!$B$3+осн2!$A$2+(осн2!I273*осн2!$B$3+осн2!$A$2)*осн2!$E$2</f>
        <v>4330197.62</v>
      </c>
      <c r="P1075" s="40">
        <f>осн2!J273*осн2!$B$3+осн2!$A$2+(осн2!J273*осн2!$B$3+осн2!$A$2)*осн2!$E$2</f>
        <v>4503405.6899999995</v>
      </c>
      <c r="Q1075" s="45">
        <f t="shared" si="191"/>
        <v>8660395.2400000002</v>
      </c>
      <c r="R1075" s="45">
        <f t="shared" si="192"/>
        <v>9006811.379999999</v>
      </c>
      <c r="S1075" s="45">
        <f t="shared" si="193"/>
        <v>4330197.62</v>
      </c>
      <c r="T1075" s="45">
        <f t="shared" si="194"/>
        <v>4503405.6899999995</v>
      </c>
    </row>
    <row r="1076" spans="1:20" ht="15.75" hidden="1" customHeight="1" x14ac:dyDescent="0.3">
      <c r="A1076" s="149"/>
      <c r="B1076" s="149"/>
      <c r="C1076" s="168"/>
      <c r="D1076" s="4" t="s">
        <v>97</v>
      </c>
      <c r="E1076" s="45">
        <f>осн2!I274+осн2!$A$2+(осн2!I274+осн2!$A$2)*осн2!$E$2</f>
        <v>11358203.279999999</v>
      </c>
      <c r="F1076" s="45">
        <f>осн2!J274+осн2!$A$2+(осн2!J274+осн2!$A$2)*осн2!$E$2</f>
        <v>11812531.6</v>
      </c>
      <c r="G1076" s="174"/>
      <c r="H1076" s="174"/>
      <c r="I1076" s="45">
        <f t="shared" si="187"/>
        <v>11358203.279999999</v>
      </c>
      <c r="J1076" s="45">
        <f t="shared" si="188"/>
        <v>11812531.6</v>
      </c>
      <c r="K1076" s="157"/>
      <c r="L1076" s="158"/>
      <c r="M1076" s="45">
        <f t="shared" si="189"/>
        <v>11358203.279999999</v>
      </c>
      <c r="N1076" s="45">
        <f t="shared" si="190"/>
        <v>11812531.6</v>
      </c>
      <c r="O1076" s="40">
        <f>осн2!I274*осн2!$B$3+осн2!$A$2+(осн2!I274*осн2!$B$3+осн2!$A$2)*осн2!$E$2</f>
        <v>5679101.6399999997</v>
      </c>
      <c r="P1076" s="40">
        <f>осн2!J274*осн2!$B$3+осн2!$A$2+(осн2!J274*осн2!$B$3+осн2!$A$2)*осн2!$E$2</f>
        <v>5906265.7999999998</v>
      </c>
      <c r="Q1076" s="45">
        <f t="shared" si="191"/>
        <v>11358203.279999999</v>
      </c>
      <c r="R1076" s="45">
        <f t="shared" si="192"/>
        <v>11812531.6</v>
      </c>
      <c r="S1076" s="45">
        <f t="shared" si="193"/>
        <v>5679101.6399999997</v>
      </c>
      <c r="T1076" s="45">
        <f t="shared" si="194"/>
        <v>5906265.7999999998</v>
      </c>
    </row>
    <row r="1077" spans="1:20" ht="15.75" hidden="1" customHeight="1" x14ac:dyDescent="0.3">
      <c r="A1077" s="149"/>
      <c r="B1077" s="149"/>
      <c r="C1077" s="168"/>
      <c r="D1077" s="4" t="s">
        <v>98</v>
      </c>
      <c r="E1077" s="45">
        <f>осн2!I275+осн2!$A$2+(осн2!I275+осн2!$A$2)*осн2!$E$2</f>
        <v>13544195.76</v>
      </c>
      <c r="F1077" s="45">
        <f>осн2!J275+осн2!$A$2+(осн2!J275+осн2!$A$2)*осн2!$E$2</f>
        <v>14085963.26</v>
      </c>
      <c r="G1077" s="174"/>
      <c r="H1077" s="174"/>
      <c r="I1077" s="45">
        <f t="shared" si="187"/>
        <v>13544195.76</v>
      </c>
      <c r="J1077" s="45">
        <f t="shared" si="188"/>
        <v>14085963.26</v>
      </c>
      <c r="K1077" s="157"/>
      <c r="L1077" s="158"/>
      <c r="M1077" s="45">
        <f t="shared" si="189"/>
        <v>13544195.76</v>
      </c>
      <c r="N1077" s="45">
        <f t="shared" si="190"/>
        <v>14085963.26</v>
      </c>
      <c r="O1077" s="40">
        <f>осн2!I275*осн2!$B$3+осн2!$A$2+(осн2!I275*осн2!$B$3+осн2!$A$2)*осн2!$E$2</f>
        <v>6772097.8799999999</v>
      </c>
      <c r="P1077" s="40">
        <f>осн2!J275*осн2!$B$3+осн2!$A$2+(осн2!J275*осн2!$B$3+осн2!$A$2)*осн2!$E$2</f>
        <v>7042981.6299999999</v>
      </c>
      <c r="Q1077" s="45">
        <f t="shared" si="191"/>
        <v>13544195.76</v>
      </c>
      <c r="R1077" s="45">
        <f t="shared" si="192"/>
        <v>14085963.26</v>
      </c>
      <c r="S1077" s="45">
        <f t="shared" si="193"/>
        <v>6772097.8799999999</v>
      </c>
      <c r="T1077" s="45">
        <f t="shared" si="194"/>
        <v>7042981.6299999999</v>
      </c>
    </row>
    <row r="1078" spans="1:20" ht="15.75" hidden="1" customHeight="1" x14ac:dyDescent="0.3">
      <c r="A1078" s="149"/>
      <c r="B1078" s="149"/>
      <c r="C1078" s="168"/>
      <c r="D1078" s="4" t="s">
        <v>99</v>
      </c>
      <c r="E1078" s="45">
        <f>осн2!I276+осн2!$A$2+(осн2!I276+осн2!$A$2)*осн2!$E$2</f>
        <v>16344358.18</v>
      </c>
      <c r="F1078" s="45">
        <f>осн2!J276+осн2!$A$2+(осн2!J276+осн2!$A$2)*осн2!$E$2</f>
        <v>16998132.460000001</v>
      </c>
      <c r="G1078" s="174"/>
      <c r="H1078" s="174"/>
      <c r="I1078" s="45">
        <f t="shared" si="187"/>
        <v>16344358.18</v>
      </c>
      <c r="J1078" s="45">
        <f t="shared" si="188"/>
        <v>16998132.460000001</v>
      </c>
      <c r="K1078" s="157"/>
      <c r="L1078" s="158"/>
      <c r="M1078" s="45">
        <f t="shared" si="189"/>
        <v>16344358.18</v>
      </c>
      <c r="N1078" s="45">
        <f t="shared" si="190"/>
        <v>16998132.460000001</v>
      </c>
      <c r="O1078" s="40">
        <f>осн2!I276*осн2!$B$3+осн2!$A$2+(осн2!I276*осн2!$B$3+осн2!$A$2)*осн2!$E$2</f>
        <v>8172179.0899999999</v>
      </c>
      <c r="P1078" s="40">
        <f>осн2!J276*осн2!$B$3+осн2!$A$2+(осн2!J276*осн2!$B$3+осн2!$A$2)*осн2!$E$2</f>
        <v>8499066.2300000004</v>
      </c>
      <c r="Q1078" s="45">
        <f t="shared" si="191"/>
        <v>16344358.18</v>
      </c>
      <c r="R1078" s="45">
        <f t="shared" si="192"/>
        <v>16998132.460000001</v>
      </c>
      <c r="S1078" s="45">
        <f t="shared" si="193"/>
        <v>8172179.0899999999</v>
      </c>
      <c r="T1078" s="45">
        <f t="shared" si="194"/>
        <v>8499066.2300000004</v>
      </c>
    </row>
    <row r="1079" spans="1:20" ht="15.75" hidden="1" customHeight="1" x14ac:dyDescent="0.3">
      <c r="A1079" s="149"/>
      <c r="B1079" s="149"/>
      <c r="C1079" s="168"/>
      <c r="D1079" s="4" t="s">
        <v>100</v>
      </c>
      <c r="E1079" s="45">
        <f>осн2!I277+осн2!$A$2+(осн2!I277+осн2!$A$2)*осн2!$E$2</f>
        <v>18530349.48</v>
      </c>
      <c r="F1079" s="45">
        <f>осн2!J277+осн2!$A$2+(осн2!J277+осн2!$A$2)*осн2!$E$2</f>
        <v>19271564.120000001</v>
      </c>
      <c r="G1079" s="174"/>
      <c r="H1079" s="174"/>
      <c r="I1079" s="45">
        <f t="shared" si="187"/>
        <v>18530349.48</v>
      </c>
      <c r="J1079" s="45">
        <f t="shared" si="188"/>
        <v>19271564.120000001</v>
      </c>
      <c r="K1079" s="157"/>
      <c r="L1079" s="158"/>
      <c r="M1079" s="45">
        <f t="shared" si="189"/>
        <v>18530349.48</v>
      </c>
      <c r="N1079" s="45">
        <f t="shared" si="190"/>
        <v>19271564.120000001</v>
      </c>
      <c r="O1079" s="40">
        <f>осн2!I277*осн2!$B$3+осн2!$A$2+(осн2!I277*осн2!$B$3+осн2!$A$2)*осн2!$E$2</f>
        <v>9265174.7400000002</v>
      </c>
      <c r="P1079" s="40">
        <f>осн2!J277*осн2!$B$3+осн2!$A$2+(осн2!J277*осн2!$B$3+осн2!$A$2)*осн2!$E$2</f>
        <v>9635782.0600000005</v>
      </c>
      <c r="Q1079" s="45">
        <f t="shared" si="191"/>
        <v>18530349.48</v>
      </c>
      <c r="R1079" s="45">
        <f t="shared" si="192"/>
        <v>19271564.120000001</v>
      </c>
      <c r="S1079" s="45">
        <f t="shared" si="193"/>
        <v>9265174.7400000002</v>
      </c>
      <c r="T1079" s="45">
        <f t="shared" si="194"/>
        <v>9635782.0600000005</v>
      </c>
    </row>
    <row r="1080" spans="1:20" ht="46.8" x14ac:dyDescent="0.3">
      <c r="A1080" s="149"/>
      <c r="B1080" s="149"/>
      <c r="C1080" s="168"/>
      <c r="D1080" s="41" t="s">
        <v>255</v>
      </c>
      <c r="E1080" s="41" t="s">
        <v>10</v>
      </c>
      <c r="F1080" s="41" t="s">
        <v>11</v>
      </c>
      <c r="G1080" s="174"/>
      <c r="H1080" s="174"/>
      <c r="I1080" s="41" t="s">
        <v>10</v>
      </c>
      <c r="J1080" s="41" t="s">
        <v>11</v>
      </c>
      <c r="K1080" s="157"/>
      <c r="L1080" s="158"/>
      <c r="M1080" s="41" t="s">
        <v>10</v>
      </c>
      <c r="N1080" s="41" t="s">
        <v>11</v>
      </c>
      <c r="O1080" s="41" t="s">
        <v>10</v>
      </c>
      <c r="P1080" s="41" t="s">
        <v>11</v>
      </c>
      <c r="Q1080" s="41" t="s">
        <v>10</v>
      </c>
      <c r="R1080" s="41" t="s">
        <v>11</v>
      </c>
      <c r="S1080" s="41" t="s">
        <v>10</v>
      </c>
      <c r="T1080" s="41" t="s">
        <v>11</v>
      </c>
    </row>
    <row r="1081" spans="1:20" x14ac:dyDescent="0.3">
      <c r="A1081" s="149"/>
      <c r="B1081" s="149"/>
      <c r="C1081" s="168"/>
      <c r="D1081" s="117" t="s">
        <v>17</v>
      </c>
      <c r="E1081" s="44">
        <f>осн2!N205+осн2!$A$2+(осн2!N205+осн2!$A$2)*осн2!$E$2</f>
        <v>1944031.12</v>
      </c>
      <c r="F1081" s="44">
        <f>осн2!O205+осн2!$A$2+(осн2!O205+осн2!$A$2)*осн2!$E$2</f>
        <v>2021793.12</v>
      </c>
      <c r="G1081" s="174"/>
      <c r="H1081" s="174"/>
      <c r="I1081" s="44">
        <f t="shared" ref="I1081:I1112" si="195">E1081</f>
        <v>1944031.12</v>
      </c>
      <c r="J1081" s="44">
        <f t="shared" ref="J1081:J1112" si="196">F1081</f>
        <v>2021793.12</v>
      </c>
      <c r="K1081" s="157"/>
      <c r="L1081" s="158"/>
      <c r="M1081" s="44">
        <f t="shared" ref="M1081:M1112" si="197">I1081</f>
        <v>1944031.12</v>
      </c>
      <c r="N1081" s="44">
        <f t="shared" ref="N1081:N1112" si="198">J1081</f>
        <v>2021793.12</v>
      </c>
      <c r="O1081" s="39">
        <f>осн2!N205*осн2!$B$3+осн2!$A$2+(осн2!N205*осн2!$B$3+осн2!$A$2)*осн2!$E$2</f>
        <v>972015.56</v>
      </c>
      <c r="P1081" s="39">
        <f>осн2!O205*осн2!$B$3+осн2!$A$2+(осн2!O205*осн2!$B$3+осн2!$A$2)*осн2!$E$2</f>
        <v>1010896.56</v>
      </c>
      <c r="Q1081" s="44">
        <f t="shared" ref="Q1081:Q1112" si="199">M1081</f>
        <v>1944031.12</v>
      </c>
      <c r="R1081" s="44">
        <f t="shared" ref="R1081:R1112" si="200">N1081</f>
        <v>2021793.12</v>
      </c>
      <c r="S1081" s="44">
        <f t="shared" ref="S1081:S1112" si="201">O1081</f>
        <v>972015.56</v>
      </c>
      <c r="T1081" s="44">
        <f t="shared" ref="T1081:T1112" si="202">P1081</f>
        <v>1010896.56</v>
      </c>
    </row>
    <row r="1082" spans="1:20" ht="15.75" hidden="1" customHeight="1" x14ac:dyDescent="0.3">
      <c r="A1082" s="149"/>
      <c r="B1082" s="149"/>
      <c r="C1082" s="168"/>
      <c r="D1082" s="4" t="s">
        <v>18</v>
      </c>
      <c r="E1082" s="45">
        <f>осн2!N206+осн2!$A$2+(осн2!N206+осн2!$A$2)*осн2!$E$2</f>
        <v>3882642.5</v>
      </c>
      <c r="F1082" s="45">
        <f>осн2!O206+осн2!$A$2+(осн2!O206+осн2!$A$2)*осн2!$E$2</f>
        <v>4037948.2</v>
      </c>
      <c r="G1082" s="174"/>
      <c r="H1082" s="174"/>
      <c r="I1082" s="45">
        <f t="shared" si="195"/>
        <v>3882642.5</v>
      </c>
      <c r="J1082" s="45">
        <f t="shared" si="196"/>
        <v>4037948.2</v>
      </c>
      <c r="K1082" s="157"/>
      <c r="L1082" s="158"/>
      <c r="M1082" s="45">
        <f t="shared" si="197"/>
        <v>3882642.5</v>
      </c>
      <c r="N1082" s="45">
        <f t="shared" si="198"/>
        <v>4037948.2</v>
      </c>
      <c r="O1082" s="40">
        <f>осн2!N206*осн2!$B$3+осн2!$A$2+(осн2!N206*осн2!$B$3+осн2!$A$2)*осн2!$E$2</f>
        <v>1941321.25</v>
      </c>
      <c r="P1082" s="40">
        <f>осн2!O206*осн2!$B$3+осн2!$A$2+(осн2!O206*осн2!$B$3+осн2!$A$2)*осн2!$E$2</f>
        <v>2018974.1</v>
      </c>
      <c r="Q1082" s="45">
        <f t="shared" si="199"/>
        <v>3882642.5</v>
      </c>
      <c r="R1082" s="45">
        <f t="shared" si="200"/>
        <v>4037948.2</v>
      </c>
      <c r="S1082" s="45">
        <f t="shared" si="201"/>
        <v>1941321.25</v>
      </c>
      <c r="T1082" s="45">
        <f t="shared" si="202"/>
        <v>2018974.1</v>
      </c>
    </row>
    <row r="1083" spans="1:20" ht="15.75" hidden="1" customHeight="1" x14ac:dyDescent="0.3">
      <c r="A1083" s="149"/>
      <c r="B1083" s="149"/>
      <c r="C1083" s="168"/>
      <c r="D1083" s="4" t="s">
        <v>19</v>
      </c>
      <c r="E1083" s="45">
        <f>осн2!N207+осн2!$A$2+(осн2!N207+осн2!$A$2)*осн2!$E$2</f>
        <v>5200881.8600000003</v>
      </c>
      <c r="F1083" s="45">
        <f>осн2!O207+осн2!$A$2+(осн2!O207+осн2!$A$2)*осн2!$E$2</f>
        <v>5408917.04</v>
      </c>
      <c r="G1083" s="174"/>
      <c r="H1083" s="174"/>
      <c r="I1083" s="45">
        <f t="shared" si="195"/>
        <v>5200881.8600000003</v>
      </c>
      <c r="J1083" s="45">
        <f t="shared" si="196"/>
        <v>5408917.04</v>
      </c>
      <c r="K1083" s="157"/>
      <c r="L1083" s="158"/>
      <c r="M1083" s="45">
        <f t="shared" si="197"/>
        <v>5200881.8600000003</v>
      </c>
      <c r="N1083" s="45">
        <f t="shared" si="198"/>
        <v>5408917.04</v>
      </c>
      <c r="O1083" s="40">
        <f>осн2!N207*осн2!$B$3+осн2!$A$2+(осн2!N207*осн2!$B$3+осн2!$A$2)*осн2!$E$2</f>
        <v>2600440.9300000002</v>
      </c>
      <c r="P1083" s="40">
        <f>осн2!O207*осн2!$B$3+осн2!$A$2+(осн2!O207*осн2!$B$3+осн2!$A$2)*осн2!$E$2</f>
        <v>2704458.52</v>
      </c>
      <c r="Q1083" s="45">
        <f t="shared" si="199"/>
        <v>5200881.8600000003</v>
      </c>
      <c r="R1083" s="45">
        <f t="shared" si="200"/>
        <v>5408917.04</v>
      </c>
      <c r="S1083" s="45">
        <f t="shared" si="201"/>
        <v>2600440.9300000002</v>
      </c>
      <c r="T1083" s="45">
        <f t="shared" si="202"/>
        <v>2704458.52</v>
      </c>
    </row>
    <row r="1084" spans="1:20" ht="15.75" hidden="1" customHeight="1" x14ac:dyDescent="0.3">
      <c r="A1084" s="149"/>
      <c r="B1084" s="149"/>
      <c r="C1084" s="168"/>
      <c r="D1084" s="9" t="s">
        <v>112</v>
      </c>
      <c r="E1084" s="44">
        <f>осн2!N208+осн2!$A$2+(осн2!N208+осн2!$A$2)*осн2!$E$2</f>
        <v>1983694.46</v>
      </c>
      <c r="F1084" s="44">
        <f>осн2!O208+осн2!$A$2+(осн2!O208+осн2!$A$2)*осн2!$E$2</f>
        <v>2063042.38</v>
      </c>
      <c r="G1084" s="174"/>
      <c r="H1084" s="174"/>
      <c r="I1084" s="44">
        <f t="shared" si="195"/>
        <v>1983694.46</v>
      </c>
      <c r="J1084" s="44">
        <f t="shared" si="196"/>
        <v>2063042.38</v>
      </c>
      <c r="K1084" s="157"/>
      <c r="L1084" s="158"/>
      <c r="M1084" s="44">
        <f t="shared" si="197"/>
        <v>1983694.46</v>
      </c>
      <c r="N1084" s="44">
        <f t="shared" si="198"/>
        <v>2063042.38</v>
      </c>
      <c r="O1084" s="39">
        <f>осн2!N208*осн2!$B$3+осн2!$A$2+(осн2!N208*осн2!$B$3+осн2!$A$2)*осн2!$E$2</f>
        <v>991847.23</v>
      </c>
      <c r="P1084" s="39">
        <f>осн2!O208*осн2!$B$3+осн2!$A$2+(осн2!O208*осн2!$B$3+осн2!$A$2)*осн2!$E$2</f>
        <v>1031521.19</v>
      </c>
      <c r="Q1084" s="44">
        <f t="shared" si="199"/>
        <v>1983694.46</v>
      </c>
      <c r="R1084" s="44">
        <f t="shared" si="200"/>
        <v>2063042.38</v>
      </c>
      <c r="S1084" s="44">
        <f t="shared" si="201"/>
        <v>991847.23</v>
      </c>
      <c r="T1084" s="44">
        <f t="shared" si="202"/>
        <v>1031521.19</v>
      </c>
    </row>
    <row r="1085" spans="1:20" ht="15.75" hidden="1" customHeight="1" x14ac:dyDescent="0.3">
      <c r="A1085" s="149"/>
      <c r="B1085" s="149"/>
      <c r="C1085" s="168"/>
      <c r="D1085" s="4" t="s">
        <v>113</v>
      </c>
      <c r="E1085" s="45">
        <f>осн2!N209+осн2!$A$2+(осн2!N209+осн2!$A$2)*осн2!$E$2</f>
        <v>3961952.66</v>
      </c>
      <c r="F1085" s="45">
        <f>осн2!O209+осн2!$A$2+(осн2!O209+осн2!$A$2)*осн2!$E$2</f>
        <v>4120430.2</v>
      </c>
      <c r="G1085" s="174"/>
      <c r="H1085" s="174"/>
      <c r="I1085" s="45">
        <f t="shared" si="195"/>
        <v>3961952.66</v>
      </c>
      <c r="J1085" s="45">
        <f t="shared" si="196"/>
        <v>4120430.2</v>
      </c>
      <c r="K1085" s="157"/>
      <c r="L1085" s="158"/>
      <c r="M1085" s="45">
        <f t="shared" si="197"/>
        <v>3961952.66</v>
      </c>
      <c r="N1085" s="45">
        <f t="shared" si="198"/>
        <v>4120430.2</v>
      </c>
      <c r="O1085" s="40">
        <f>осн2!N209*осн2!$B$3+осн2!$A$2+(осн2!N209*осн2!$B$3+осн2!$A$2)*осн2!$E$2</f>
        <v>1980976.33</v>
      </c>
      <c r="P1085" s="40">
        <f>осн2!O209*осн2!$B$3+осн2!$A$2+(осн2!O209*осн2!$B$3+осн2!$A$2)*осн2!$E$2</f>
        <v>2060215.1</v>
      </c>
      <c r="Q1085" s="45">
        <f t="shared" si="199"/>
        <v>3961952.66</v>
      </c>
      <c r="R1085" s="45">
        <f t="shared" si="200"/>
        <v>4120430.2</v>
      </c>
      <c r="S1085" s="45">
        <f t="shared" si="201"/>
        <v>1980976.33</v>
      </c>
      <c r="T1085" s="45">
        <f t="shared" si="202"/>
        <v>2060215.1</v>
      </c>
    </row>
    <row r="1086" spans="1:20" ht="15.75" hidden="1" customHeight="1" x14ac:dyDescent="0.3">
      <c r="A1086" s="149"/>
      <c r="B1086" s="149"/>
      <c r="C1086" s="168"/>
      <c r="D1086" s="4" t="s">
        <v>114</v>
      </c>
      <c r="E1086" s="45">
        <f>осн2!N210+осн2!$A$2+(осн2!N210+осн2!$A$2)*осн2!$E$2</f>
        <v>5307170.3600000003</v>
      </c>
      <c r="F1086" s="45">
        <f>осн2!O210+осн2!$A$2+(осн2!O210+осн2!$A$2)*осн2!$E$2</f>
        <v>5519457.0800000001</v>
      </c>
      <c r="G1086" s="174"/>
      <c r="H1086" s="174"/>
      <c r="I1086" s="45">
        <f t="shared" si="195"/>
        <v>5307170.3600000003</v>
      </c>
      <c r="J1086" s="45">
        <f t="shared" si="196"/>
        <v>5519457.0800000001</v>
      </c>
      <c r="K1086" s="157"/>
      <c r="L1086" s="158"/>
      <c r="M1086" s="45">
        <f t="shared" si="197"/>
        <v>5307170.3600000003</v>
      </c>
      <c r="N1086" s="45">
        <f t="shared" si="198"/>
        <v>5519457.0800000001</v>
      </c>
      <c r="O1086" s="40">
        <f>осн2!N210*осн2!$B$3+осн2!$A$2+(осн2!N210*осн2!$B$3+осн2!$A$2)*осн2!$E$2</f>
        <v>2653585.1800000002</v>
      </c>
      <c r="P1086" s="40">
        <f>осн2!O210*осн2!$B$3+осн2!$A$2+(осн2!O210*осн2!$B$3+осн2!$A$2)*осн2!$E$2</f>
        <v>2759728.54</v>
      </c>
      <c r="Q1086" s="45">
        <f t="shared" si="199"/>
        <v>5307170.3600000003</v>
      </c>
      <c r="R1086" s="45">
        <f t="shared" si="200"/>
        <v>5519457.0800000001</v>
      </c>
      <c r="S1086" s="45">
        <f t="shared" si="201"/>
        <v>2653585.1800000002</v>
      </c>
      <c r="T1086" s="45">
        <f t="shared" si="202"/>
        <v>2759728.54</v>
      </c>
    </row>
    <row r="1087" spans="1:20" ht="15.75" hidden="1" customHeight="1" x14ac:dyDescent="0.3">
      <c r="A1087" s="149"/>
      <c r="B1087" s="149"/>
      <c r="C1087" s="168"/>
      <c r="D1087" s="9" t="s">
        <v>118</v>
      </c>
      <c r="E1087" s="44">
        <f>осн2!N211+осн2!$A$2+(осн2!N211+осн2!$A$2)*осн2!$E$2</f>
        <v>2027127.9</v>
      </c>
      <c r="F1087" s="44">
        <f>осн2!O211+осн2!$A$2+(осн2!O211+осн2!$A$2)*осн2!$E$2</f>
        <v>2108212.7799999998</v>
      </c>
      <c r="G1087" s="174"/>
      <c r="H1087" s="174"/>
      <c r="I1087" s="44">
        <f t="shared" si="195"/>
        <v>2027127.9</v>
      </c>
      <c r="J1087" s="44">
        <f t="shared" si="196"/>
        <v>2108212.7799999998</v>
      </c>
      <c r="K1087" s="157"/>
      <c r="L1087" s="158"/>
      <c r="M1087" s="44">
        <f t="shared" si="197"/>
        <v>2027127.9</v>
      </c>
      <c r="N1087" s="44">
        <f t="shared" si="198"/>
        <v>2108212.7799999998</v>
      </c>
      <c r="O1087" s="39">
        <f>осн2!N211*осн2!$B$3+осн2!$A$2+(осн2!N211*осн2!$B$3+осн2!$A$2)*осн2!$E$2</f>
        <v>1013563.95</v>
      </c>
      <c r="P1087" s="39">
        <f>осн2!O211*осн2!$B$3+осн2!$A$2+(осн2!O211*осн2!$B$3+осн2!$A$2)*осн2!$E$2</f>
        <v>1054106.3899999999</v>
      </c>
      <c r="Q1087" s="44">
        <f t="shared" si="199"/>
        <v>2027127.9</v>
      </c>
      <c r="R1087" s="44">
        <f t="shared" si="200"/>
        <v>2108212.7799999998</v>
      </c>
      <c r="S1087" s="44">
        <f t="shared" si="201"/>
        <v>1013563.95</v>
      </c>
      <c r="T1087" s="44">
        <f t="shared" si="202"/>
        <v>1054106.3899999999</v>
      </c>
    </row>
    <row r="1088" spans="1:20" ht="15.75" hidden="1" customHeight="1" x14ac:dyDescent="0.3">
      <c r="A1088" s="149"/>
      <c r="B1088" s="149"/>
      <c r="C1088" s="168"/>
      <c r="D1088" s="4" t="s">
        <v>151</v>
      </c>
      <c r="E1088" s="45">
        <f>осн2!N212+осн2!$A$2+(осн2!N212+осн2!$A$2)*осн2!$E$2</f>
        <v>4048845.5</v>
      </c>
      <c r="F1088" s="45">
        <f>осн2!O212+осн2!$A$2+(осн2!O212+осн2!$A$2)*осн2!$E$2</f>
        <v>4210799.32</v>
      </c>
      <c r="G1088" s="174"/>
      <c r="H1088" s="174"/>
      <c r="I1088" s="45">
        <f t="shared" si="195"/>
        <v>4048845.5</v>
      </c>
      <c r="J1088" s="45">
        <f t="shared" si="196"/>
        <v>4210799.32</v>
      </c>
      <c r="K1088" s="157"/>
      <c r="L1088" s="158"/>
      <c r="M1088" s="45">
        <f t="shared" si="197"/>
        <v>4048845.5</v>
      </c>
      <c r="N1088" s="45">
        <f t="shared" si="198"/>
        <v>4210799.32</v>
      </c>
      <c r="O1088" s="40">
        <f>осн2!N212*осн2!$B$3+осн2!$A$2+(осн2!N212*осн2!$B$3+осн2!$A$2)*осн2!$E$2</f>
        <v>2024422.75</v>
      </c>
      <c r="P1088" s="40">
        <f>осн2!O212*осн2!$B$3+осн2!$A$2+(осн2!O212*осн2!$B$3+осн2!$A$2)*осн2!$E$2</f>
        <v>2105399.66</v>
      </c>
      <c r="Q1088" s="45">
        <f t="shared" si="199"/>
        <v>4048845.5</v>
      </c>
      <c r="R1088" s="45">
        <f t="shared" si="200"/>
        <v>4210799.32</v>
      </c>
      <c r="S1088" s="45">
        <f t="shared" si="201"/>
        <v>2024422.75</v>
      </c>
      <c r="T1088" s="45">
        <f t="shared" si="202"/>
        <v>2105399.66</v>
      </c>
    </row>
    <row r="1089" spans="1:20" ht="15.75" hidden="1" customHeight="1" x14ac:dyDescent="0.3">
      <c r="A1089" s="149"/>
      <c r="B1089" s="149"/>
      <c r="C1089" s="168"/>
      <c r="D1089" s="4" t="s">
        <v>119</v>
      </c>
      <c r="E1089" s="45">
        <f>осн2!N213+осн2!$A$2+(осн2!N213+осн2!$A$2)*осн2!$E$2</f>
        <v>5423608.04</v>
      </c>
      <c r="F1089" s="45">
        <f>осн2!O213+осн2!$A$2+(осн2!O213+осн2!$A$2)*осн2!$E$2</f>
        <v>5640552.2199999997</v>
      </c>
      <c r="G1089" s="174"/>
      <c r="H1089" s="174"/>
      <c r="I1089" s="45">
        <f t="shared" si="195"/>
        <v>5423608.04</v>
      </c>
      <c r="J1089" s="45">
        <f t="shared" si="196"/>
        <v>5640552.2199999997</v>
      </c>
      <c r="K1089" s="157"/>
      <c r="L1089" s="158"/>
      <c r="M1089" s="45">
        <f t="shared" si="197"/>
        <v>5423608.04</v>
      </c>
      <c r="N1089" s="45">
        <f t="shared" si="198"/>
        <v>5640552.2199999997</v>
      </c>
      <c r="O1089" s="40">
        <f>осн2!N213*осн2!$B$3+осн2!$A$2+(осн2!N213*осн2!$B$3+осн2!$A$2)*осн2!$E$2</f>
        <v>2711804.02</v>
      </c>
      <c r="P1089" s="40">
        <f>осн2!O213*осн2!$B$3+осн2!$A$2+(осн2!O213*осн2!$B$3+осн2!$A$2)*осн2!$E$2</f>
        <v>2820276.11</v>
      </c>
      <c r="Q1089" s="45">
        <f t="shared" si="199"/>
        <v>5423608.04</v>
      </c>
      <c r="R1089" s="45">
        <f t="shared" si="200"/>
        <v>5640552.2199999997</v>
      </c>
      <c r="S1089" s="45">
        <f t="shared" si="201"/>
        <v>2711804.02</v>
      </c>
      <c r="T1089" s="45">
        <f t="shared" si="202"/>
        <v>2820276.11</v>
      </c>
    </row>
    <row r="1090" spans="1:20" ht="15.75" hidden="1" customHeight="1" x14ac:dyDescent="0.3">
      <c r="A1090" s="149"/>
      <c r="B1090" s="149"/>
      <c r="C1090" s="168"/>
      <c r="D1090" s="9" t="s">
        <v>123</v>
      </c>
      <c r="E1090" s="44">
        <f>осн2!N214+осн2!$A$2+(осн2!N214+осн2!$A$2)*осн2!$E$2</f>
        <v>2120317.2199999997</v>
      </c>
      <c r="F1090" s="44">
        <f>осн2!O214+осн2!$A$2+(осн2!O214+осн2!$A$2)*осн2!$E$2</f>
        <v>2205129.7199999997</v>
      </c>
      <c r="G1090" s="174"/>
      <c r="H1090" s="174"/>
      <c r="I1090" s="44">
        <f t="shared" si="195"/>
        <v>2120317.2199999997</v>
      </c>
      <c r="J1090" s="44">
        <f t="shared" si="196"/>
        <v>2205129.7199999997</v>
      </c>
      <c r="K1090" s="157"/>
      <c r="L1090" s="158"/>
      <c r="M1090" s="44">
        <f t="shared" si="197"/>
        <v>2120317.2199999997</v>
      </c>
      <c r="N1090" s="44">
        <f t="shared" si="198"/>
        <v>2205129.7199999997</v>
      </c>
      <c r="O1090" s="39">
        <f>осн2!N214*осн2!$B$3+осн2!$A$2+(осн2!N214*осн2!$B$3+осн2!$A$2)*осн2!$E$2</f>
        <v>1060158.6099999999</v>
      </c>
      <c r="P1090" s="39">
        <f>осн2!O214*осн2!$B$3+осн2!$A$2+(осн2!O214*осн2!$B$3+осн2!$A$2)*осн2!$E$2</f>
        <v>1102564.8599999999</v>
      </c>
      <c r="Q1090" s="44">
        <f t="shared" si="199"/>
        <v>2120317.2199999997</v>
      </c>
      <c r="R1090" s="44">
        <f t="shared" si="200"/>
        <v>2205129.7199999997</v>
      </c>
      <c r="S1090" s="44">
        <f t="shared" si="201"/>
        <v>1060158.6099999999</v>
      </c>
      <c r="T1090" s="44">
        <f t="shared" si="202"/>
        <v>1102564.8599999999</v>
      </c>
    </row>
    <row r="1091" spans="1:20" ht="15.75" hidden="1" customHeight="1" x14ac:dyDescent="0.3">
      <c r="A1091" s="149"/>
      <c r="B1091" s="149"/>
      <c r="C1091" s="168"/>
      <c r="D1091" s="4" t="s">
        <v>124</v>
      </c>
      <c r="E1091" s="45">
        <f>осн2!N215+осн2!$A$2+(осн2!N215+осн2!$A$2)*осн2!$E$2</f>
        <v>4235202.9000000004</v>
      </c>
      <c r="F1091" s="45">
        <f>осн2!O215+осн2!$A$2+(осн2!O215+осн2!$A$2)*осн2!$E$2</f>
        <v>4404611.96</v>
      </c>
      <c r="G1091" s="174"/>
      <c r="H1091" s="174"/>
      <c r="I1091" s="45">
        <f t="shared" si="195"/>
        <v>4235202.9000000004</v>
      </c>
      <c r="J1091" s="45">
        <f t="shared" si="196"/>
        <v>4404611.96</v>
      </c>
      <c r="K1091" s="157"/>
      <c r="L1091" s="158"/>
      <c r="M1091" s="45">
        <f t="shared" si="197"/>
        <v>4235202.9000000004</v>
      </c>
      <c r="N1091" s="45">
        <f t="shared" si="198"/>
        <v>4404611.96</v>
      </c>
      <c r="O1091" s="40">
        <f>осн2!N215*осн2!$B$3+осн2!$A$2+(осн2!N215*осн2!$B$3+осн2!$A$2)*осн2!$E$2</f>
        <v>2117601.4500000002</v>
      </c>
      <c r="P1091" s="40">
        <f>осн2!O215*осн2!$B$3+осн2!$A$2+(осн2!O215*осн2!$B$3+осн2!$A$2)*осн2!$E$2</f>
        <v>2202305.98</v>
      </c>
      <c r="Q1091" s="45">
        <f t="shared" si="199"/>
        <v>4235202.9000000004</v>
      </c>
      <c r="R1091" s="45">
        <f t="shared" si="200"/>
        <v>4404611.96</v>
      </c>
      <c r="S1091" s="45">
        <f t="shared" si="201"/>
        <v>2117601.4500000002</v>
      </c>
      <c r="T1091" s="45">
        <f t="shared" si="202"/>
        <v>2202305.98</v>
      </c>
    </row>
    <row r="1092" spans="1:20" ht="15.75" hidden="1" customHeight="1" x14ac:dyDescent="0.3">
      <c r="A1092" s="149"/>
      <c r="B1092" s="149"/>
      <c r="C1092" s="168"/>
      <c r="D1092" s="4" t="s">
        <v>125</v>
      </c>
      <c r="E1092" s="45">
        <f>осн2!N216+осн2!$A$2+(осн2!N216+осн2!$A$2)*осн2!$E$2</f>
        <v>5673327.9000000004</v>
      </c>
      <c r="F1092" s="45">
        <f>осн2!O216+осн2!$A$2+(осн2!O216+осн2!$A$2)*осн2!$E$2</f>
        <v>5900261.96</v>
      </c>
      <c r="G1092" s="174"/>
      <c r="H1092" s="174"/>
      <c r="I1092" s="45">
        <f t="shared" si="195"/>
        <v>5673327.9000000004</v>
      </c>
      <c r="J1092" s="45">
        <f t="shared" si="196"/>
        <v>5900261.96</v>
      </c>
      <c r="K1092" s="157"/>
      <c r="L1092" s="158"/>
      <c r="M1092" s="45">
        <f t="shared" si="197"/>
        <v>5673327.9000000004</v>
      </c>
      <c r="N1092" s="45">
        <f t="shared" si="198"/>
        <v>5900261.96</v>
      </c>
      <c r="O1092" s="40">
        <f>осн2!N216*осн2!$B$3+осн2!$A$2+(осн2!N216*осн2!$B$3+осн2!$A$2)*осн2!$E$2</f>
        <v>2836663.95</v>
      </c>
      <c r="P1092" s="40">
        <f>осн2!O216*осн2!$B$3+осн2!$A$2+(осн2!O216*осн2!$B$3+осн2!$A$2)*осн2!$E$2</f>
        <v>2950130.98</v>
      </c>
      <c r="Q1092" s="45">
        <f t="shared" si="199"/>
        <v>5673327.9000000004</v>
      </c>
      <c r="R1092" s="45">
        <f t="shared" si="200"/>
        <v>5900261.96</v>
      </c>
      <c r="S1092" s="45">
        <f t="shared" si="201"/>
        <v>2836663.95</v>
      </c>
      <c r="T1092" s="45">
        <f t="shared" si="202"/>
        <v>2950130.98</v>
      </c>
    </row>
    <row r="1093" spans="1:20" ht="15.75" hidden="1" customHeight="1" x14ac:dyDescent="0.3">
      <c r="A1093" s="149"/>
      <c r="B1093" s="149"/>
      <c r="C1093" s="168"/>
      <c r="D1093" s="9" t="s">
        <v>129</v>
      </c>
      <c r="E1093" s="44">
        <f>осн2!N217+осн2!$A$2+(осн2!N217+осн2!$A$2)*осн2!$E$2</f>
        <v>2226780.36</v>
      </c>
      <c r="F1093" s="44">
        <f>осн2!O217+осн2!$A$2+(осн2!O217+осн2!$A$2)*осн2!$E$2</f>
        <v>2315851.48</v>
      </c>
      <c r="G1093" s="174"/>
      <c r="H1093" s="174"/>
      <c r="I1093" s="44">
        <f t="shared" si="195"/>
        <v>2226780.36</v>
      </c>
      <c r="J1093" s="44">
        <f t="shared" si="196"/>
        <v>2315851.48</v>
      </c>
      <c r="K1093" s="157"/>
      <c r="L1093" s="158"/>
      <c r="M1093" s="44">
        <f t="shared" si="197"/>
        <v>2226780.36</v>
      </c>
      <c r="N1093" s="44">
        <f t="shared" si="198"/>
        <v>2315851.48</v>
      </c>
      <c r="O1093" s="39">
        <f>осн2!N217*осн2!$B$3+осн2!$A$2+(осн2!N217*осн2!$B$3+осн2!$A$2)*осн2!$E$2</f>
        <v>1113390.18</v>
      </c>
      <c r="P1093" s="39">
        <f>осн2!O217*осн2!$B$3+осн2!$A$2+(осн2!O217*осн2!$B$3+осн2!$A$2)*осн2!$E$2</f>
        <v>1157925.74</v>
      </c>
      <c r="Q1093" s="44">
        <f t="shared" si="199"/>
        <v>2226780.36</v>
      </c>
      <c r="R1093" s="44">
        <f t="shared" si="200"/>
        <v>2315851.48</v>
      </c>
      <c r="S1093" s="44">
        <f t="shared" si="201"/>
        <v>1113390.18</v>
      </c>
      <c r="T1093" s="44">
        <f t="shared" si="202"/>
        <v>1157925.74</v>
      </c>
    </row>
    <row r="1094" spans="1:20" ht="15.75" hidden="1" customHeight="1" x14ac:dyDescent="0.3">
      <c r="A1094" s="149"/>
      <c r="B1094" s="149"/>
      <c r="C1094" s="168"/>
      <c r="D1094" s="4" t="s">
        <v>130</v>
      </c>
      <c r="E1094" s="45">
        <f>осн2!N218+осн2!$A$2+(осн2!N218+осн2!$A$2)*осн2!$E$2</f>
        <v>4448129.18</v>
      </c>
      <c r="F1094" s="45">
        <f>осн2!O218+осн2!$A$2+(осн2!O218+осн2!$A$2)*осн2!$E$2</f>
        <v>4626054.3</v>
      </c>
      <c r="G1094" s="174"/>
      <c r="H1094" s="174"/>
      <c r="I1094" s="45">
        <f t="shared" si="195"/>
        <v>4448129.18</v>
      </c>
      <c r="J1094" s="45">
        <f t="shared" si="196"/>
        <v>4626054.3</v>
      </c>
      <c r="K1094" s="157"/>
      <c r="L1094" s="158"/>
      <c r="M1094" s="45">
        <f t="shared" si="197"/>
        <v>4448129.18</v>
      </c>
      <c r="N1094" s="45">
        <f t="shared" si="198"/>
        <v>4626054.3</v>
      </c>
      <c r="O1094" s="40">
        <f>осн2!N218*осн2!$B$3+осн2!$A$2+(осн2!N218*осн2!$B$3+осн2!$A$2)*осн2!$E$2</f>
        <v>2224064.59</v>
      </c>
      <c r="P1094" s="40">
        <f>осн2!O218*осн2!$B$3+осн2!$A$2+(осн2!O218*осн2!$B$3+осн2!$A$2)*осн2!$E$2</f>
        <v>2313027.15</v>
      </c>
      <c r="Q1094" s="45">
        <f t="shared" si="199"/>
        <v>4448129.18</v>
      </c>
      <c r="R1094" s="45">
        <f t="shared" si="200"/>
        <v>4626054.3</v>
      </c>
      <c r="S1094" s="45">
        <f t="shared" si="201"/>
        <v>2224064.59</v>
      </c>
      <c r="T1094" s="45">
        <f t="shared" si="202"/>
        <v>2313027.15</v>
      </c>
    </row>
    <row r="1095" spans="1:20" ht="15.75" hidden="1" customHeight="1" x14ac:dyDescent="0.3">
      <c r="A1095" s="149"/>
      <c r="B1095" s="149"/>
      <c r="C1095" s="168"/>
      <c r="D1095" s="4" t="s">
        <v>131</v>
      </c>
      <c r="E1095" s="45">
        <f>осн2!N219+осн2!$A$2+(осн2!N219+осн2!$A$2)*осн2!$E$2</f>
        <v>5958643.6399999997</v>
      </c>
      <c r="F1095" s="45">
        <f>осн2!O219+осн2!$A$2+(осн2!O219+осн2!$A$2)*осн2!$E$2</f>
        <v>6196989.4800000004</v>
      </c>
      <c r="G1095" s="174"/>
      <c r="H1095" s="174"/>
      <c r="I1095" s="45">
        <f t="shared" si="195"/>
        <v>5958643.6399999997</v>
      </c>
      <c r="J1095" s="45">
        <f t="shared" si="196"/>
        <v>6196989.4800000004</v>
      </c>
      <c r="K1095" s="157"/>
      <c r="L1095" s="158"/>
      <c r="M1095" s="45">
        <f t="shared" si="197"/>
        <v>5958643.6399999997</v>
      </c>
      <c r="N1095" s="45">
        <f t="shared" si="198"/>
        <v>6196989.4800000004</v>
      </c>
      <c r="O1095" s="40">
        <f>осн2!N219*осн2!$B$3+осн2!$A$2+(осн2!N219*осн2!$B$3+осн2!$A$2)*осн2!$E$2</f>
        <v>2979321.82</v>
      </c>
      <c r="P1095" s="40">
        <f>осн2!O219*осн2!$B$3+осн2!$A$2+(осн2!O219*осн2!$B$3+осн2!$A$2)*осн2!$E$2</f>
        <v>3098494.74</v>
      </c>
      <c r="Q1095" s="45">
        <f t="shared" si="199"/>
        <v>5958643.6399999997</v>
      </c>
      <c r="R1095" s="45">
        <f t="shared" si="200"/>
        <v>6196989.4800000004</v>
      </c>
      <c r="S1095" s="45">
        <f t="shared" si="201"/>
        <v>2979321.82</v>
      </c>
      <c r="T1095" s="45">
        <f t="shared" si="202"/>
        <v>3098494.74</v>
      </c>
    </row>
    <row r="1096" spans="1:20" ht="15.75" hidden="1" customHeight="1" x14ac:dyDescent="0.3">
      <c r="A1096" s="149"/>
      <c r="B1096" s="149"/>
      <c r="C1096" s="168"/>
      <c r="D1096" s="9" t="s">
        <v>152</v>
      </c>
      <c r="E1096" s="44">
        <f>осн2!N220+осн2!$A$2+(осн2!N220+осн2!$A$2)*осн2!$E$2</f>
        <v>2463154.42</v>
      </c>
      <c r="F1096" s="44">
        <f>осн2!O220+осн2!$A$2+(осн2!O220+осн2!$A$2)*осн2!$E$2</f>
        <v>2561680.88</v>
      </c>
      <c r="G1096" s="174"/>
      <c r="H1096" s="174"/>
      <c r="I1096" s="44">
        <f t="shared" si="195"/>
        <v>2463154.42</v>
      </c>
      <c r="J1096" s="44">
        <f t="shared" si="196"/>
        <v>2561680.88</v>
      </c>
      <c r="K1096" s="157"/>
      <c r="L1096" s="158"/>
      <c r="M1096" s="44">
        <f t="shared" si="197"/>
        <v>2463154.42</v>
      </c>
      <c r="N1096" s="44">
        <f t="shared" si="198"/>
        <v>2561680.88</v>
      </c>
      <c r="O1096" s="39">
        <f>осн2!N220*осн2!$B$3+осн2!$A$2+(осн2!N220*осн2!$B$3+осн2!$A$2)*осн2!$E$2</f>
        <v>1231577.21</v>
      </c>
      <c r="P1096" s="39">
        <f>осн2!O220*осн2!$B$3+осн2!$A$2+(осн2!O220*осн2!$B$3+осн2!$A$2)*осн2!$E$2</f>
        <v>1280840.44</v>
      </c>
      <c r="Q1096" s="44">
        <f t="shared" si="199"/>
        <v>2463154.42</v>
      </c>
      <c r="R1096" s="44">
        <f t="shared" si="200"/>
        <v>2561680.88</v>
      </c>
      <c r="S1096" s="44">
        <f t="shared" si="201"/>
        <v>1231577.21</v>
      </c>
      <c r="T1096" s="44">
        <f t="shared" si="202"/>
        <v>1280840.44</v>
      </c>
    </row>
    <row r="1097" spans="1:20" ht="15.75" hidden="1" customHeight="1" x14ac:dyDescent="0.3">
      <c r="A1097" s="149"/>
      <c r="B1097" s="149"/>
      <c r="C1097" s="168"/>
      <c r="D1097" s="4" t="s">
        <v>153</v>
      </c>
      <c r="E1097" s="45">
        <f>осн2!N221+осн2!$A$2+(осн2!N221+осн2!$A$2)*осн2!$E$2</f>
        <v>4920883.2000000002</v>
      </c>
      <c r="F1097" s="45">
        <f>осн2!O221+осн2!$A$2+(осн2!O221+осн2!$A$2)*осн2!$E$2</f>
        <v>5117719</v>
      </c>
      <c r="G1097" s="174"/>
      <c r="H1097" s="174"/>
      <c r="I1097" s="45">
        <f t="shared" si="195"/>
        <v>4920883.2000000002</v>
      </c>
      <c r="J1097" s="45">
        <f t="shared" si="196"/>
        <v>5117719</v>
      </c>
      <c r="K1097" s="157"/>
      <c r="L1097" s="158"/>
      <c r="M1097" s="45">
        <f t="shared" si="197"/>
        <v>4920883.2000000002</v>
      </c>
      <c r="N1097" s="45">
        <f t="shared" si="198"/>
        <v>5117719</v>
      </c>
      <c r="O1097" s="40">
        <f>осн2!N221*осн2!$B$3+осн2!$A$2+(осн2!N221*осн2!$B$3+осн2!$A$2)*осн2!$E$2</f>
        <v>2460441.6000000001</v>
      </c>
      <c r="P1097" s="40">
        <f>осн2!O221*осн2!$B$3+осн2!$A$2+(осн2!O221*осн2!$B$3+осн2!$A$2)*осн2!$E$2</f>
        <v>2558859.5</v>
      </c>
      <c r="Q1097" s="45">
        <f t="shared" si="199"/>
        <v>4920883.2000000002</v>
      </c>
      <c r="R1097" s="45">
        <f t="shared" si="200"/>
        <v>5117719</v>
      </c>
      <c r="S1097" s="45">
        <f t="shared" si="201"/>
        <v>2460441.6000000001</v>
      </c>
      <c r="T1097" s="45">
        <f t="shared" si="202"/>
        <v>2558859.5</v>
      </c>
    </row>
    <row r="1098" spans="1:20" ht="15.75" hidden="1" customHeight="1" x14ac:dyDescent="0.3">
      <c r="A1098" s="149"/>
      <c r="B1098" s="149"/>
      <c r="C1098" s="168"/>
      <c r="D1098" s="4" t="s">
        <v>154</v>
      </c>
      <c r="E1098" s="45">
        <f>осн2!N222+осн2!$A$2+(осн2!N222+осн2!$A$2)*осн2!$E$2</f>
        <v>6592134.9000000004</v>
      </c>
      <c r="F1098" s="45">
        <f>осн2!O222+осн2!$A$2+(осн2!O222+осн2!$A$2)*осн2!$E$2</f>
        <v>6855820.0599999996</v>
      </c>
      <c r="G1098" s="174"/>
      <c r="H1098" s="174"/>
      <c r="I1098" s="45">
        <f t="shared" si="195"/>
        <v>6592134.9000000004</v>
      </c>
      <c r="J1098" s="45">
        <f t="shared" si="196"/>
        <v>6855820.0599999996</v>
      </c>
      <c r="K1098" s="157"/>
      <c r="L1098" s="158"/>
      <c r="M1098" s="45">
        <f t="shared" si="197"/>
        <v>6592134.9000000004</v>
      </c>
      <c r="N1098" s="45">
        <f t="shared" si="198"/>
        <v>6855820.0599999996</v>
      </c>
      <c r="O1098" s="40">
        <f>осн2!N222*осн2!$B$3+осн2!$A$2+(осн2!N222*осн2!$B$3+осн2!$A$2)*осн2!$E$2</f>
        <v>3296067.45</v>
      </c>
      <c r="P1098" s="40">
        <f>осн2!O222*осн2!$B$3+осн2!$A$2+(осн2!O222*осн2!$B$3+осн2!$A$2)*осн2!$E$2</f>
        <v>3427910.03</v>
      </c>
      <c r="Q1098" s="45">
        <f t="shared" si="199"/>
        <v>6592134.9000000004</v>
      </c>
      <c r="R1098" s="45">
        <f t="shared" si="200"/>
        <v>6855820.0599999996</v>
      </c>
      <c r="S1098" s="45">
        <f t="shared" si="201"/>
        <v>3296067.45</v>
      </c>
      <c r="T1098" s="45">
        <f t="shared" si="202"/>
        <v>3427910.03</v>
      </c>
    </row>
    <row r="1099" spans="1:20" ht="15.75" hidden="1" customHeight="1" x14ac:dyDescent="0.3">
      <c r="A1099" s="149"/>
      <c r="B1099" s="149"/>
      <c r="C1099" s="168"/>
      <c r="D1099" s="9" t="s">
        <v>155</v>
      </c>
      <c r="E1099" s="44">
        <f>осн2!N223+осн2!$A$2+(осн2!N223+осн2!$A$2)*осн2!$E$2</f>
        <v>2444880.94</v>
      </c>
      <c r="F1099" s="44">
        <f>осн2!O223+осн2!$A$2+(осн2!O223+осн2!$A$2)*осн2!$E$2</f>
        <v>2542675.7999999998</v>
      </c>
      <c r="G1099" s="174"/>
      <c r="H1099" s="174"/>
      <c r="I1099" s="44">
        <f t="shared" si="195"/>
        <v>2444880.94</v>
      </c>
      <c r="J1099" s="44">
        <f t="shared" si="196"/>
        <v>2542675.7999999998</v>
      </c>
      <c r="K1099" s="157"/>
      <c r="L1099" s="158"/>
      <c r="M1099" s="44">
        <f t="shared" si="197"/>
        <v>2444880.94</v>
      </c>
      <c r="N1099" s="44">
        <f t="shared" si="198"/>
        <v>2542675.7999999998</v>
      </c>
      <c r="O1099" s="39">
        <f>осн2!N223*осн2!$B$3+осн2!$A$2+(осн2!N223*осн2!$B$3+осн2!$A$2)*осн2!$E$2</f>
        <v>1222440.47</v>
      </c>
      <c r="P1099" s="39">
        <f>осн2!O223*осн2!$B$3+осн2!$A$2+(осн2!O223*осн2!$B$3+осн2!$A$2)*осн2!$E$2</f>
        <v>1271337.8999999999</v>
      </c>
      <c r="Q1099" s="44">
        <f t="shared" si="199"/>
        <v>2444880.94</v>
      </c>
      <c r="R1099" s="44">
        <f t="shared" si="200"/>
        <v>2542675.7999999998</v>
      </c>
      <c r="S1099" s="44">
        <f t="shared" si="201"/>
        <v>1222440.47</v>
      </c>
      <c r="T1099" s="44">
        <f t="shared" si="202"/>
        <v>1271337.8999999999</v>
      </c>
    </row>
    <row r="1100" spans="1:20" ht="15.75" hidden="1" customHeight="1" x14ac:dyDescent="0.3">
      <c r="A1100" s="149"/>
      <c r="B1100" s="149"/>
      <c r="C1100" s="168"/>
      <c r="D1100" s="4" t="s">
        <v>156</v>
      </c>
      <c r="E1100" s="45">
        <f>осн2!N224+осн2!$A$2+(осн2!N224+осн2!$A$2)*осн2!$E$2</f>
        <v>4884340.96</v>
      </c>
      <c r="F1100" s="45">
        <f>осн2!O224+осн2!$A$2+(осн2!O224+осн2!$A$2)*осн2!$E$2</f>
        <v>5079713.5599999996</v>
      </c>
      <c r="G1100" s="174"/>
      <c r="H1100" s="174"/>
      <c r="I1100" s="45">
        <f t="shared" si="195"/>
        <v>4884340.96</v>
      </c>
      <c r="J1100" s="45">
        <f t="shared" si="196"/>
        <v>5079713.5599999996</v>
      </c>
      <c r="K1100" s="157"/>
      <c r="L1100" s="158"/>
      <c r="M1100" s="45">
        <f t="shared" si="197"/>
        <v>4884340.96</v>
      </c>
      <c r="N1100" s="45">
        <f t="shared" si="198"/>
        <v>5079713.5599999996</v>
      </c>
      <c r="O1100" s="40">
        <f>осн2!N224*осн2!$B$3+осн2!$A$2+(осн2!N224*осн2!$B$3+осн2!$A$2)*осн2!$E$2</f>
        <v>2442170.48</v>
      </c>
      <c r="P1100" s="40">
        <f>осн2!O224*осн2!$B$3+осн2!$A$2+(осн2!O224*осн2!$B$3+осн2!$A$2)*осн2!$E$2</f>
        <v>2539856.7799999998</v>
      </c>
      <c r="Q1100" s="45">
        <f t="shared" si="199"/>
        <v>4884340.96</v>
      </c>
      <c r="R1100" s="45">
        <f t="shared" si="200"/>
        <v>5079713.5599999996</v>
      </c>
      <c r="S1100" s="45">
        <f t="shared" si="201"/>
        <v>2442170.48</v>
      </c>
      <c r="T1100" s="45">
        <f t="shared" si="202"/>
        <v>2539856.7799999998</v>
      </c>
    </row>
    <row r="1101" spans="1:20" ht="15.75" hidden="1" customHeight="1" x14ac:dyDescent="0.3">
      <c r="A1101" s="149"/>
      <c r="B1101" s="149"/>
      <c r="C1101" s="168"/>
      <c r="D1101" s="4" t="s">
        <v>157</v>
      </c>
      <c r="E1101" s="45">
        <f>осн2!N225+осн2!$A$2+(осн2!N225+осн2!$A$2)*осн2!$E$2</f>
        <v>6543173.1600000001</v>
      </c>
      <c r="F1101" s="45">
        <f>осн2!O225+осн2!$A$2+(осн2!O225+осн2!$A$2)*осн2!$E$2</f>
        <v>6804900.7000000002</v>
      </c>
      <c r="G1101" s="174"/>
      <c r="H1101" s="174"/>
      <c r="I1101" s="45">
        <f t="shared" si="195"/>
        <v>6543173.1600000001</v>
      </c>
      <c r="J1101" s="45">
        <f t="shared" si="196"/>
        <v>6804900.7000000002</v>
      </c>
      <c r="K1101" s="157"/>
      <c r="L1101" s="158"/>
      <c r="M1101" s="45">
        <f t="shared" si="197"/>
        <v>6543173.1600000001</v>
      </c>
      <c r="N1101" s="45">
        <f t="shared" si="198"/>
        <v>6804900.7000000002</v>
      </c>
      <c r="O1101" s="40">
        <f>осн2!N225*осн2!$B$3+осн2!$A$2+(осн2!N225*осн2!$B$3+осн2!$A$2)*осн2!$E$2</f>
        <v>3271586.58</v>
      </c>
      <c r="P1101" s="40">
        <f>осн2!O225*осн2!$B$3+осн2!$A$2+(осн2!O225*осн2!$B$3+осн2!$A$2)*осн2!$E$2</f>
        <v>3402450.35</v>
      </c>
      <c r="Q1101" s="45">
        <f t="shared" si="199"/>
        <v>6543173.1600000001</v>
      </c>
      <c r="R1101" s="45">
        <f t="shared" si="200"/>
        <v>6804900.7000000002</v>
      </c>
      <c r="S1101" s="45">
        <f t="shared" si="201"/>
        <v>3271586.58</v>
      </c>
      <c r="T1101" s="45">
        <f t="shared" si="202"/>
        <v>3402450.35</v>
      </c>
    </row>
    <row r="1102" spans="1:20" ht="15.75" hidden="1" customHeight="1" x14ac:dyDescent="0.3">
      <c r="A1102" s="149"/>
      <c r="B1102" s="149"/>
      <c r="C1102" s="168"/>
      <c r="D1102" s="9" t="s">
        <v>158</v>
      </c>
      <c r="E1102" s="44">
        <f>осн2!N226+осн2!$A$2+(осн2!N226+осн2!$A$2)*осн2!$E$2</f>
        <v>2740068.56</v>
      </c>
      <c r="F1102" s="44">
        <f>осн2!O226+осн2!$A$2+(осн2!O226+осн2!$A$2)*осн2!$E$2</f>
        <v>2849671.68</v>
      </c>
      <c r="G1102" s="174"/>
      <c r="H1102" s="174"/>
      <c r="I1102" s="44">
        <f t="shared" si="195"/>
        <v>2740068.56</v>
      </c>
      <c r="J1102" s="44">
        <f t="shared" si="196"/>
        <v>2849671.68</v>
      </c>
      <c r="K1102" s="157"/>
      <c r="L1102" s="158"/>
      <c r="M1102" s="44">
        <f t="shared" si="197"/>
        <v>2740068.56</v>
      </c>
      <c r="N1102" s="44">
        <f t="shared" si="198"/>
        <v>2849671.68</v>
      </c>
      <c r="O1102" s="39">
        <f>осн2!N226*осн2!$B$3+осн2!$A$2+(осн2!N226*осн2!$B$3+осн2!$A$2)*осн2!$E$2</f>
        <v>1370034.28</v>
      </c>
      <c r="P1102" s="39">
        <f>осн2!O226*осн2!$B$3+осн2!$A$2+(осн2!O226*осн2!$B$3+осн2!$A$2)*осн2!$E$2</f>
        <v>1424835.84</v>
      </c>
      <c r="Q1102" s="44">
        <f t="shared" si="199"/>
        <v>2740068.56</v>
      </c>
      <c r="R1102" s="44">
        <f t="shared" si="200"/>
        <v>2849671.68</v>
      </c>
      <c r="S1102" s="44">
        <f t="shared" si="201"/>
        <v>1370034.28</v>
      </c>
      <c r="T1102" s="44">
        <f t="shared" si="202"/>
        <v>1424835.84</v>
      </c>
    </row>
    <row r="1103" spans="1:20" ht="15.75" hidden="1" customHeight="1" x14ac:dyDescent="0.3">
      <c r="A1103" s="149"/>
      <c r="B1103" s="149"/>
      <c r="C1103" s="168"/>
      <c r="D1103" s="4" t="s">
        <v>159</v>
      </c>
      <c r="E1103" s="45">
        <f>осн2!N227+осн2!$A$2+(осн2!N227+осн2!$A$2)*осн2!$E$2</f>
        <v>5474690.2400000002</v>
      </c>
      <c r="F1103" s="45">
        <f>осн2!O227+осн2!$A$2+(осн2!O227+осн2!$A$2)*осн2!$E$2</f>
        <v>5693678.1799999997</v>
      </c>
      <c r="G1103" s="174"/>
      <c r="H1103" s="174"/>
      <c r="I1103" s="45">
        <f t="shared" si="195"/>
        <v>5474690.2400000002</v>
      </c>
      <c r="J1103" s="45">
        <f t="shared" si="196"/>
        <v>5693678.1799999997</v>
      </c>
      <c r="K1103" s="157"/>
      <c r="L1103" s="158"/>
      <c r="M1103" s="45">
        <f t="shared" si="197"/>
        <v>5474690.2400000002</v>
      </c>
      <c r="N1103" s="45">
        <f t="shared" si="198"/>
        <v>5693678.1799999997</v>
      </c>
      <c r="O1103" s="40">
        <f>осн2!N227*осн2!$B$3+осн2!$A$2+(осн2!N227*осн2!$B$3+осн2!$A$2)*осн2!$E$2</f>
        <v>2737345.12</v>
      </c>
      <c r="P1103" s="40">
        <f>осн2!O227*осн2!$B$3+осн2!$A$2+(осн2!O227*осн2!$B$3+осн2!$A$2)*осн2!$E$2</f>
        <v>2846839.09</v>
      </c>
      <c r="Q1103" s="45">
        <f t="shared" si="199"/>
        <v>5474690.2400000002</v>
      </c>
      <c r="R1103" s="45">
        <f t="shared" si="200"/>
        <v>5693678.1799999997</v>
      </c>
      <c r="S1103" s="45">
        <f t="shared" si="201"/>
        <v>2737345.12</v>
      </c>
      <c r="T1103" s="45">
        <f t="shared" si="202"/>
        <v>2846839.09</v>
      </c>
    </row>
    <row r="1104" spans="1:20" ht="15.75" hidden="1" customHeight="1" x14ac:dyDescent="0.3">
      <c r="A1104" s="149"/>
      <c r="B1104" s="149"/>
      <c r="C1104" s="168"/>
      <c r="D1104" s="4" t="s">
        <v>160</v>
      </c>
      <c r="E1104" s="45">
        <f>осн2!N228+осн2!$A$2+(осн2!N228+осн2!$A$2)*осн2!$E$2</f>
        <v>7334251.0600000005</v>
      </c>
      <c r="F1104" s="45">
        <f>осн2!O228+осн2!$A$2+(осн2!O228+осн2!$A$2)*осн2!$E$2</f>
        <v>7627621.4800000004</v>
      </c>
      <c r="G1104" s="174"/>
      <c r="H1104" s="174"/>
      <c r="I1104" s="45">
        <f t="shared" si="195"/>
        <v>7334251.0600000005</v>
      </c>
      <c r="J1104" s="45">
        <f t="shared" si="196"/>
        <v>7627621.4800000004</v>
      </c>
      <c r="K1104" s="157"/>
      <c r="L1104" s="158"/>
      <c r="M1104" s="45">
        <f t="shared" si="197"/>
        <v>7334251.0600000005</v>
      </c>
      <c r="N1104" s="45">
        <f t="shared" si="198"/>
        <v>7627621.4800000004</v>
      </c>
      <c r="O1104" s="40">
        <f>осн2!N228*осн2!$B$3+осн2!$A$2+(осн2!N228*осн2!$B$3+осн2!$A$2)*осн2!$E$2</f>
        <v>3667125.5300000003</v>
      </c>
      <c r="P1104" s="40">
        <f>осн2!O228*осн2!$B$3+осн2!$A$2+(осн2!O228*осн2!$B$3+осн2!$A$2)*осн2!$E$2</f>
        <v>3813810.74</v>
      </c>
      <c r="Q1104" s="45">
        <f t="shared" si="199"/>
        <v>7334251.0600000005</v>
      </c>
      <c r="R1104" s="45">
        <f t="shared" si="200"/>
        <v>7627621.4800000004</v>
      </c>
      <c r="S1104" s="45">
        <f t="shared" si="201"/>
        <v>3667125.5300000003</v>
      </c>
      <c r="T1104" s="45">
        <f t="shared" si="202"/>
        <v>3813810.74</v>
      </c>
    </row>
    <row r="1105" spans="1:20" ht="15.75" hidden="1" customHeight="1" x14ac:dyDescent="0.3">
      <c r="A1105" s="149"/>
      <c r="B1105" s="149"/>
      <c r="C1105" s="168"/>
      <c r="D1105" s="9" t="s">
        <v>161</v>
      </c>
      <c r="E1105" s="44">
        <f>осн2!N229+осн2!$A$2+(осн2!N229+осн2!$A$2)*осн2!$E$2</f>
        <v>3016858.8</v>
      </c>
      <c r="F1105" s="44">
        <f>осн2!O229+осн2!$A$2+(осн2!O229+осн2!$A$2)*осн2!$E$2</f>
        <v>3137533.86</v>
      </c>
      <c r="G1105" s="174"/>
      <c r="H1105" s="174"/>
      <c r="I1105" s="44">
        <f t="shared" si="195"/>
        <v>3016858.8</v>
      </c>
      <c r="J1105" s="44">
        <f t="shared" si="196"/>
        <v>3137533.86</v>
      </c>
      <c r="K1105" s="157"/>
      <c r="L1105" s="158"/>
      <c r="M1105" s="44">
        <f t="shared" si="197"/>
        <v>3016858.8</v>
      </c>
      <c r="N1105" s="44">
        <f t="shared" si="198"/>
        <v>3137533.86</v>
      </c>
      <c r="O1105" s="39">
        <f>осн2!N229*осн2!$B$3+осн2!$A$2+(осн2!N229*осн2!$B$3+осн2!$A$2)*осн2!$E$2</f>
        <v>1508429.4</v>
      </c>
      <c r="P1105" s="39">
        <f>осн2!O229*осн2!$B$3+осн2!$A$2+(осн2!O229*осн2!$B$3+осн2!$A$2)*осн2!$E$2</f>
        <v>1568766.93</v>
      </c>
      <c r="Q1105" s="44">
        <f t="shared" si="199"/>
        <v>3016858.8</v>
      </c>
      <c r="R1105" s="44">
        <f t="shared" si="200"/>
        <v>3137533.86</v>
      </c>
      <c r="S1105" s="44">
        <f t="shared" si="201"/>
        <v>1508429.4</v>
      </c>
      <c r="T1105" s="44">
        <f t="shared" si="202"/>
        <v>1568766.93</v>
      </c>
    </row>
    <row r="1106" spans="1:20" ht="15.75" hidden="1" customHeight="1" x14ac:dyDescent="0.3">
      <c r="A1106" s="149"/>
      <c r="B1106" s="149"/>
      <c r="C1106" s="168"/>
      <c r="D1106" s="4" t="s">
        <v>162</v>
      </c>
      <c r="E1106" s="45">
        <f>осн2!N230+осн2!$A$2+(осн2!N230+осн2!$A$2)*осн2!$E$2</f>
        <v>6028297.8600000003</v>
      </c>
      <c r="F1106" s="45">
        <f>осн2!O230+осн2!$A$2+(осн2!O230+осн2!$A$2)*осн2!$E$2</f>
        <v>6269429.6799999997</v>
      </c>
      <c r="G1106" s="174"/>
      <c r="H1106" s="174"/>
      <c r="I1106" s="45">
        <f t="shared" si="195"/>
        <v>6028297.8600000003</v>
      </c>
      <c r="J1106" s="45">
        <f t="shared" si="196"/>
        <v>6269429.6799999997</v>
      </c>
      <c r="K1106" s="157"/>
      <c r="L1106" s="158"/>
      <c r="M1106" s="45">
        <f t="shared" si="197"/>
        <v>6028297.8600000003</v>
      </c>
      <c r="N1106" s="45">
        <f t="shared" si="198"/>
        <v>6269429.6799999997</v>
      </c>
      <c r="O1106" s="40">
        <f>осн2!N230*осн2!$B$3+осн2!$A$2+(осн2!N230*осн2!$B$3+осн2!$A$2)*осн2!$E$2</f>
        <v>3014148.93</v>
      </c>
      <c r="P1106" s="40">
        <f>осн2!O230*осн2!$B$3+осн2!$A$2+(осн2!O230*осн2!$B$3+осн2!$A$2)*осн2!$E$2</f>
        <v>3134714.84</v>
      </c>
      <c r="Q1106" s="45">
        <f t="shared" si="199"/>
        <v>6028297.8600000003</v>
      </c>
      <c r="R1106" s="45">
        <f t="shared" si="200"/>
        <v>6269429.6799999997</v>
      </c>
      <c r="S1106" s="45">
        <f t="shared" si="201"/>
        <v>3014148.93</v>
      </c>
      <c r="T1106" s="45">
        <f t="shared" si="202"/>
        <v>3134714.84</v>
      </c>
    </row>
    <row r="1107" spans="1:20" ht="15.75" hidden="1" customHeight="1" x14ac:dyDescent="0.3">
      <c r="A1107" s="149"/>
      <c r="B1107" s="149"/>
      <c r="C1107" s="168"/>
      <c r="D1107" s="4" t="s">
        <v>163</v>
      </c>
      <c r="E1107" s="45">
        <f>осн2!N231+осн2!$A$2+(осн2!N231+осн2!$A$2)*осн2!$E$2</f>
        <v>8076075.7599999998</v>
      </c>
      <c r="F1107" s="45">
        <f>осн2!O231+осн2!$A$2+(осн2!O231+осн2!$A$2)*осн2!$E$2</f>
        <v>8399118.4600000009</v>
      </c>
      <c r="G1107" s="174"/>
      <c r="H1107" s="174"/>
      <c r="I1107" s="45">
        <f t="shared" si="195"/>
        <v>8076075.7599999998</v>
      </c>
      <c r="J1107" s="45">
        <f t="shared" si="196"/>
        <v>8399118.4600000009</v>
      </c>
      <c r="K1107" s="157"/>
      <c r="L1107" s="158"/>
      <c r="M1107" s="45">
        <f t="shared" si="197"/>
        <v>8076075.7599999998</v>
      </c>
      <c r="N1107" s="45">
        <f t="shared" si="198"/>
        <v>8399118.4600000009</v>
      </c>
      <c r="O1107" s="40">
        <f>осн2!N231*осн2!$B$3+осн2!$A$2+(осн2!N231*осн2!$B$3+осн2!$A$2)*осн2!$E$2</f>
        <v>4038037.88</v>
      </c>
      <c r="P1107" s="40">
        <f>осн2!O231*осн2!$B$3+осн2!$A$2+(осн2!O231*осн2!$B$3+осн2!$A$2)*осн2!$E$2</f>
        <v>4199559.2300000004</v>
      </c>
      <c r="Q1107" s="45">
        <f t="shared" si="199"/>
        <v>8076075.7599999998</v>
      </c>
      <c r="R1107" s="45">
        <f t="shared" si="200"/>
        <v>8399118.4600000009</v>
      </c>
      <c r="S1107" s="45">
        <f t="shared" si="201"/>
        <v>4038037.88</v>
      </c>
      <c r="T1107" s="45">
        <f t="shared" si="202"/>
        <v>4199559.2300000004</v>
      </c>
    </row>
    <row r="1108" spans="1:20" ht="15.75" hidden="1" customHeight="1" x14ac:dyDescent="0.3">
      <c r="A1108" s="149"/>
      <c r="B1108" s="149"/>
      <c r="C1108" s="168"/>
      <c r="D1108" s="9" t="s">
        <v>164</v>
      </c>
      <c r="E1108" s="44">
        <f>осн2!N232+осн2!$A$2+(осн2!N232+осн2!$A$2)*осн2!$E$2</f>
        <v>3350639.5</v>
      </c>
      <c r="F1108" s="44">
        <f>осн2!O232+осн2!$A$2+(осн2!O232+осн2!$A$2)*осн2!$E$2</f>
        <v>3484665.08</v>
      </c>
      <c r="G1108" s="174"/>
      <c r="H1108" s="174"/>
      <c r="I1108" s="44">
        <f t="shared" si="195"/>
        <v>3350639.5</v>
      </c>
      <c r="J1108" s="44">
        <f t="shared" si="196"/>
        <v>3484665.08</v>
      </c>
      <c r="K1108" s="157"/>
      <c r="L1108" s="158"/>
      <c r="M1108" s="44">
        <f t="shared" si="197"/>
        <v>3350639.5</v>
      </c>
      <c r="N1108" s="44">
        <f t="shared" si="198"/>
        <v>3484665.08</v>
      </c>
      <c r="O1108" s="39">
        <f>осн2!N232*осн2!$B$3+осн2!$A$2+(осн2!N232*осн2!$B$3+осн2!$A$2)*осн2!$E$2</f>
        <v>1675319.75</v>
      </c>
      <c r="P1108" s="39">
        <f>осн2!O232*осн2!$B$3+осн2!$A$2+(осн2!O232*осн2!$B$3+осн2!$A$2)*осн2!$E$2</f>
        <v>1742332.54</v>
      </c>
      <c r="Q1108" s="44">
        <f t="shared" si="199"/>
        <v>3350639.5</v>
      </c>
      <c r="R1108" s="44">
        <f t="shared" si="200"/>
        <v>3484665.08</v>
      </c>
      <c r="S1108" s="44">
        <f t="shared" si="201"/>
        <v>1675319.75</v>
      </c>
      <c r="T1108" s="44">
        <f t="shared" si="202"/>
        <v>1742332.54</v>
      </c>
    </row>
    <row r="1109" spans="1:20" ht="15.75" hidden="1" customHeight="1" x14ac:dyDescent="0.3">
      <c r="A1109" s="149"/>
      <c r="B1109" s="149"/>
      <c r="C1109" s="168"/>
      <c r="D1109" s="4" t="s">
        <v>165</v>
      </c>
      <c r="E1109" s="45">
        <f>осн2!N233+осн2!$A$2+(осн2!N233+осн2!$A$2)*осн2!$E$2</f>
        <v>6695852.1799999997</v>
      </c>
      <c r="F1109" s="45">
        <f>осн2!O233+осн2!$A$2+(осн2!O233+осн2!$A$2)*осн2!$E$2</f>
        <v>6963686.2199999997</v>
      </c>
      <c r="G1109" s="174"/>
      <c r="H1109" s="174"/>
      <c r="I1109" s="45">
        <f t="shared" si="195"/>
        <v>6695852.1799999997</v>
      </c>
      <c r="J1109" s="45">
        <f t="shared" si="196"/>
        <v>6963686.2199999997</v>
      </c>
      <c r="K1109" s="157"/>
      <c r="L1109" s="158"/>
      <c r="M1109" s="45">
        <f t="shared" si="197"/>
        <v>6695852.1799999997</v>
      </c>
      <c r="N1109" s="45">
        <f t="shared" si="198"/>
        <v>6963686.2199999997</v>
      </c>
      <c r="O1109" s="40">
        <f>осн2!N233*осн2!$B$3+осн2!$A$2+(осн2!N233*осн2!$B$3+осн2!$A$2)*осн2!$E$2</f>
        <v>3347926.09</v>
      </c>
      <c r="P1109" s="40">
        <f>осн2!O233*осн2!$B$3+осн2!$A$2+(осн2!O233*осн2!$B$3+осн2!$A$2)*осн2!$E$2</f>
        <v>3481843.11</v>
      </c>
      <c r="Q1109" s="45">
        <f t="shared" si="199"/>
        <v>6695852.1799999997</v>
      </c>
      <c r="R1109" s="45">
        <f t="shared" si="200"/>
        <v>6963686.2199999997</v>
      </c>
      <c r="S1109" s="45">
        <f t="shared" si="201"/>
        <v>3347926.09</v>
      </c>
      <c r="T1109" s="45">
        <f t="shared" si="202"/>
        <v>3481843.11</v>
      </c>
    </row>
    <row r="1110" spans="1:20" ht="15.75" hidden="1" customHeight="1" x14ac:dyDescent="0.3">
      <c r="A1110" s="149"/>
      <c r="B1110" s="149"/>
      <c r="C1110" s="168"/>
      <c r="D1110" s="4" t="s">
        <v>166</v>
      </c>
      <c r="E1110" s="45">
        <f>осн2!N234+осн2!$A$2+(осн2!N234+осн2!$A$2)*осн2!$E$2</f>
        <v>8970593.6400000006</v>
      </c>
      <c r="F1110" s="45">
        <f>осн2!O234+осн2!$A$2+(осн2!O234+осн2!$A$2)*осн2!$E$2</f>
        <v>9329417.4800000004</v>
      </c>
      <c r="G1110" s="174"/>
      <c r="H1110" s="174"/>
      <c r="I1110" s="45">
        <f t="shared" si="195"/>
        <v>8970593.6400000006</v>
      </c>
      <c r="J1110" s="45">
        <f t="shared" si="196"/>
        <v>9329417.4800000004</v>
      </c>
      <c r="K1110" s="157"/>
      <c r="L1110" s="158"/>
      <c r="M1110" s="45">
        <f t="shared" si="197"/>
        <v>8970593.6400000006</v>
      </c>
      <c r="N1110" s="45">
        <f t="shared" si="198"/>
        <v>9329417.4800000004</v>
      </c>
      <c r="O1110" s="40">
        <f>осн2!N234*осн2!$B$3+осн2!$A$2+(осн2!N234*осн2!$B$3+осн2!$A$2)*осн2!$E$2</f>
        <v>4485296.82</v>
      </c>
      <c r="P1110" s="40">
        <f>осн2!O234*осн2!$B$3+осн2!$A$2+(осн2!O234*осн2!$B$3+осн2!$A$2)*осн2!$E$2</f>
        <v>4664708.74</v>
      </c>
      <c r="Q1110" s="45">
        <f t="shared" si="199"/>
        <v>8970593.6400000006</v>
      </c>
      <c r="R1110" s="45">
        <f t="shared" si="200"/>
        <v>9329417.4800000004</v>
      </c>
      <c r="S1110" s="45">
        <f t="shared" si="201"/>
        <v>4485296.82</v>
      </c>
      <c r="T1110" s="45">
        <f t="shared" si="202"/>
        <v>4664708.74</v>
      </c>
    </row>
    <row r="1111" spans="1:20" ht="30" hidden="1" customHeight="1" x14ac:dyDescent="0.3">
      <c r="A1111" s="149"/>
      <c r="B1111" s="149"/>
      <c r="C1111" s="168"/>
      <c r="D1111" s="14" t="s">
        <v>57</v>
      </c>
      <c r="E1111" s="44">
        <f>осн2!N235+осн2!$A$2+(осн2!N235+осн2!$A$2)*осн2!$E$2</f>
        <v>3765533.4</v>
      </c>
      <c r="F1111" s="44">
        <f>осн2!O235+осн2!$A$2+(осн2!O235+осн2!$A$2)*осн2!$E$2</f>
        <v>3916155.6799999997</v>
      </c>
      <c r="G1111" s="174"/>
      <c r="H1111" s="174"/>
      <c r="I1111" s="44">
        <f t="shared" si="195"/>
        <v>3765533.4</v>
      </c>
      <c r="J1111" s="44">
        <f t="shared" si="196"/>
        <v>3916155.6799999997</v>
      </c>
      <c r="K1111" s="157"/>
      <c r="L1111" s="158"/>
      <c r="M1111" s="44">
        <f t="shared" si="197"/>
        <v>3765533.4</v>
      </c>
      <c r="N1111" s="44">
        <f t="shared" si="198"/>
        <v>3916155.6799999997</v>
      </c>
      <c r="O1111" s="39">
        <f>осн2!N235*осн2!$B$3+осн2!$A$2+(осн2!N235*осн2!$B$3+осн2!$A$2)*осн2!$E$2</f>
        <v>1882766.7</v>
      </c>
      <c r="P1111" s="39">
        <f>осн2!O235*осн2!$B$3+осн2!$A$2+(осн2!O235*осн2!$B$3+осн2!$A$2)*осн2!$E$2</f>
        <v>1958077.8399999999</v>
      </c>
      <c r="Q1111" s="44">
        <f t="shared" si="199"/>
        <v>3765533.4</v>
      </c>
      <c r="R1111" s="44">
        <f t="shared" si="200"/>
        <v>3916155.6799999997</v>
      </c>
      <c r="S1111" s="44">
        <f t="shared" si="201"/>
        <v>1882766.7</v>
      </c>
      <c r="T1111" s="44">
        <f t="shared" si="202"/>
        <v>1958077.8399999999</v>
      </c>
    </row>
    <row r="1112" spans="1:20" ht="30" hidden="1" customHeight="1" x14ac:dyDescent="0.3">
      <c r="A1112" s="149"/>
      <c r="B1112" s="149"/>
      <c r="C1112" s="168"/>
      <c r="D1112" s="13" t="s">
        <v>58</v>
      </c>
      <c r="E1112" s="45">
        <f>осн2!N236+осн2!$A$2+(осн2!N236+осн2!$A$2)*осн2!$E$2</f>
        <v>5617972.9199999999</v>
      </c>
      <c r="F1112" s="45">
        <f>осн2!O236+осн2!$A$2+(осн2!O236+осн2!$A$2)*осн2!$E$2</f>
        <v>5842690.9399999995</v>
      </c>
      <c r="G1112" s="174"/>
      <c r="H1112" s="174"/>
      <c r="I1112" s="45">
        <f t="shared" si="195"/>
        <v>5617972.9199999999</v>
      </c>
      <c r="J1112" s="45">
        <f t="shared" si="196"/>
        <v>5842690.9399999995</v>
      </c>
      <c r="K1112" s="157"/>
      <c r="L1112" s="158"/>
      <c r="M1112" s="45">
        <f t="shared" si="197"/>
        <v>5617972.9199999999</v>
      </c>
      <c r="N1112" s="45">
        <f t="shared" si="198"/>
        <v>5842690.9399999995</v>
      </c>
      <c r="O1112" s="40">
        <f>осн2!N236*осн2!$B$3+осн2!$A$2+(осн2!N236*осн2!$B$3+осн2!$A$2)*осн2!$E$2</f>
        <v>2808986.46</v>
      </c>
      <c r="P1112" s="40">
        <f>осн2!O236*осн2!$B$3+осн2!$A$2+(осн2!O236*осн2!$B$3+осн2!$A$2)*осн2!$E$2</f>
        <v>2921345.4699999997</v>
      </c>
      <c r="Q1112" s="45">
        <f t="shared" si="199"/>
        <v>5617972.9199999999</v>
      </c>
      <c r="R1112" s="45">
        <f t="shared" si="200"/>
        <v>5842690.9399999995</v>
      </c>
      <c r="S1112" s="45">
        <f t="shared" si="201"/>
        <v>2808986.46</v>
      </c>
      <c r="T1112" s="45">
        <f t="shared" si="202"/>
        <v>2921345.4699999997</v>
      </c>
    </row>
    <row r="1113" spans="1:20" ht="30" hidden="1" customHeight="1" x14ac:dyDescent="0.3">
      <c r="A1113" s="149"/>
      <c r="B1113" s="149"/>
      <c r="C1113" s="168"/>
      <c r="D1113" s="13" t="s">
        <v>59</v>
      </c>
      <c r="E1113" s="45">
        <f>осн2!N237+осн2!$A$2+(осн2!N237+осн2!$A$2)*осн2!$E$2</f>
        <v>7521332.9800000004</v>
      </c>
      <c r="F1113" s="45">
        <f>осн2!O237+осн2!$A$2+(осн2!O237+осн2!$A$2)*осн2!$E$2</f>
        <v>7822186.96</v>
      </c>
      <c r="G1113" s="174"/>
      <c r="H1113" s="174"/>
      <c r="I1113" s="45">
        <f t="shared" ref="I1113:I1144" si="203">E1113</f>
        <v>7521332.9800000004</v>
      </c>
      <c r="J1113" s="45">
        <f t="shared" ref="J1113:J1144" si="204">F1113</f>
        <v>7822186.96</v>
      </c>
      <c r="K1113" s="157"/>
      <c r="L1113" s="158"/>
      <c r="M1113" s="45">
        <f t="shared" ref="M1113:M1144" si="205">I1113</f>
        <v>7521332.9800000004</v>
      </c>
      <c r="N1113" s="45">
        <f t="shared" ref="N1113:N1144" si="206">J1113</f>
        <v>7822186.96</v>
      </c>
      <c r="O1113" s="40">
        <f>осн2!N237*осн2!$B$3+осн2!$A$2+(осн2!N237*осн2!$B$3+осн2!$A$2)*осн2!$E$2</f>
        <v>3760666.49</v>
      </c>
      <c r="P1113" s="40">
        <f>осн2!O237*осн2!$B$3+осн2!$A$2+(осн2!O237*осн2!$B$3+осн2!$A$2)*осн2!$E$2</f>
        <v>3911093.48</v>
      </c>
      <c r="Q1113" s="45">
        <f t="shared" ref="Q1113:Q1144" si="207">M1113</f>
        <v>7521332.9800000004</v>
      </c>
      <c r="R1113" s="45">
        <f t="shared" ref="R1113:R1144" si="208">N1113</f>
        <v>7822186.96</v>
      </c>
      <c r="S1113" s="45">
        <f t="shared" ref="S1113:S1144" si="209">O1113</f>
        <v>3760666.49</v>
      </c>
      <c r="T1113" s="45">
        <f t="shared" ref="T1113:T1144" si="210">P1113</f>
        <v>3911093.48</v>
      </c>
    </row>
    <row r="1114" spans="1:20" ht="30" hidden="1" customHeight="1" x14ac:dyDescent="0.3">
      <c r="A1114" s="149"/>
      <c r="B1114" s="149"/>
      <c r="C1114" s="168"/>
      <c r="D1114" s="13" t="s">
        <v>60</v>
      </c>
      <c r="E1114" s="45">
        <f>осн2!N238+осн2!$A$2+(осн2!N238+осн2!$A$2)*осн2!$E$2</f>
        <v>9373772.5</v>
      </c>
      <c r="F1114" s="45">
        <f>осн2!O238+осн2!$A$2+(осн2!O238+осн2!$A$2)*осн2!$E$2</f>
        <v>9748723.4000000004</v>
      </c>
      <c r="G1114" s="174"/>
      <c r="H1114" s="174"/>
      <c r="I1114" s="45">
        <f t="shared" si="203"/>
        <v>9373772.5</v>
      </c>
      <c r="J1114" s="45">
        <f t="shared" si="204"/>
        <v>9748723.4000000004</v>
      </c>
      <c r="K1114" s="157"/>
      <c r="L1114" s="158"/>
      <c r="M1114" s="45">
        <f t="shared" si="205"/>
        <v>9373772.5</v>
      </c>
      <c r="N1114" s="45">
        <f t="shared" si="206"/>
        <v>9748723.4000000004</v>
      </c>
      <c r="O1114" s="40">
        <f>осн2!N238*осн2!$B$3+осн2!$A$2+(осн2!N238*осн2!$B$3+осн2!$A$2)*осн2!$E$2</f>
        <v>4686886.25</v>
      </c>
      <c r="P1114" s="40">
        <f>осн2!O238*осн2!$B$3+осн2!$A$2+(осн2!O238*осн2!$B$3+осн2!$A$2)*осн2!$E$2</f>
        <v>4874361.7</v>
      </c>
      <c r="Q1114" s="45">
        <f t="shared" si="207"/>
        <v>9373772.5</v>
      </c>
      <c r="R1114" s="45">
        <f t="shared" si="208"/>
        <v>9748723.4000000004</v>
      </c>
      <c r="S1114" s="45">
        <f t="shared" si="209"/>
        <v>4686886.25</v>
      </c>
      <c r="T1114" s="45">
        <f t="shared" si="210"/>
        <v>4874361.7</v>
      </c>
    </row>
    <row r="1115" spans="1:20" ht="30" hidden="1" customHeight="1" x14ac:dyDescent="0.3">
      <c r="A1115" s="149"/>
      <c r="B1115" s="149"/>
      <c r="C1115" s="168"/>
      <c r="D1115" s="13" t="s">
        <v>61</v>
      </c>
      <c r="E1115" s="45">
        <f>осн2!N239+осн2!$A$2+(осн2!N239+осн2!$A$2)*осн2!$E$2</f>
        <v>12121653.84</v>
      </c>
      <c r="F1115" s="45">
        <f>осн2!O239+осн2!$A$2+(осн2!O239+осн2!$A$2)*осн2!$E$2</f>
        <v>12606520.560000001</v>
      </c>
      <c r="G1115" s="174"/>
      <c r="H1115" s="174"/>
      <c r="I1115" s="45">
        <f t="shared" si="203"/>
        <v>12121653.84</v>
      </c>
      <c r="J1115" s="45">
        <f t="shared" si="204"/>
        <v>12606520.560000001</v>
      </c>
      <c r="K1115" s="157"/>
      <c r="L1115" s="158"/>
      <c r="M1115" s="45">
        <f t="shared" si="205"/>
        <v>12121653.84</v>
      </c>
      <c r="N1115" s="45">
        <f t="shared" si="206"/>
        <v>12606520.560000001</v>
      </c>
      <c r="O1115" s="40">
        <f>осн2!N239*осн2!$B$3+осн2!$A$2+(осн2!N239*осн2!$B$3+осн2!$A$2)*осн2!$E$2</f>
        <v>6060826.9199999999</v>
      </c>
      <c r="P1115" s="40">
        <f>осн2!O239*осн2!$B$3+осн2!$A$2+(осн2!O239*осн2!$B$3+осн2!$A$2)*осн2!$E$2</f>
        <v>6303260.2800000003</v>
      </c>
      <c r="Q1115" s="45">
        <f t="shared" si="207"/>
        <v>12121653.84</v>
      </c>
      <c r="R1115" s="45">
        <f t="shared" si="208"/>
        <v>12606520.560000001</v>
      </c>
      <c r="S1115" s="45">
        <f t="shared" si="209"/>
        <v>6060826.9199999999</v>
      </c>
      <c r="T1115" s="45">
        <f t="shared" si="210"/>
        <v>6303260.2800000003</v>
      </c>
    </row>
    <row r="1116" spans="1:20" ht="30" hidden="1" customHeight="1" x14ac:dyDescent="0.3">
      <c r="A1116" s="149"/>
      <c r="B1116" s="149"/>
      <c r="C1116" s="168"/>
      <c r="D1116" s="13" t="s">
        <v>62</v>
      </c>
      <c r="E1116" s="45">
        <f>осн2!N240+осн2!$A$2+(осн2!N240+осн2!$A$2)*осн2!$E$2</f>
        <v>13974118.140000001</v>
      </c>
      <c r="F1116" s="45">
        <f>осн2!O240+осн2!$A$2+(осн2!O240+осн2!$A$2)*осн2!$E$2</f>
        <v>14533082.960000001</v>
      </c>
      <c r="G1116" s="174"/>
      <c r="H1116" s="174"/>
      <c r="I1116" s="45">
        <f t="shared" si="203"/>
        <v>13974118.140000001</v>
      </c>
      <c r="J1116" s="45">
        <f t="shared" si="204"/>
        <v>14533082.960000001</v>
      </c>
      <c r="K1116" s="157"/>
      <c r="L1116" s="158"/>
      <c r="M1116" s="45">
        <f t="shared" si="205"/>
        <v>13974118.140000001</v>
      </c>
      <c r="N1116" s="45">
        <f t="shared" si="206"/>
        <v>14533082.960000001</v>
      </c>
      <c r="O1116" s="40">
        <f>осн2!N240*осн2!$B$3+осн2!$A$2+(осн2!N240*осн2!$B$3+осн2!$A$2)*осн2!$E$2</f>
        <v>6987059.0700000003</v>
      </c>
      <c r="P1116" s="40">
        <f>осн2!O240*осн2!$B$3+осн2!$A$2+(осн2!O240*осн2!$B$3+осн2!$A$2)*осн2!$E$2</f>
        <v>7266541.4800000004</v>
      </c>
      <c r="Q1116" s="45">
        <f t="shared" si="207"/>
        <v>13974118.140000001</v>
      </c>
      <c r="R1116" s="45">
        <f t="shared" si="208"/>
        <v>14533082.960000001</v>
      </c>
      <c r="S1116" s="45">
        <f t="shared" si="209"/>
        <v>6987059.0700000003</v>
      </c>
      <c r="T1116" s="45">
        <f t="shared" si="210"/>
        <v>7266541.4800000004</v>
      </c>
    </row>
    <row r="1117" spans="1:20" ht="15.75" hidden="1" customHeight="1" x14ac:dyDescent="0.3">
      <c r="A1117" s="149"/>
      <c r="B1117" s="149"/>
      <c r="C1117" s="168"/>
      <c r="D1117" s="9" t="s">
        <v>63</v>
      </c>
      <c r="E1117" s="44">
        <f>осн2!N241+осн2!$A$2+(осн2!N241+осн2!$A$2)*осн2!$E$2</f>
        <v>11586327.960000001</v>
      </c>
      <c r="F1117" s="44">
        <f>осн2!O241+осн2!$A$2+(осн2!O241+осн2!$A$2)*осн2!$E$2</f>
        <v>12049781.220000001</v>
      </c>
      <c r="G1117" s="174"/>
      <c r="H1117" s="174"/>
      <c r="I1117" s="44">
        <f t="shared" si="203"/>
        <v>11586327.960000001</v>
      </c>
      <c r="J1117" s="44">
        <f t="shared" si="204"/>
        <v>12049781.220000001</v>
      </c>
      <c r="K1117" s="157"/>
      <c r="L1117" s="158"/>
      <c r="M1117" s="44">
        <f t="shared" si="205"/>
        <v>11586327.960000001</v>
      </c>
      <c r="N1117" s="44">
        <f t="shared" si="206"/>
        <v>12049781.220000001</v>
      </c>
      <c r="O1117" s="39">
        <f>осн2!N241*осн2!$B$3+осн2!$A$2+(осн2!N241*осн2!$B$3+осн2!$A$2)*осн2!$E$2</f>
        <v>5793163.9800000004</v>
      </c>
      <c r="P1117" s="39">
        <f>осн2!O241*осн2!$B$3+осн2!$A$2+(осн2!O241*осн2!$B$3+осн2!$A$2)*осн2!$E$2</f>
        <v>6024890.6100000003</v>
      </c>
      <c r="Q1117" s="44">
        <f t="shared" si="207"/>
        <v>11586327.960000001</v>
      </c>
      <c r="R1117" s="44">
        <f t="shared" si="208"/>
        <v>12049781.220000001</v>
      </c>
      <c r="S1117" s="44">
        <f t="shared" si="209"/>
        <v>5793163.9800000004</v>
      </c>
      <c r="T1117" s="44">
        <f t="shared" si="210"/>
        <v>6024890.6100000003</v>
      </c>
    </row>
    <row r="1118" spans="1:20" ht="15.75" hidden="1" customHeight="1" x14ac:dyDescent="0.3">
      <c r="A1118" s="149"/>
      <c r="B1118" s="149"/>
      <c r="C1118" s="168"/>
      <c r="D1118" s="4" t="s">
        <v>64</v>
      </c>
      <c r="E1118" s="45">
        <f>осн2!N242+осн2!$A$2+(осн2!N242+осн2!$A$2)*осн2!$E$2</f>
        <v>13722510.279999999</v>
      </c>
      <c r="F1118" s="45">
        <f>осн2!O242+осн2!$A$2+(осн2!O242+осн2!$A$2)*осн2!$E$2</f>
        <v>14271410.879999999</v>
      </c>
      <c r="G1118" s="174"/>
      <c r="H1118" s="174"/>
      <c r="I1118" s="45">
        <f t="shared" si="203"/>
        <v>13722510.279999999</v>
      </c>
      <c r="J1118" s="45">
        <f t="shared" si="204"/>
        <v>14271410.879999999</v>
      </c>
      <c r="K1118" s="157"/>
      <c r="L1118" s="158"/>
      <c r="M1118" s="45">
        <f t="shared" si="205"/>
        <v>13722510.279999999</v>
      </c>
      <c r="N1118" s="45">
        <f t="shared" si="206"/>
        <v>14271410.879999999</v>
      </c>
      <c r="O1118" s="40">
        <f>осн2!N242*осн2!$B$3+осн2!$A$2+(осн2!N242*осн2!$B$3+осн2!$A$2)*осн2!$E$2</f>
        <v>6861255.1399999997</v>
      </c>
      <c r="P1118" s="40">
        <f>осн2!O242*осн2!$B$3+осн2!$A$2+(осн2!O242*осн2!$B$3+осн2!$A$2)*осн2!$E$2</f>
        <v>7135705.4399999995</v>
      </c>
      <c r="Q1118" s="45">
        <f t="shared" si="207"/>
        <v>13722510.279999999</v>
      </c>
      <c r="R1118" s="45">
        <f t="shared" si="208"/>
        <v>14271410.879999999</v>
      </c>
      <c r="S1118" s="45">
        <f t="shared" si="209"/>
        <v>6861255.1399999997</v>
      </c>
      <c r="T1118" s="45">
        <f t="shared" si="210"/>
        <v>7135705.4399999995</v>
      </c>
    </row>
    <row r="1119" spans="1:20" ht="15.75" hidden="1" customHeight="1" x14ac:dyDescent="0.3">
      <c r="A1119" s="149"/>
      <c r="B1119" s="149"/>
      <c r="C1119" s="168"/>
      <c r="D1119" s="4" t="s">
        <v>65</v>
      </c>
      <c r="E1119" s="45">
        <f>осн2!N243+осн2!$A$2+(осн2!N243+осн2!$A$2)*осн2!$E$2</f>
        <v>15858712.66</v>
      </c>
      <c r="F1119" s="45">
        <f>осн2!O243+осн2!$A$2+(осн2!O243+осн2!$A$2)*осн2!$E$2</f>
        <v>16493060.6</v>
      </c>
      <c r="G1119" s="174"/>
      <c r="H1119" s="174"/>
      <c r="I1119" s="45">
        <f t="shared" si="203"/>
        <v>15858712.66</v>
      </c>
      <c r="J1119" s="45">
        <f t="shared" si="204"/>
        <v>16493060.6</v>
      </c>
      <c r="K1119" s="157"/>
      <c r="L1119" s="158"/>
      <c r="M1119" s="45">
        <f t="shared" si="205"/>
        <v>15858712.66</v>
      </c>
      <c r="N1119" s="45">
        <f t="shared" si="206"/>
        <v>16493060.6</v>
      </c>
      <c r="O1119" s="40">
        <f>осн2!N243*осн2!$B$3+осн2!$A$2+(осн2!N243*осн2!$B$3+осн2!$A$2)*осн2!$E$2</f>
        <v>7929356.3300000001</v>
      </c>
      <c r="P1119" s="40">
        <f>осн2!O243*осн2!$B$3+осн2!$A$2+(осн2!O243*осн2!$B$3+осн2!$A$2)*осн2!$E$2</f>
        <v>8246530.2999999998</v>
      </c>
      <c r="Q1119" s="45">
        <f t="shared" si="207"/>
        <v>15858712.66</v>
      </c>
      <c r="R1119" s="45">
        <f t="shared" si="208"/>
        <v>16493060.6</v>
      </c>
      <c r="S1119" s="45">
        <f t="shared" si="209"/>
        <v>7929356.3300000001</v>
      </c>
      <c r="T1119" s="45">
        <f t="shared" si="210"/>
        <v>8246530.2999999998</v>
      </c>
    </row>
    <row r="1120" spans="1:20" ht="15.75" hidden="1" customHeight="1" x14ac:dyDescent="0.3">
      <c r="A1120" s="149"/>
      <c r="B1120" s="149"/>
      <c r="C1120" s="168"/>
      <c r="D1120" s="4" t="s">
        <v>66</v>
      </c>
      <c r="E1120" s="45">
        <f>осн2!N244+осн2!$A$2+(осн2!N244+осн2!$A$2)*осн2!$E$2</f>
        <v>17994935.100000001</v>
      </c>
      <c r="F1120" s="45">
        <f>осн2!O244+осн2!$A$2+(осн2!O244+осн2!$A$2)*осн2!$E$2</f>
        <v>18714732.739999998</v>
      </c>
      <c r="G1120" s="174"/>
      <c r="H1120" s="174"/>
      <c r="I1120" s="45">
        <f t="shared" si="203"/>
        <v>17994935.100000001</v>
      </c>
      <c r="J1120" s="45">
        <f t="shared" si="204"/>
        <v>18714732.739999998</v>
      </c>
      <c r="K1120" s="157"/>
      <c r="L1120" s="158"/>
      <c r="M1120" s="45">
        <f t="shared" si="205"/>
        <v>17994935.100000001</v>
      </c>
      <c r="N1120" s="45">
        <f t="shared" si="206"/>
        <v>18714732.739999998</v>
      </c>
      <c r="O1120" s="40">
        <f>осн2!N244*осн2!$B$3+осн2!$A$2+(осн2!N244*осн2!$B$3+осн2!$A$2)*осн2!$E$2</f>
        <v>8997467.5500000007</v>
      </c>
      <c r="P1120" s="40">
        <f>осн2!O244*осн2!$B$3+осн2!$A$2+(осн2!O244*осн2!$B$3+осн2!$A$2)*осн2!$E$2</f>
        <v>9357366.3699999992</v>
      </c>
      <c r="Q1120" s="45">
        <f t="shared" si="207"/>
        <v>17994935.100000001</v>
      </c>
      <c r="R1120" s="45">
        <f t="shared" si="208"/>
        <v>18714732.739999998</v>
      </c>
      <c r="S1120" s="45">
        <f t="shared" si="209"/>
        <v>8997467.5500000007</v>
      </c>
      <c r="T1120" s="45">
        <f t="shared" si="210"/>
        <v>9357366.3699999992</v>
      </c>
    </row>
    <row r="1121" spans="1:20" ht="15.75" hidden="1" customHeight="1" x14ac:dyDescent="0.3">
      <c r="A1121" s="149"/>
      <c r="B1121" s="149"/>
      <c r="C1121" s="168"/>
      <c r="D1121" s="4" t="s">
        <v>67</v>
      </c>
      <c r="E1121" s="45">
        <f>осн2!N245+осн2!$A$2+(осн2!N245+осн2!$A$2)*осн2!$E$2</f>
        <v>20806273.300000001</v>
      </c>
      <c r="F1121" s="45">
        <f>осн2!O245+осн2!$A$2+(осн2!O245+осн2!$A$2)*осн2!$E$2</f>
        <v>21638523.759999998</v>
      </c>
      <c r="G1121" s="174"/>
      <c r="H1121" s="174"/>
      <c r="I1121" s="45">
        <f t="shared" si="203"/>
        <v>20806273.300000001</v>
      </c>
      <c r="J1121" s="45">
        <f t="shared" si="204"/>
        <v>21638523.759999998</v>
      </c>
      <c r="K1121" s="157"/>
      <c r="L1121" s="158"/>
      <c r="M1121" s="45">
        <f t="shared" si="205"/>
        <v>20806273.300000001</v>
      </c>
      <c r="N1121" s="45">
        <f t="shared" si="206"/>
        <v>21638523.759999998</v>
      </c>
      <c r="O1121" s="40">
        <f>осн2!N245*осн2!$B$3+осн2!$A$2+(осн2!N245*осн2!$B$3+осн2!$A$2)*осн2!$E$2</f>
        <v>10403136.65</v>
      </c>
      <c r="P1121" s="40">
        <f>осн2!O245*осн2!$B$3+осн2!$A$2+(осн2!O245*осн2!$B$3+осн2!$A$2)*осн2!$E$2</f>
        <v>10819261.879999999</v>
      </c>
      <c r="Q1121" s="45">
        <f t="shared" si="207"/>
        <v>20806273.300000001</v>
      </c>
      <c r="R1121" s="45">
        <f t="shared" si="208"/>
        <v>21638523.759999998</v>
      </c>
      <c r="S1121" s="45">
        <f t="shared" si="209"/>
        <v>10403136.65</v>
      </c>
      <c r="T1121" s="45">
        <f t="shared" si="210"/>
        <v>10819261.879999999</v>
      </c>
    </row>
    <row r="1122" spans="1:20" ht="15.75" hidden="1" customHeight="1" x14ac:dyDescent="0.3">
      <c r="A1122" s="149"/>
      <c r="B1122" s="149"/>
      <c r="C1122" s="168"/>
      <c r="D1122" s="4" t="s">
        <v>68</v>
      </c>
      <c r="E1122" s="45">
        <f>осн2!N246+осн2!$A$2+(осн2!N246+осн2!$A$2)*осн2!$E$2</f>
        <v>22943027.920000002</v>
      </c>
      <c r="F1122" s="45">
        <f>осн2!O246+осн2!$A$2+(осн2!O246+осн2!$A$2)*осн2!$E$2</f>
        <v>23860749.32</v>
      </c>
      <c r="G1122" s="174"/>
      <c r="H1122" s="174"/>
      <c r="I1122" s="45">
        <f t="shared" si="203"/>
        <v>22943027.920000002</v>
      </c>
      <c r="J1122" s="45">
        <f t="shared" si="204"/>
        <v>23860749.32</v>
      </c>
      <c r="K1122" s="157"/>
      <c r="L1122" s="158"/>
      <c r="M1122" s="45">
        <f t="shared" si="205"/>
        <v>22943027.920000002</v>
      </c>
      <c r="N1122" s="45">
        <f t="shared" si="206"/>
        <v>23860749.32</v>
      </c>
      <c r="O1122" s="40">
        <f>осн2!N246*осн2!$B$3+осн2!$A$2+(осн2!N246*осн2!$B$3+осн2!$A$2)*осн2!$E$2</f>
        <v>11471513.960000001</v>
      </c>
      <c r="P1122" s="40">
        <f>осн2!O246*осн2!$B$3+осн2!$A$2+(осн2!O246*осн2!$B$3+осн2!$A$2)*осн2!$E$2</f>
        <v>11930374.66</v>
      </c>
      <c r="Q1122" s="45">
        <f t="shared" si="207"/>
        <v>22943027.920000002</v>
      </c>
      <c r="R1122" s="45">
        <f t="shared" si="208"/>
        <v>23860749.32</v>
      </c>
      <c r="S1122" s="45">
        <f t="shared" si="209"/>
        <v>11471513.960000001</v>
      </c>
      <c r="T1122" s="45">
        <f t="shared" si="210"/>
        <v>11930374.66</v>
      </c>
    </row>
    <row r="1123" spans="1:20" ht="15.75" hidden="1" customHeight="1" x14ac:dyDescent="0.3">
      <c r="A1123" s="149"/>
      <c r="B1123" s="149"/>
      <c r="C1123" s="168"/>
      <c r="D1123" s="4" t="s">
        <v>69</v>
      </c>
      <c r="E1123" s="45">
        <f>осн2!N247+осн2!$A$2+(осн2!N247+осн2!$A$2)*осн2!$E$2</f>
        <v>25079783.719999999</v>
      </c>
      <c r="F1123" s="45">
        <f>осн2!O247+осн2!$A$2+(осн2!O247+осн2!$A$2)*осн2!$E$2</f>
        <v>26082974.879999999</v>
      </c>
      <c r="G1123" s="174"/>
      <c r="H1123" s="174"/>
      <c r="I1123" s="45">
        <f t="shared" si="203"/>
        <v>25079783.719999999</v>
      </c>
      <c r="J1123" s="45">
        <f t="shared" si="204"/>
        <v>26082974.879999999</v>
      </c>
      <c r="K1123" s="157"/>
      <c r="L1123" s="158"/>
      <c r="M1123" s="45">
        <f t="shared" si="205"/>
        <v>25079783.719999999</v>
      </c>
      <c r="N1123" s="45">
        <f t="shared" si="206"/>
        <v>26082974.879999999</v>
      </c>
      <c r="O1123" s="40">
        <f>осн2!N247*осн2!$B$3+осн2!$A$2+(осн2!N247*осн2!$B$3+осн2!$A$2)*осн2!$E$2</f>
        <v>12539891.859999999</v>
      </c>
      <c r="P1123" s="40">
        <f>осн2!O247*осн2!$B$3+осн2!$A$2+(осн2!O247*осн2!$B$3+осн2!$A$2)*осн2!$E$2</f>
        <v>13041487.439999999</v>
      </c>
      <c r="Q1123" s="45">
        <f t="shared" si="207"/>
        <v>25079783.719999999</v>
      </c>
      <c r="R1123" s="45">
        <f t="shared" si="208"/>
        <v>26082974.879999999</v>
      </c>
      <c r="S1123" s="45">
        <f t="shared" si="209"/>
        <v>12539891.859999999</v>
      </c>
      <c r="T1123" s="45">
        <f t="shared" si="210"/>
        <v>13041487.439999999</v>
      </c>
    </row>
    <row r="1124" spans="1:20" ht="15.75" hidden="1" customHeight="1" x14ac:dyDescent="0.3">
      <c r="A1124" s="149"/>
      <c r="B1124" s="149"/>
      <c r="C1124" s="168"/>
      <c r="D1124" s="4" t="s">
        <v>70</v>
      </c>
      <c r="E1124" s="45">
        <f>осн2!N248+осн2!$A$2+(осн2!N248+осн2!$A$2)*осн2!$E$2</f>
        <v>27216538.34</v>
      </c>
      <c r="F1124" s="45">
        <f>осн2!O248+осн2!$A$2+(осн2!O248+осн2!$A$2)*осн2!$E$2</f>
        <v>28305199.259999998</v>
      </c>
      <c r="G1124" s="174"/>
      <c r="H1124" s="174"/>
      <c r="I1124" s="45">
        <f t="shared" si="203"/>
        <v>27216538.34</v>
      </c>
      <c r="J1124" s="45">
        <f t="shared" si="204"/>
        <v>28305199.259999998</v>
      </c>
      <c r="K1124" s="157"/>
      <c r="L1124" s="158"/>
      <c r="M1124" s="45">
        <f t="shared" si="205"/>
        <v>27216538.34</v>
      </c>
      <c r="N1124" s="45">
        <f t="shared" si="206"/>
        <v>28305199.259999998</v>
      </c>
      <c r="O1124" s="40">
        <f>осн2!N248*осн2!$B$3+осн2!$A$2+(осн2!N248*осн2!$B$3+осн2!$A$2)*осн2!$E$2</f>
        <v>13608269.17</v>
      </c>
      <c r="P1124" s="40">
        <f>осн2!O248*осн2!$B$3+осн2!$A$2+(осн2!O248*осн2!$B$3+осн2!$A$2)*осн2!$E$2</f>
        <v>14152599.629999999</v>
      </c>
      <c r="Q1124" s="45">
        <f t="shared" si="207"/>
        <v>27216538.34</v>
      </c>
      <c r="R1124" s="45">
        <f t="shared" si="208"/>
        <v>28305199.259999998</v>
      </c>
      <c r="S1124" s="45">
        <f t="shared" si="209"/>
        <v>13608269.17</v>
      </c>
      <c r="T1124" s="45">
        <f t="shared" si="210"/>
        <v>14152599.629999999</v>
      </c>
    </row>
    <row r="1125" spans="1:20" ht="15.75" hidden="1" customHeight="1" x14ac:dyDescent="0.3">
      <c r="A1125" s="149"/>
      <c r="B1125" s="149"/>
      <c r="C1125" s="168"/>
      <c r="D1125" s="4" t="s">
        <v>71</v>
      </c>
      <c r="E1125" s="45">
        <f>осн2!N249+осн2!$A$2+(осн2!N249+осн2!$A$2)*осн2!$E$2</f>
        <v>29452349.240000002</v>
      </c>
      <c r="F1125" s="45">
        <f>осн2!O249+осн2!$A$2+(осн2!O249+осн2!$A$2)*осн2!$E$2</f>
        <v>30630443.539999999</v>
      </c>
      <c r="G1125" s="174"/>
      <c r="H1125" s="174"/>
      <c r="I1125" s="45">
        <f t="shared" si="203"/>
        <v>29452349.240000002</v>
      </c>
      <c r="J1125" s="45">
        <f t="shared" si="204"/>
        <v>30630443.539999999</v>
      </c>
      <c r="K1125" s="157"/>
      <c r="L1125" s="158"/>
      <c r="M1125" s="45">
        <f t="shared" si="205"/>
        <v>29452349.240000002</v>
      </c>
      <c r="N1125" s="45">
        <f t="shared" si="206"/>
        <v>30630443.539999999</v>
      </c>
      <c r="O1125" s="40">
        <f>осн2!N249*осн2!$B$3+осн2!$A$2+(осн2!N249*осн2!$B$3+осн2!$A$2)*осн2!$E$2</f>
        <v>14726174.620000001</v>
      </c>
      <c r="P1125" s="40">
        <f>осн2!O249*осн2!$B$3+осн2!$A$2+(осн2!O249*осн2!$B$3+осн2!$A$2)*осн2!$E$2</f>
        <v>15315221.77</v>
      </c>
      <c r="Q1125" s="45">
        <f t="shared" si="207"/>
        <v>29452349.240000002</v>
      </c>
      <c r="R1125" s="45">
        <f t="shared" si="208"/>
        <v>30630443.539999999</v>
      </c>
      <c r="S1125" s="45">
        <f t="shared" si="209"/>
        <v>14726174.620000001</v>
      </c>
      <c r="T1125" s="45">
        <f t="shared" si="210"/>
        <v>15315221.77</v>
      </c>
    </row>
    <row r="1126" spans="1:20" ht="15.75" hidden="1" customHeight="1" x14ac:dyDescent="0.3">
      <c r="A1126" s="149"/>
      <c r="B1126" s="149"/>
      <c r="C1126" s="168"/>
      <c r="D1126" s="4" t="s">
        <v>72</v>
      </c>
      <c r="E1126" s="45">
        <f>осн2!N250+осн2!$A$2+(осн2!N250+осн2!$A$2)*осн2!$E$2</f>
        <v>31518124.5</v>
      </c>
      <c r="F1126" s="45">
        <f>осн2!O250+осн2!$A$2+(осн2!O250+осн2!$A$2)*осн2!$E$2</f>
        <v>32778849.48</v>
      </c>
      <c r="G1126" s="174"/>
      <c r="H1126" s="174"/>
      <c r="I1126" s="45">
        <f t="shared" si="203"/>
        <v>31518124.5</v>
      </c>
      <c r="J1126" s="45">
        <f t="shared" si="204"/>
        <v>32778849.48</v>
      </c>
      <c r="K1126" s="157"/>
      <c r="L1126" s="158"/>
      <c r="M1126" s="45">
        <f t="shared" si="205"/>
        <v>31518124.5</v>
      </c>
      <c r="N1126" s="45">
        <f t="shared" si="206"/>
        <v>32778849.48</v>
      </c>
      <c r="O1126" s="40">
        <f>осн2!N250*осн2!$B$3+осн2!$A$2+(осн2!N250*осн2!$B$3+осн2!$A$2)*осн2!$E$2</f>
        <v>15759062.25</v>
      </c>
      <c r="P1126" s="40">
        <f>осн2!O250*осн2!$B$3+осн2!$A$2+(осн2!O250*осн2!$B$3+осн2!$A$2)*осн2!$E$2</f>
        <v>16389424.74</v>
      </c>
      <c r="Q1126" s="45">
        <f t="shared" si="207"/>
        <v>31518124.5</v>
      </c>
      <c r="R1126" s="45">
        <f t="shared" si="208"/>
        <v>32778849.48</v>
      </c>
      <c r="S1126" s="45">
        <f t="shared" si="209"/>
        <v>15759062.25</v>
      </c>
      <c r="T1126" s="45">
        <f t="shared" si="210"/>
        <v>16389424.74</v>
      </c>
    </row>
    <row r="1127" spans="1:20" ht="15.75" hidden="1" customHeight="1" x14ac:dyDescent="0.3">
      <c r="A1127" s="149"/>
      <c r="B1127" s="149"/>
      <c r="C1127" s="168"/>
      <c r="D1127" s="4" t="s">
        <v>73</v>
      </c>
      <c r="E1127" s="45">
        <f>осн2!N251+осн2!$A$2+(осн2!N251+осн2!$A$2)*осн2!$E$2</f>
        <v>33583890.32</v>
      </c>
      <c r="F1127" s="45">
        <f>осн2!O251+осн2!$A$2+(осн2!O251+осн2!$A$2)*осн2!$E$2</f>
        <v>34927245.979999997</v>
      </c>
      <c r="G1127" s="174"/>
      <c r="H1127" s="174"/>
      <c r="I1127" s="45">
        <f t="shared" si="203"/>
        <v>33583890.32</v>
      </c>
      <c r="J1127" s="45">
        <f t="shared" si="204"/>
        <v>34927245.979999997</v>
      </c>
      <c r="K1127" s="157"/>
      <c r="L1127" s="158"/>
      <c r="M1127" s="45">
        <f t="shared" si="205"/>
        <v>33583890.32</v>
      </c>
      <c r="N1127" s="45">
        <f t="shared" si="206"/>
        <v>34927245.979999997</v>
      </c>
      <c r="O1127" s="40">
        <f>осн2!N251*осн2!$B$3+осн2!$A$2+(осн2!N251*осн2!$B$3+осн2!$A$2)*осн2!$E$2</f>
        <v>16791945.16</v>
      </c>
      <c r="P1127" s="40">
        <f>осн2!O251*осн2!$B$3+осн2!$A$2+(осн2!O251*осн2!$B$3+осн2!$A$2)*осн2!$E$2</f>
        <v>17463622.989999998</v>
      </c>
      <c r="Q1127" s="45">
        <f t="shared" si="207"/>
        <v>33583890.32</v>
      </c>
      <c r="R1127" s="45">
        <f t="shared" si="208"/>
        <v>34927245.979999997</v>
      </c>
      <c r="S1127" s="45">
        <f t="shared" si="209"/>
        <v>16791945.16</v>
      </c>
      <c r="T1127" s="45">
        <f t="shared" si="210"/>
        <v>17463622.989999998</v>
      </c>
    </row>
    <row r="1128" spans="1:20" ht="15.75" hidden="1" customHeight="1" x14ac:dyDescent="0.3">
      <c r="A1128" s="149"/>
      <c r="B1128" s="149"/>
      <c r="C1128" s="168"/>
      <c r="D1128" s="4" t="s">
        <v>74</v>
      </c>
      <c r="E1128" s="45">
        <f>осн2!N252+осн2!$A$2+(осн2!N252+осн2!$A$2)*осн2!$E$2</f>
        <v>35649645.519999996</v>
      </c>
      <c r="F1128" s="45">
        <f>осн2!O252+осн2!$A$2+(осн2!O252+осн2!$A$2)*осн2!$E$2</f>
        <v>37075630.68</v>
      </c>
      <c r="G1128" s="174"/>
      <c r="H1128" s="174"/>
      <c r="I1128" s="45">
        <f t="shared" si="203"/>
        <v>35649645.519999996</v>
      </c>
      <c r="J1128" s="45">
        <f t="shared" si="204"/>
        <v>37075630.68</v>
      </c>
      <c r="K1128" s="157"/>
      <c r="L1128" s="158"/>
      <c r="M1128" s="45">
        <f t="shared" si="205"/>
        <v>35649645.519999996</v>
      </c>
      <c r="N1128" s="45">
        <f t="shared" si="206"/>
        <v>37075630.68</v>
      </c>
      <c r="O1128" s="40">
        <f>осн2!N252*осн2!$B$3+осн2!$A$2+(осн2!N252*осн2!$B$3+осн2!$A$2)*осн2!$E$2</f>
        <v>17824822.759999998</v>
      </c>
      <c r="P1128" s="40">
        <f>осн2!O252*осн2!$B$3+осн2!$A$2+(осн2!O252*осн2!$B$3+осн2!$A$2)*осн2!$E$2</f>
        <v>18537815.34</v>
      </c>
      <c r="Q1128" s="45">
        <f t="shared" si="207"/>
        <v>35649645.519999996</v>
      </c>
      <c r="R1128" s="45">
        <f t="shared" si="208"/>
        <v>37075630.68</v>
      </c>
      <c r="S1128" s="45">
        <f t="shared" si="209"/>
        <v>17824822.759999998</v>
      </c>
      <c r="T1128" s="45">
        <f t="shared" si="210"/>
        <v>18537815.34</v>
      </c>
    </row>
    <row r="1129" spans="1:20" ht="15.75" hidden="1" customHeight="1" x14ac:dyDescent="0.3">
      <c r="A1129" s="149"/>
      <c r="B1129" s="149"/>
      <c r="C1129" s="168"/>
      <c r="D1129" s="4" t="s">
        <v>75</v>
      </c>
      <c r="E1129" s="45">
        <f>осн2!N253+осн2!$A$2+(осн2!N253+осн2!$A$2)*осн2!$E$2</f>
        <v>39443179.140000001</v>
      </c>
      <c r="F1129" s="45">
        <f>осн2!O253+осн2!$A$2+(осн2!O253+осн2!$A$2)*осн2!$E$2</f>
        <v>41020906.399999999</v>
      </c>
      <c r="G1129" s="174"/>
      <c r="H1129" s="174"/>
      <c r="I1129" s="45">
        <f t="shared" si="203"/>
        <v>39443179.140000001</v>
      </c>
      <c r="J1129" s="45">
        <f t="shared" si="204"/>
        <v>41020906.399999999</v>
      </c>
      <c r="K1129" s="157"/>
      <c r="L1129" s="158"/>
      <c r="M1129" s="45">
        <f t="shared" si="205"/>
        <v>39443179.140000001</v>
      </c>
      <c r="N1129" s="45">
        <f t="shared" si="206"/>
        <v>41020906.399999999</v>
      </c>
      <c r="O1129" s="40">
        <f>осн2!N253*осн2!$B$3+осн2!$A$2+(осн2!N253*осн2!$B$3+осн2!$A$2)*осн2!$E$2</f>
        <v>19721589.57</v>
      </c>
      <c r="P1129" s="40">
        <f>осн2!O253*осн2!$B$3+осн2!$A$2+(осн2!O253*осн2!$B$3+осн2!$A$2)*осн2!$E$2</f>
        <v>20510453.199999999</v>
      </c>
      <c r="Q1129" s="45">
        <f t="shared" si="207"/>
        <v>39443179.140000001</v>
      </c>
      <c r="R1129" s="45">
        <f t="shared" si="208"/>
        <v>41020906.399999999</v>
      </c>
      <c r="S1129" s="45">
        <f t="shared" si="209"/>
        <v>19721589.57</v>
      </c>
      <c r="T1129" s="45">
        <f t="shared" si="210"/>
        <v>20510453.199999999</v>
      </c>
    </row>
    <row r="1130" spans="1:20" ht="15.75" hidden="1" customHeight="1" x14ac:dyDescent="0.3">
      <c r="A1130" s="149"/>
      <c r="B1130" s="149"/>
      <c r="C1130" s="168"/>
      <c r="D1130" s="4" t="s">
        <v>76</v>
      </c>
      <c r="E1130" s="45">
        <f>осн2!N254+осн2!$A$2+(осн2!N254+осн2!$A$2)*осн2!$E$2</f>
        <v>41579381.519999996</v>
      </c>
      <c r="F1130" s="45">
        <f>осн2!O254+осн2!$A$2+(осн2!O254+осн2!$A$2)*осн2!$E$2</f>
        <v>43242556.119999997</v>
      </c>
      <c r="G1130" s="174"/>
      <c r="H1130" s="174"/>
      <c r="I1130" s="45">
        <f t="shared" si="203"/>
        <v>41579381.519999996</v>
      </c>
      <c r="J1130" s="45">
        <f t="shared" si="204"/>
        <v>43242556.119999997</v>
      </c>
      <c r="K1130" s="157"/>
      <c r="L1130" s="158"/>
      <c r="M1130" s="45">
        <f t="shared" si="205"/>
        <v>41579381.519999996</v>
      </c>
      <c r="N1130" s="45">
        <f t="shared" si="206"/>
        <v>43242556.119999997</v>
      </c>
      <c r="O1130" s="40">
        <f>осн2!N254*осн2!$B$3+осн2!$A$2+(осн2!N254*осн2!$B$3+осн2!$A$2)*осн2!$E$2</f>
        <v>20789690.759999998</v>
      </c>
      <c r="P1130" s="40">
        <f>осн2!O254*осн2!$B$3+осн2!$A$2+(осн2!O254*осн2!$B$3+осн2!$A$2)*осн2!$E$2</f>
        <v>21621278.059999999</v>
      </c>
      <c r="Q1130" s="45">
        <f t="shared" si="207"/>
        <v>41579381.519999996</v>
      </c>
      <c r="R1130" s="45">
        <f t="shared" si="208"/>
        <v>43242556.119999997</v>
      </c>
      <c r="S1130" s="45">
        <f t="shared" si="209"/>
        <v>20789690.759999998</v>
      </c>
      <c r="T1130" s="45">
        <f t="shared" si="210"/>
        <v>21621278.059999999</v>
      </c>
    </row>
    <row r="1131" spans="1:20" ht="15.75" hidden="1" customHeight="1" x14ac:dyDescent="0.3">
      <c r="A1131" s="149"/>
      <c r="B1131" s="149"/>
      <c r="C1131" s="168"/>
      <c r="D1131" s="4" t="s">
        <v>77</v>
      </c>
      <c r="E1131" s="45">
        <f>осн2!N255+осн2!$A$2+(осн2!N255+осн2!$A$2)*осн2!$E$2</f>
        <v>43715594.519999996</v>
      </c>
      <c r="F1131" s="45">
        <f>осн2!O255+осн2!$A$2+(осн2!O255+осн2!$A$2)*осн2!$E$2</f>
        <v>45464217.640000001</v>
      </c>
      <c r="G1131" s="174"/>
      <c r="H1131" s="174"/>
      <c r="I1131" s="45">
        <f t="shared" si="203"/>
        <v>43715594.519999996</v>
      </c>
      <c r="J1131" s="45">
        <f t="shared" si="204"/>
        <v>45464217.640000001</v>
      </c>
      <c r="K1131" s="157"/>
      <c r="L1131" s="158"/>
      <c r="M1131" s="45">
        <f t="shared" si="205"/>
        <v>43715594.519999996</v>
      </c>
      <c r="N1131" s="45">
        <f t="shared" si="206"/>
        <v>45464217.640000001</v>
      </c>
      <c r="O1131" s="40">
        <f>осн2!N255*осн2!$B$3+осн2!$A$2+(осн2!N255*осн2!$B$3+осн2!$A$2)*осн2!$E$2</f>
        <v>21857797.259999998</v>
      </c>
      <c r="P1131" s="40">
        <f>осн2!O255*осн2!$B$3+осн2!$A$2+(осн2!O255*осн2!$B$3+осн2!$A$2)*осн2!$E$2</f>
        <v>22732108.82</v>
      </c>
      <c r="Q1131" s="45">
        <f t="shared" si="207"/>
        <v>43715594.519999996</v>
      </c>
      <c r="R1131" s="45">
        <f t="shared" si="208"/>
        <v>45464217.640000001</v>
      </c>
      <c r="S1131" s="45">
        <f t="shared" si="209"/>
        <v>21857797.259999998</v>
      </c>
      <c r="T1131" s="45">
        <f t="shared" si="210"/>
        <v>22732108.82</v>
      </c>
    </row>
    <row r="1132" spans="1:20" ht="15.75" hidden="1" customHeight="1" x14ac:dyDescent="0.3">
      <c r="A1132" s="149"/>
      <c r="B1132" s="149"/>
      <c r="C1132" s="168"/>
      <c r="D1132" s="4" t="s">
        <v>78</v>
      </c>
      <c r="E1132" s="45">
        <f>осн2!N256+осн2!$A$2+(осн2!N256+осн2!$A$2)*осн2!$E$2</f>
        <v>45851816.960000001</v>
      </c>
      <c r="F1132" s="45">
        <f>осн2!O256+осн2!$A$2+(осн2!O256+осн2!$A$2)*осн2!$E$2</f>
        <v>47685889.780000001</v>
      </c>
      <c r="G1132" s="174"/>
      <c r="H1132" s="174"/>
      <c r="I1132" s="45">
        <f t="shared" si="203"/>
        <v>45851816.960000001</v>
      </c>
      <c r="J1132" s="45">
        <f t="shared" si="204"/>
        <v>47685889.780000001</v>
      </c>
      <c r="K1132" s="157"/>
      <c r="L1132" s="158"/>
      <c r="M1132" s="45">
        <f t="shared" si="205"/>
        <v>45851816.960000001</v>
      </c>
      <c r="N1132" s="45">
        <f t="shared" si="206"/>
        <v>47685889.780000001</v>
      </c>
      <c r="O1132" s="40">
        <f>осн2!N256*осн2!$B$3+осн2!$A$2+(осн2!N256*осн2!$B$3+осн2!$A$2)*осн2!$E$2</f>
        <v>22925908.48</v>
      </c>
      <c r="P1132" s="40">
        <f>осн2!O256*осн2!$B$3+осн2!$A$2+(осн2!O256*осн2!$B$3+осн2!$A$2)*осн2!$E$2</f>
        <v>23842944.890000001</v>
      </c>
      <c r="Q1132" s="45">
        <f t="shared" si="207"/>
        <v>45851816.960000001</v>
      </c>
      <c r="R1132" s="45">
        <f t="shared" si="208"/>
        <v>47685889.780000001</v>
      </c>
      <c r="S1132" s="45">
        <f t="shared" si="209"/>
        <v>22925908.48</v>
      </c>
      <c r="T1132" s="45">
        <f t="shared" si="210"/>
        <v>23842944.890000001</v>
      </c>
    </row>
    <row r="1133" spans="1:20" ht="15.75" hidden="1" customHeight="1" x14ac:dyDescent="0.3">
      <c r="A1133" s="149"/>
      <c r="B1133" s="149"/>
      <c r="C1133" s="168"/>
      <c r="D1133" s="14" t="s">
        <v>79</v>
      </c>
      <c r="E1133" s="44">
        <f>осн2!N257+осн2!$A$2+(осн2!N257+осн2!$A$2)*осн2!$E$2</f>
        <v>13601310.119999999</v>
      </c>
      <c r="F1133" s="44">
        <f>осн2!O257+осн2!$A$2+(осн2!O257+осн2!$A$2)*осн2!$E$2</f>
        <v>14145362.1</v>
      </c>
      <c r="G1133" s="174"/>
      <c r="H1133" s="174"/>
      <c r="I1133" s="44">
        <f t="shared" si="203"/>
        <v>13601310.119999999</v>
      </c>
      <c r="J1133" s="44">
        <f t="shared" si="204"/>
        <v>14145362.1</v>
      </c>
      <c r="K1133" s="157"/>
      <c r="L1133" s="158"/>
      <c r="M1133" s="44">
        <f t="shared" si="205"/>
        <v>13601310.119999999</v>
      </c>
      <c r="N1133" s="44">
        <f t="shared" si="206"/>
        <v>14145362.1</v>
      </c>
      <c r="O1133" s="39">
        <f>осн2!N257*осн2!$B$3+осн2!$A$2+(осн2!N257*осн2!$B$3+осн2!$A$2)*осн2!$E$2</f>
        <v>6800655.0599999996</v>
      </c>
      <c r="P1133" s="39">
        <f>осн2!O257*осн2!$B$3+осн2!$A$2+(осн2!O257*осн2!$B$3+осн2!$A$2)*осн2!$E$2</f>
        <v>7072681.0499999998</v>
      </c>
      <c r="Q1133" s="44">
        <f t="shared" si="207"/>
        <v>13601310.119999999</v>
      </c>
      <c r="R1133" s="44">
        <f t="shared" si="208"/>
        <v>14145362.1</v>
      </c>
      <c r="S1133" s="44">
        <f t="shared" si="209"/>
        <v>6800655.0599999996</v>
      </c>
      <c r="T1133" s="44">
        <f t="shared" si="210"/>
        <v>7072681.0499999998</v>
      </c>
    </row>
    <row r="1134" spans="1:20" ht="15.75" hidden="1" customHeight="1" x14ac:dyDescent="0.3">
      <c r="A1134" s="149"/>
      <c r="B1134" s="149"/>
      <c r="C1134" s="168"/>
      <c r="D1134" s="13" t="s">
        <v>80</v>
      </c>
      <c r="E1134" s="45">
        <f>осн2!N258+осн2!$A$2+(осн2!N258+осн2!$A$2)*осн2!$E$2</f>
        <v>15634658.98</v>
      </c>
      <c r="F1134" s="45">
        <f>осн2!O258+осн2!$A$2+(осн2!O258+осн2!$A$2)*осн2!$E$2</f>
        <v>16260044.82</v>
      </c>
      <c r="G1134" s="174"/>
      <c r="H1134" s="174"/>
      <c r="I1134" s="45">
        <f t="shared" si="203"/>
        <v>15634658.98</v>
      </c>
      <c r="J1134" s="45">
        <f t="shared" si="204"/>
        <v>16260044.82</v>
      </c>
      <c r="K1134" s="157"/>
      <c r="L1134" s="158"/>
      <c r="M1134" s="45">
        <f t="shared" si="205"/>
        <v>15634658.98</v>
      </c>
      <c r="N1134" s="45">
        <f t="shared" si="206"/>
        <v>16260044.82</v>
      </c>
      <c r="O1134" s="40">
        <f>осн2!N258*осн2!$B$3+осн2!$A$2+(осн2!N258*осн2!$B$3+осн2!$A$2)*осн2!$E$2</f>
        <v>7817329.4900000002</v>
      </c>
      <c r="P1134" s="40">
        <f>осн2!O258*осн2!$B$3+осн2!$A$2+(осн2!O258*осн2!$B$3+осн2!$A$2)*осн2!$E$2</f>
        <v>8130022.4100000001</v>
      </c>
      <c r="Q1134" s="45">
        <f t="shared" si="207"/>
        <v>15634658.98</v>
      </c>
      <c r="R1134" s="45">
        <f t="shared" si="208"/>
        <v>16260044.82</v>
      </c>
      <c r="S1134" s="45">
        <f t="shared" si="209"/>
        <v>7817329.4900000002</v>
      </c>
      <c r="T1134" s="45">
        <f t="shared" si="210"/>
        <v>8130022.4100000001</v>
      </c>
    </row>
    <row r="1135" spans="1:20" ht="15.75" hidden="1" customHeight="1" x14ac:dyDescent="0.3">
      <c r="A1135" s="149"/>
      <c r="B1135" s="149"/>
      <c r="C1135" s="168"/>
      <c r="D1135" s="13" t="s">
        <v>81</v>
      </c>
      <c r="E1135" s="45">
        <f>осн2!N259+осн2!$A$2+(осн2!N259+осн2!$A$2)*осн2!$E$2</f>
        <v>17668012.559999999</v>
      </c>
      <c r="F1135" s="45">
        <f>осн2!O259+осн2!$A$2+(осн2!O259+осн2!$A$2)*осн2!$E$2</f>
        <v>18374733.440000001</v>
      </c>
      <c r="G1135" s="174"/>
      <c r="H1135" s="174"/>
      <c r="I1135" s="45">
        <f t="shared" si="203"/>
        <v>17668012.559999999</v>
      </c>
      <c r="J1135" s="45">
        <f t="shared" si="204"/>
        <v>18374733.440000001</v>
      </c>
      <c r="K1135" s="157"/>
      <c r="L1135" s="158"/>
      <c r="M1135" s="45">
        <f t="shared" si="205"/>
        <v>17668012.559999999</v>
      </c>
      <c r="N1135" s="45">
        <f t="shared" si="206"/>
        <v>18374733.440000001</v>
      </c>
      <c r="O1135" s="40">
        <f>осн2!N259*осн2!$B$3+осн2!$A$2+(осн2!N259*осн2!$B$3+осн2!$A$2)*осн2!$E$2</f>
        <v>8834006.2799999993</v>
      </c>
      <c r="P1135" s="40">
        <f>осн2!O259*осн2!$B$3+осн2!$A$2+(осн2!O259*осн2!$B$3+осн2!$A$2)*осн2!$E$2</f>
        <v>9187366.7200000007</v>
      </c>
      <c r="Q1135" s="45">
        <f t="shared" si="207"/>
        <v>17668012.559999999</v>
      </c>
      <c r="R1135" s="45">
        <f t="shared" si="208"/>
        <v>18374733.440000001</v>
      </c>
      <c r="S1135" s="45">
        <f t="shared" si="209"/>
        <v>8834006.2799999993</v>
      </c>
      <c r="T1135" s="45">
        <f t="shared" si="210"/>
        <v>9187366.7200000007</v>
      </c>
    </row>
    <row r="1136" spans="1:20" ht="15.75" hidden="1" customHeight="1" x14ac:dyDescent="0.3">
      <c r="A1136" s="149"/>
      <c r="B1136" s="149"/>
      <c r="C1136" s="168"/>
      <c r="D1136" s="13" t="s">
        <v>82</v>
      </c>
      <c r="E1136" s="45">
        <f>осн2!N260+осн2!$A$2+(осн2!N260+осн2!$A$2)*осн2!$E$2</f>
        <v>20134209.02</v>
      </c>
      <c r="F1136" s="45">
        <f>осн2!O260+осн2!$A$2+(осн2!O260+осн2!$A$2)*осн2!$E$2</f>
        <v>20939576.719999999</v>
      </c>
      <c r="G1136" s="174"/>
      <c r="H1136" s="174"/>
      <c r="I1136" s="45">
        <f t="shared" si="203"/>
        <v>20134209.02</v>
      </c>
      <c r="J1136" s="45">
        <f t="shared" si="204"/>
        <v>20939576.719999999</v>
      </c>
      <c r="K1136" s="157"/>
      <c r="L1136" s="158"/>
      <c r="M1136" s="45">
        <f t="shared" si="205"/>
        <v>20134209.02</v>
      </c>
      <c r="N1136" s="45">
        <f t="shared" si="206"/>
        <v>20939576.719999999</v>
      </c>
      <c r="O1136" s="40">
        <f>осн2!N260*осн2!$B$3+осн2!$A$2+(осн2!N260*осн2!$B$3+осн2!$A$2)*осн2!$E$2</f>
        <v>10067104.51</v>
      </c>
      <c r="P1136" s="40">
        <f>осн2!O260*осн2!$B$3+осн2!$A$2+(осн2!O260*осн2!$B$3+осн2!$A$2)*осн2!$E$2</f>
        <v>10469788.359999999</v>
      </c>
      <c r="Q1136" s="45">
        <f t="shared" si="207"/>
        <v>20134209.02</v>
      </c>
      <c r="R1136" s="45">
        <f t="shared" si="208"/>
        <v>20939576.719999999</v>
      </c>
      <c r="S1136" s="45">
        <f t="shared" si="209"/>
        <v>10067104.51</v>
      </c>
      <c r="T1136" s="45">
        <f t="shared" si="210"/>
        <v>10469788.359999999</v>
      </c>
    </row>
    <row r="1137" spans="1:20" ht="15.75" hidden="1" customHeight="1" x14ac:dyDescent="0.3">
      <c r="A1137" s="149"/>
      <c r="B1137" s="149"/>
      <c r="C1137" s="168"/>
      <c r="D1137" s="13" t="s">
        <v>83</v>
      </c>
      <c r="E1137" s="45">
        <f>осн2!N261+осн2!$A$2+(осн2!N261+осн2!$A$2)*осн2!$E$2</f>
        <v>22167557.879999999</v>
      </c>
      <c r="F1137" s="45">
        <f>осн2!O261+осн2!$A$2+(осн2!O261+осн2!$A$2)*осн2!$E$2</f>
        <v>23054260.620000001</v>
      </c>
      <c r="G1137" s="174"/>
      <c r="H1137" s="174"/>
      <c r="I1137" s="45">
        <f t="shared" si="203"/>
        <v>22167557.879999999</v>
      </c>
      <c r="J1137" s="45">
        <f t="shared" si="204"/>
        <v>23054260.620000001</v>
      </c>
      <c r="K1137" s="157"/>
      <c r="L1137" s="158"/>
      <c r="M1137" s="45">
        <f t="shared" si="205"/>
        <v>22167557.879999999</v>
      </c>
      <c r="N1137" s="45">
        <f t="shared" si="206"/>
        <v>23054260.620000001</v>
      </c>
      <c r="O1137" s="40">
        <f>осн2!N261*осн2!$B$3+осн2!$A$2+(осн2!N261*осн2!$B$3+осн2!$A$2)*осн2!$E$2</f>
        <v>11083778.939999999</v>
      </c>
      <c r="P1137" s="40">
        <f>осн2!O261*осн2!$B$3+осн2!$A$2+(осн2!O261*осн2!$B$3+осн2!$A$2)*осн2!$E$2</f>
        <v>11527130.310000001</v>
      </c>
      <c r="Q1137" s="45">
        <f t="shared" si="207"/>
        <v>22167557.879999999</v>
      </c>
      <c r="R1137" s="45">
        <f t="shared" si="208"/>
        <v>23054260.620000001</v>
      </c>
      <c r="S1137" s="45">
        <f t="shared" si="209"/>
        <v>11083778.939999999</v>
      </c>
      <c r="T1137" s="45">
        <f t="shared" si="210"/>
        <v>11527130.310000001</v>
      </c>
    </row>
    <row r="1138" spans="1:20" ht="15.75" hidden="1" customHeight="1" x14ac:dyDescent="0.3">
      <c r="A1138" s="149"/>
      <c r="B1138" s="149"/>
      <c r="C1138" s="168"/>
      <c r="D1138" s="13" t="s">
        <v>84</v>
      </c>
      <c r="E1138" s="45">
        <f>осн2!N262+осн2!$A$2+(осн2!N262+осн2!$A$2)*осн2!$E$2</f>
        <v>24200922.079999998</v>
      </c>
      <c r="F1138" s="45">
        <f>осн2!O262+осн2!$A$2+(осн2!O262+осн2!$A$2)*осн2!$E$2</f>
        <v>25168959.859999999</v>
      </c>
      <c r="G1138" s="174"/>
      <c r="H1138" s="174"/>
      <c r="I1138" s="45">
        <f t="shared" si="203"/>
        <v>24200922.079999998</v>
      </c>
      <c r="J1138" s="45">
        <f t="shared" si="204"/>
        <v>25168959.859999999</v>
      </c>
      <c r="K1138" s="157"/>
      <c r="L1138" s="158"/>
      <c r="M1138" s="45">
        <f t="shared" si="205"/>
        <v>24200922.079999998</v>
      </c>
      <c r="N1138" s="45">
        <f t="shared" si="206"/>
        <v>25168959.859999999</v>
      </c>
      <c r="O1138" s="40">
        <f>осн2!N262*осн2!$B$3+осн2!$A$2+(осн2!N262*осн2!$B$3+осн2!$A$2)*осн2!$E$2</f>
        <v>12100461.039999999</v>
      </c>
      <c r="P1138" s="40">
        <f>осн2!O262*осн2!$B$3+осн2!$A$2+(осн2!O262*осн2!$B$3+осн2!$A$2)*осн2!$E$2</f>
        <v>12584479.93</v>
      </c>
      <c r="Q1138" s="45">
        <f t="shared" si="207"/>
        <v>24200922.079999998</v>
      </c>
      <c r="R1138" s="45">
        <f t="shared" si="208"/>
        <v>25168959.859999999</v>
      </c>
      <c r="S1138" s="45">
        <f t="shared" si="209"/>
        <v>12100461.039999999</v>
      </c>
      <c r="T1138" s="45">
        <f t="shared" si="210"/>
        <v>12584479.93</v>
      </c>
    </row>
    <row r="1139" spans="1:20" ht="15.75" hidden="1" customHeight="1" x14ac:dyDescent="0.3">
      <c r="A1139" s="149"/>
      <c r="B1139" s="149"/>
      <c r="C1139" s="168"/>
      <c r="D1139" s="63" t="s">
        <v>86</v>
      </c>
      <c r="E1139" s="44">
        <f>осн2!N263+осн2!$A$2+(осн2!N263+осн2!$A$2)*осн2!$E$2</f>
        <v>8632356.0800000001</v>
      </c>
      <c r="F1139" s="44">
        <f>осн2!O263+осн2!$A$2+(осн2!O263+осн2!$A$2)*осн2!$E$2</f>
        <v>8977650.0399999991</v>
      </c>
      <c r="G1139" s="174"/>
      <c r="H1139" s="174"/>
      <c r="I1139" s="44">
        <f t="shared" si="203"/>
        <v>8632356.0800000001</v>
      </c>
      <c r="J1139" s="44">
        <f t="shared" si="204"/>
        <v>8977650.0399999991</v>
      </c>
      <c r="K1139" s="157"/>
      <c r="L1139" s="158"/>
      <c r="M1139" s="44">
        <f t="shared" si="205"/>
        <v>8632356.0800000001</v>
      </c>
      <c r="N1139" s="44">
        <f t="shared" si="206"/>
        <v>8977650.0399999991</v>
      </c>
      <c r="O1139" s="39">
        <f>осн2!N263*осн2!$B$3+осн2!$A$2+(осн2!N263*осн2!$B$3+осн2!$A$2)*осн2!$E$2</f>
        <v>4316178.04</v>
      </c>
      <c r="P1139" s="39">
        <f>осн2!O263*осн2!$B$3+осн2!$A$2+(осн2!O263*осн2!$B$3+осн2!$A$2)*осн2!$E$2</f>
        <v>4488825.0199999996</v>
      </c>
      <c r="Q1139" s="44">
        <f t="shared" si="207"/>
        <v>8632356.0800000001</v>
      </c>
      <c r="R1139" s="44">
        <f t="shared" si="208"/>
        <v>8977650.0399999991</v>
      </c>
      <c r="S1139" s="44">
        <f t="shared" si="209"/>
        <v>4316178.04</v>
      </c>
      <c r="T1139" s="44">
        <f t="shared" si="210"/>
        <v>4488825.0199999996</v>
      </c>
    </row>
    <row r="1140" spans="1:20" ht="15.75" hidden="1" customHeight="1" x14ac:dyDescent="0.3">
      <c r="A1140" s="149"/>
      <c r="B1140" s="149"/>
      <c r="C1140" s="168"/>
      <c r="D1140" s="4" t="s">
        <v>87</v>
      </c>
      <c r="E1140" s="45">
        <f>осн2!N264+осн2!$A$2+(осн2!N264+осн2!$A$2)*осн2!$E$2</f>
        <v>10665709.66</v>
      </c>
      <c r="F1140" s="45">
        <f>осн2!O264+осн2!$A$2+(осн2!O264+осн2!$A$2)*осн2!$E$2</f>
        <v>11092338.66</v>
      </c>
      <c r="G1140" s="174"/>
      <c r="H1140" s="174"/>
      <c r="I1140" s="45">
        <f t="shared" si="203"/>
        <v>10665709.66</v>
      </c>
      <c r="J1140" s="45">
        <f t="shared" si="204"/>
        <v>11092338.66</v>
      </c>
      <c r="K1140" s="157"/>
      <c r="L1140" s="158"/>
      <c r="M1140" s="45">
        <f t="shared" si="205"/>
        <v>10665709.66</v>
      </c>
      <c r="N1140" s="45">
        <f t="shared" si="206"/>
        <v>11092338.66</v>
      </c>
      <c r="O1140" s="40">
        <f>осн2!N264*осн2!$B$3+осн2!$A$2+(осн2!N264*осн2!$B$3+осн2!$A$2)*осн2!$E$2</f>
        <v>5332854.83</v>
      </c>
      <c r="P1140" s="40">
        <f>осн2!O264*осн2!$B$3+осн2!$A$2+(осн2!O264*осн2!$B$3+осн2!$A$2)*осн2!$E$2</f>
        <v>5546169.3300000001</v>
      </c>
      <c r="Q1140" s="45">
        <f t="shared" si="207"/>
        <v>10665709.66</v>
      </c>
      <c r="R1140" s="45">
        <f t="shared" si="208"/>
        <v>11092338.66</v>
      </c>
      <c r="S1140" s="45">
        <f t="shared" si="209"/>
        <v>5332854.83</v>
      </c>
      <c r="T1140" s="45">
        <f t="shared" si="210"/>
        <v>5546169.3300000001</v>
      </c>
    </row>
    <row r="1141" spans="1:20" ht="15.75" hidden="1" customHeight="1" x14ac:dyDescent="0.3">
      <c r="A1141" s="149"/>
      <c r="B1141" s="149"/>
      <c r="C1141" s="168"/>
      <c r="D1141" s="4" t="s">
        <v>88</v>
      </c>
      <c r="E1141" s="45">
        <f>осн2!N265+осн2!$A$2+(осн2!N265+осн2!$A$2)*осн2!$E$2</f>
        <v>12699059.699999999</v>
      </c>
      <c r="F1141" s="45">
        <f>осн2!O265+осн2!$A$2+(осн2!O265+осн2!$A$2)*осн2!$E$2</f>
        <v>13207022.560000001</v>
      </c>
      <c r="G1141" s="174"/>
      <c r="H1141" s="174"/>
      <c r="I1141" s="45">
        <f t="shared" si="203"/>
        <v>12699059.699999999</v>
      </c>
      <c r="J1141" s="45">
        <f t="shared" si="204"/>
        <v>13207022.560000001</v>
      </c>
      <c r="K1141" s="157"/>
      <c r="L1141" s="158"/>
      <c r="M1141" s="45">
        <f t="shared" si="205"/>
        <v>12699059.699999999</v>
      </c>
      <c r="N1141" s="45">
        <f t="shared" si="206"/>
        <v>13207022.560000001</v>
      </c>
      <c r="O1141" s="40">
        <f>осн2!N265*осн2!$B$3+осн2!$A$2+(осн2!N265*осн2!$B$3+осн2!$A$2)*осн2!$E$2</f>
        <v>6349529.8499999996</v>
      </c>
      <c r="P1141" s="40">
        <f>осн2!O265*осн2!$B$3+осн2!$A$2+(осн2!O265*осн2!$B$3+осн2!$A$2)*осн2!$E$2</f>
        <v>6603511.2800000003</v>
      </c>
      <c r="Q1141" s="45">
        <f t="shared" si="207"/>
        <v>12699059.699999999</v>
      </c>
      <c r="R1141" s="45">
        <f t="shared" si="208"/>
        <v>13207022.560000001</v>
      </c>
      <c r="S1141" s="45">
        <f t="shared" si="209"/>
        <v>6349529.8499999996</v>
      </c>
      <c r="T1141" s="45">
        <f t="shared" si="210"/>
        <v>6603511.2800000003</v>
      </c>
    </row>
    <row r="1142" spans="1:20" ht="15.75" hidden="1" customHeight="1" x14ac:dyDescent="0.3">
      <c r="A1142" s="149"/>
      <c r="B1142" s="149"/>
      <c r="C1142" s="168"/>
      <c r="D1142" s="4" t="s">
        <v>89</v>
      </c>
      <c r="E1142" s="45">
        <f>осн2!N266+осн2!$A$2+(осн2!N266+осн2!$A$2)*осн2!$E$2</f>
        <v>14732413.279999999</v>
      </c>
      <c r="F1142" s="45">
        <f>осн2!O266+осн2!$A$2+(осн2!O266+осн2!$A$2)*осн2!$E$2</f>
        <v>15321710</v>
      </c>
      <c r="G1142" s="174"/>
      <c r="H1142" s="174"/>
      <c r="I1142" s="45">
        <f t="shared" si="203"/>
        <v>14732413.279999999</v>
      </c>
      <c r="J1142" s="45">
        <f t="shared" si="204"/>
        <v>15321710</v>
      </c>
      <c r="K1142" s="157"/>
      <c r="L1142" s="158"/>
      <c r="M1142" s="45">
        <f t="shared" si="205"/>
        <v>14732413.279999999</v>
      </c>
      <c r="N1142" s="45">
        <f t="shared" si="206"/>
        <v>15321710</v>
      </c>
      <c r="O1142" s="40">
        <f>осн2!N266*осн2!$B$3+осн2!$A$2+(осн2!N266*осн2!$B$3+осн2!$A$2)*осн2!$E$2</f>
        <v>7366206.6399999997</v>
      </c>
      <c r="P1142" s="40">
        <f>осн2!O266*осн2!$B$3+осн2!$A$2+(осн2!O266*осн2!$B$3+осн2!$A$2)*осн2!$E$2</f>
        <v>7660855</v>
      </c>
      <c r="Q1142" s="45">
        <f t="shared" si="207"/>
        <v>14732413.279999999</v>
      </c>
      <c r="R1142" s="45">
        <f t="shared" si="208"/>
        <v>15321710</v>
      </c>
      <c r="S1142" s="45">
        <f t="shared" si="209"/>
        <v>7366206.6399999997</v>
      </c>
      <c r="T1142" s="45">
        <f t="shared" si="210"/>
        <v>7660855</v>
      </c>
    </row>
    <row r="1143" spans="1:20" ht="15.75" hidden="1" customHeight="1" x14ac:dyDescent="0.3">
      <c r="A1143" s="149"/>
      <c r="B1143" s="149"/>
      <c r="C1143" s="168"/>
      <c r="D1143" s="4" t="s">
        <v>90</v>
      </c>
      <c r="E1143" s="45">
        <f>осн2!N267+осн2!$A$2+(осн2!N267+осн2!$A$2)*осн2!$E$2</f>
        <v>17198619.18</v>
      </c>
      <c r="F1143" s="45">
        <f>осн2!O267+осн2!$A$2+(осн2!O267+осн2!$A$2)*осн2!$E$2</f>
        <v>17886563.899999999</v>
      </c>
      <c r="G1143" s="174"/>
      <c r="H1143" s="174"/>
      <c r="I1143" s="45">
        <f t="shared" si="203"/>
        <v>17198619.18</v>
      </c>
      <c r="J1143" s="45">
        <f t="shared" si="204"/>
        <v>17886563.899999999</v>
      </c>
      <c r="K1143" s="157"/>
      <c r="L1143" s="158"/>
      <c r="M1143" s="45">
        <f t="shared" si="205"/>
        <v>17198619.18</v>
      </c>
      <c r="N1143" s="45">
        <f t="shared" si="206"/>
        <v>17886563.899999999</v>
      </c>
      <c r="O1143" s="40">
        <f>осн2!N267*осн2!$B$3+осн2!$A$2+(осн2!N267*осн2!$B$3+осн2!$A$2)*осн2!$E$2</f>
        <v>8599309.5899999999</v>
      </c>
      <c r="P1143" s="40">
        <f>осн2!O267*осн2!$B$3+осн2!$A$2+(осн2!O267*осн2!$B$3+осн2!$A$2)*осн2!$E$2</f>
        <v>8943281.9499999993</v>
      </c>
      <c r="Q1143" s="45">
        <f t="shared" si="207"/>
        <v>17198619.18</v>
      </c>
      <c r="R1143" s="45">
        <f t="shared" si="208"/>
        <v>17886563.899999999</v>
      </c>
      <c r="S1143" s="45">
        <f t="shared" si="209"/>
        <v>8599309.5899999999</v>
      </c>
      <c r="T1143" s="45">
        <f t="shared" si="210"/>
        <v>8943281.9499999993</v>
      </c>
    </row>
    <row r="1144" spans="1:20" ht="15.75" hidden="1" customHeight="1" x14ac:dyDescent="0.3">
      <c r="A1144" s="149"/>
      <c r="B1144" s="149"/>
      <c r="C1144" s="168"/>
      <c r="D1144" s="4" t="s">
        <v>91</v>
      </c>
      <c r="E1144" s="45">
        <f>осн2!N268+осн2!$A$2+(осн2!N268+осн2!$A$2)*осн2!$E$2</f>
        <v>19231969.219999999</v>
      </c>
      <c r="F1144" s="45">
        <f>осн2!O268+осн2!$A$2+(осн2!O268+осн2!$A$2)*осн2!$E$2</f>
        <v>20001247.800000001</v>
      </c>
      <c r="G1144" s="174"/>
      <c r="H1144" s="174"/>
      <c r="I1144" s="45">
        <f t="shared" si="203"/>
        <v>19231969.219999999</v>
      </c>
      <c r="J1144" s="45">
        <f t="shared" si="204"/>
        <v>20001247.800000001</v>
      </c>
      <c r="K1144" s="157"/>
      <c r="L1144" s="158"/>
      <c r="M1144" s="45">
        <f t="shared" si="205"/>
        <v>19231969.219999999</v>
      </c>
      <c r="N1144" s="45">
        <f t="shared" si="206"/>
        <v>20001247.800000001</v>
      </c>
      <c r="O1144" s="40">
        <f>осн2!N268*осн2!$B$3+осн2!$A$2+(осн2!N268*осн2!$B$3+осн2!$A$2)*осн2!$E$2</f>
        <v>9615984.6099999994</v>
      </c>
      <c r="P1144" s="40">
        <f>осн2!O268*осн2!$B$3+осн2!$A$2+(осн2!O268*осн2!$B$3+осн2!$A$2)*осн2!$E$2</f>
        <v>10000623.9</v>
      </c>
      <c r="Q1144" s="45">
        <f t="shared" si="207"/>
        <v>19231969.219999999</v>
      </c>
      <c r="R1144" s="45">
        <f t="shared" si="208"/>
        <v>20001247.800000001</v>
      </c>
      <c r="S1144" s="45">
        <f t="shared" si="209"/>
        <v>9615984.6099999994</v>
      </c>
      <c r="T1144" s="45">
        <f t="shared" si="210"/>
        <v>10000623.9</v>
      </c>
    </row>
    <row r="1145" spans="1:20" ht="15.75" hidden="1" customHeight="1" x14ac:dyDescent="0.3">
      <c r="A1145" s="149"/>
      <c r="B1145" s="149"/>
      <c r="C1145" s="168"/>
      <c r="D1145" s="4" t="s">
        <v>85</v>
      </c>
      <c r="E1145" s="45">
        <f>осн2!N269+осн2!$A$2+(осн2!N269+осн2!$A$2)*осн2!$E$2</f>
        <v>21265322.800000001</v>
      </c>
      <c r="F1145" s="45">
        <f>осн2!O269+осн2!$A$2+(осн2!O269+осн2!$A$2)*осн2!$E$2</f>
        <v>22115936.420000002</v>
      </c>
      <c r="G1145" s="174"/>
      <c r="H1145" s="174"/>
      <c r="I1145" s="45">
        <f t="shared" ref="I1145:I1153" si="211">E1145</f>
        <v>21265322.800000001</v>
      </c>
      <c r="J1145" s="45">
        <f t="shared" ref="J1145:J1153" si="212">F1145</f>
        <v>22115936.420000002</v>
      </c>
      <c r="K1145" s="157"/>
      <c r="L1145" s="158"/>
      <c r="M1145" s="45">
        <f t="shared" ref="M1145:M1153" si="213">I1145</f>
        <v>21265322.800000001</v>
      </c>
      <c r="N1145" s="45">
        <f t="shared" ref="N1145:N1153" si="214">J1145</f>
        <v>22115936.420000002</v>
      </c>
      <c r="O1145" s="40">
        <f>осн2!N269*осн2!$B$3+осн2!$A$2+(осн2!N269*осн2!$B$3+осн2!$A$2)*осн2!$E$2</f>
        <v>10632661.4</v>
      </c>
      <c r="P1145" s="40">
        <f>осн2!O269*осн2!$B$3+осн2!$A$2+(осн2!O269*осн2!$B$3+осн2!$A$2)*осн2!$E$2</f>
        <v>11057968.210000001</v>
      </c>
      <c r="Q1145" s="45">
        <f t="shared" ref="Q1145:Q1153" si="215">M1145</f>
        <v>21265322.800000001</v>
      </c>
      <c r="R1145" s="45">
        <f t="shared" ref="R1145:R1153" si="216">N1145</f>
        <v>22115936.420000002</v>
      </c>
      <c r="S1145" s="45">
        <f t="shared" ref="S1145:S1153" si="217">O1145</f>
        <v>10632661.4</v>
      </c>
      <c r="T1145" s="45">
        <f t="shared" ref="T1145:T1153" si="218">P1145</f>
        <v>11057968.210000001</v>
      </c>
    </row>
    <row r="1146" spans="1:20" ht="15.75" hidden="1" customHeight="1" x14ac:dyDescent="0.3">
      <c r="A1146" s="149"/>
      <c r="B1146" s="149"/>
      <c r="C1146" s="168"/>
      <c r="D1146" s="4" t="s">
        <v>92</v>
      </c>
      <c r="E1146" s="45">
        <f>осн2!N270+осн2!$A$2+(осн2!N270+осн2!$A$2)*осн2!$E$2</f>
        <v>23298672.84</v>
      </c>
      <c r="F1146" s="45">
        <f>осн2!O270+осн2!$A$2+(осн2!O270+осн2!$A$2)*осн2!$E$2</f>
        <v>24230619.140000001</v>
      </c>
      <c r="G1146" s="174"/>
      <c r="H1146" s="174"/>
      <c r="I1146" s="45">
        <f t="shared" si="211"/>
        <v>23298672.84</v>
      </c>
      <c r="J1146" s="45">
        <f t="shared" si="212"/>
        <v>24230619.140000001</v>
      </c>
      <c r="K1146" s="157"/>
      <c r="L1146" s="158"/>
      <c r="M1146" s="45">
        <f t="shared" si="213"/>
        <v>23298672.84</v>
      </c>
      <c r="N1146" s="45">
        <f t="shared" si="214"/>
        <v>24230619.140000001</v>
      </c>
      <c r="O1146" s="40">
        <f>осн2!N270*осн2!$B$3+осн2!$A$2+(осн2!N270*осн2!$B$3+осн2!$A$2)*осн2!$E$2</f>
        <v>11649336.42</v>
      </c>
      <c r="P1146" s="40">
        <f>осн2!O270*осн2!$B$3+осн2!$A$2+(осн2!O270*осн2!$B$3+осн2!$A$2)*осн2!$E$2</f>
        <v>12115309.57</v>
      </c>
      <c r="Q1146" s="45">
        <f t="shared" si="215"/>
        <v>23298672.84</v>
      </c>
      <c r="R1146" s="45">
        <f t="shared" si="216"/>
        <v>24230619.140000001</v>
      </c>
      <c r="S1146" s="45">
        <f t="shared" si="217"/>
        <v>11649336.42</v>
      </c>
      <c r="T1146" s="45">
        <f t="shared" si="218"/>
        <v>12115309.57</v>
      </c>
    </row>
    <row r="1147" spans="1:20" ht="15.75" hidden="1" customHeight="1" x14ac:dyDescent="0.3">
      <c r="A1147" s="149"/>
      <c r="B1147" s="149"/>
      <c r="C1147" s="168"/>
      <c r="D1147" s="4" t="s">
        <v>93</v>
      </c>
      <c r="E1147" s="45">
        <f>осн2!N271+осн2!$A$2+(осн2!N271+осн2!$A$2)*осн2!$E$2</f>
        <v>25764878.739999998</v>
      </c>
      <c r="F1147" s="45">
        <f>осн2!O271+осн2!$A$2+(осн2!O271+осн2!$A$2)*осн2!$E$2</f>
        <v>26795473.039999999</v>
      </c>
      <c r="G1147" s="174"/>
      <c r="H1147" s="174"/>
      <c r="I1147" s="45">
        <f t="shared" si="211"/>
        <v>25764878.739999998</v>
      </c>
      <c r="J1147" s="45">
        <f t="shared" si="212"/>
        <v>26795473.039999999</v>
      </c>
      <c r="K1147" s="157"/>
      <c r="L1147" s="158"/>
      <c r="M1147" s="45">
        <f t="shared" si="213"/>
        <v>25764878.739999998</v>
      </c>
      <c r="N1147" s="45">
        <f t="shared" si="214"/>
        <v>26795473.039999999</v>
      </c>
      <c r="O1147" s="40">
        <f>осн2!N271*осн2!$B$3+осн2!$A$2+(осн2!N271*осн2!$B$3+осн2!$A$2)*осн2!$E$2</f>
        <v>12882439.369999999</v>
      </c>
      <c r="P1147" s="40">
        <f>осн2!O271*осн2!$B$3+осн2!$A$2+(осн2!O271*осн2!$B$3+осн2!$A$2)*осн2!$E$2</f>
        <v>13397736.52</v>
      </c>
      <c r="Q1147" s="45">
        <f t="shared" si="215"/>
        <v>25764878.739999998</v>
      </c>
      <c r="R1147" s="45">
        <f t="shared" si="216"/>
        <v>26795473.039999999</v>
      </c>
      <c r="S1147" s="45">
        <f t="shared" si="217"/>
        <v>12882439.369999999</v>
      </c>
      <c r="T1147" s="45">
        <f t="shared" si="218"/>
        <v>13397736.52</v>
      </c>
    </row>
    <row r="1148" spans="1:20" ht="15.75" hidden="1" customHeight="1" x14ac:dyDescent="0.3">
      <c r="A1148" s="149"/>
      <c r="B1148" s="149"/>
      <c r="C1148" s="168"/>
      <c r="D1148" s="9" t="s">
        <v>95</v>
      </c>
      <c r="E1148" s="44">
        <f>осн2!N272+осн2!$A$2+(осн2!N272+осн2!$A$2)*осн2!$E$2</f>
        <v>6286260.0199999996</v>
      </c>
      <c r="F1148" s="44">
        <f>осн2!O272+осн2!$A$2+(осн2!O272+осн2!$A$2)*осн2!$E$2</f>
        <v>6537710.9399999995</v>
      </c>
      <c r="G1148" s="174"/>
      <c r="H1148" s="174"/>
      <c r="I1148" s="44">
        <f t="shared" si="211"/>
        <v>6286260.0199999996</v>
      </c>
      <c r="J1148" s="44">
        <f t="shared" si="212"/>
        <v>6537710.9399999995</v>
      </c>
      <c r="K1148" s="157"/>
      <c r="L1148" s="158"/>
      <c r="M1148" s="44">
        <f t="shared" si="213"/>
        <v>6286260.0199999996</v>
      </c>
      <c r="N1148" s="44">
        <f t="shared" si="214"/>
        <v>6537710.9399999995</v>
      </c>
      <c r="O1148" s="39">
        <f>осн2!N272*осн2!$B$3+осн2!$A$2+(осн2!N272*осн2!$B$3+осн2!$A$2)*осн2!$E$2</f>
        <v>3143130.01</v>
      </c>
      <c r="P1148" s="39">
        <f>осн2!O272*осн2!$B$3+осн2!$A$2+(осн2!O272*осн2!$B$3+осн2!$A$2)*осн2!$E$2</f>
        <v>3268855.4699999997</v>
      </c>
      <c r="Q1148" s="44">
        <f t="shared" si="215"/>
        <v>6286260.0199999996</v>
      </c>
      <c r="R1148" s="44">
        <f t="shared" si="216"/>
        <v>6537710.9399999995</v>
      </c>
      <c r="S1148" s="44">
        <f t="shared" si="217"/>
        <v>3143130.01</v>
      </c>
      <c r="T1148" s="44">
        <f t="shared" si="218"/>
        <v>3268855.4699999997</v>
      </c>
    </row>
    <row r="1149" spans="1:20" ht="15.75" hidden="1" customHeight="1" x14ac:dyDescent="0.3">
      <c r="A1149" s="149"/>
      <c r="B1149" s="149"/>
      <c r="C1149" s="168"/>
      <c r="D1149" s="4" t="s">
        <v>96</v>
      </c>
      <c r="E1149" s="45">
        <f>осн2!N273+осн2!$A$2+(осн2!N273+осн2!$A$2)*осн2!$E$2</f>
        <v>8408716.5800000001</v>
      </c>
      <c r="F1149" s="45">
        <f>осн2!O273+осн2!$A$2+(осн2!O273+осн2!$A$2)*осн2!$E$2</f>
        <v>8745064.9600000009</v>
      </c>
      <c r="G1149" s="174"/>
      <c r="H1149" s="174"/>
      <c r="I1149" s="45">
        <f t="shared" si="211"/>
        <v>8408716.5800000001</v>
      </c>
      <c r="J1149" s="45">
        <f t="shared" si="212"/>
        <v>8745064.9600000009</v>
      </c>
      <c r="K1149" s="157"/>
      <c r="L1149" s="158"/>
      <c r="M1149" s="45">
        <f t="shared" si="213"/>
        <v>8408716.5800000001</v>
      </c>
      <c r="N1149" s="45">
        <f t="shared" si="214"/>
        <v>8745064.9600000009</v>
      </c>
      <c r="O1149" s="40">
        <f>осн2!N273*осн2!$B$3+осн2!$A$2+(осн2!N273*осн2!$B$3+осн2!$A$2)*осн2!$E$2</f>
        <v>4204358.29</v>
      </c>
      <c r="P1149" s="40">
        <f>осн2!O273*осн2!$B$3+осн2!$A$2+(осн2!O273*осн2!$B$3+осн2!$A$2)*осн2!$E$2</f>
        <v>4372532.4800000004</v>
      </c>
      <c r="Q1149" s="45">
        <f t="shared" si="215"/>
        <v>8408716.5800000001</v>
      </c>
      <c r="R1149" s="45">
        <f t="shared" si="216"/>
        <v>8745064.9600000009</v>
      </c>
      <c r="S1149" s="45">
        <f t="shared" si="217"/>
        <v>4204358.29</v>
      </c>
      <c r="T1149" s="45">
        <f t="shared" si="218"/>
        <v>4372532.4800000004</v>
      </c>
    </row>
    <row r="1150" spans="1:20" ht="15.75" hidden="1" customHeight="1" x14ac:dyDescent="0.3">
      <c r="A1150" s="149"/>
      <c r="B1150" s="149"/>
      <c r="C1150" s="168"/>
      <c r="D1150" s="4" t="s">
        <v>97</v>
      </c>
      <c r="E1150" s="45">
        <f>осн2!N274+осн2!$A$2+(осн2!N274+осн2!$A$2)*осн2!$E$2</f>
        <v>11028125.42</v>
      </c>
      <c r="F1150" s="45">
        <f>осн2!O274+осн2!$A$2+(осн2!O274+осн2!$A$2)*осн2!$E$2</f>
        <v>11469249.539999999</v>
      </c>
      <c r="G1150" s="174"/>
      <c r="H1150" s="174"/>
      <c r="I1150" s="45">
        <f t="shared" si="211"/>
        <v>11028125.42</v>
      </c>
      <c r="J1150" s="45">
        <f t="shared" si="212"/>
        <v>11469249.539999999</v>
      </c>
      <c r="K1150" s="157"/>
      <c r="L1150" s="158"/>
      <c r="M1150" s="45">
        <f t="shared" si="213"/>
        <v>11028125.42</v>
      </c>
      <c r="N1150" s="45">
        <f t="shared" si="214"/>
        <v>11469249.539999999</v>
      </c>
      <c r="O1150" s="40">
        <f>осн2!N274*осн2!$B$3+осн2!$A$2+(осн2!N274*осн2!$B$3+осн2!$A$2)*осн2!$E$2</f>
        <v>5514062.71</v>
      </c>
      <c r="P1150" s="40">
        <f>осн2!O274*осн2!$B$3+осн2!$A$2+(осн2!O274*осн2!$B$3+осн2!$A$2)*осн2!$E$2</f>
        <v>5734624.7699999996</v>
      </c>
      <c r="Q1150" s="45">
        <f t="shared" si="215"/>
        <v>11028125.42</v>
      </c>
      <c r="R1150" s="45">
        <f t="shared" si="216"/>
        <v>11469249.539999999</v>
      </c>
      <c r="S1150" s="45">
        <f t="shared" si="217"/>
        <v>5514062.71</v>
      </c>
      <c r="T1150" s="45">
        <f t="shared" si="218"/>
        <v>5734624.7699999996</v>
      </c>
    </row>
    <row r="1151" spans="1:20" ht="15.75" hidden="1" customHeight="1" x14ac:dyDescent="0.3">
      <c r="A1151" s="149"/>
      <c r="B1151" s="149"/>
      <c r="C1151" s="168"/>
      <c r="D1151" s="4" t="s">
        <v>98</v>
      </c>
      <c r="E1151" s="45">
        <f>осн2!N275+осн2!$A$2+(осн2!N275+осн2!$A$2)*осн2!$E$2</f>
        <v>13150591.42</v>
      </c>
      <c r="F1151" s="45">
        <f>осн2!O275+осн2!$A$2+(осн2!O275+осн2!$A$2)*осн2!$E$2</f>
        <v>13676615.359999999</v>
      </c>
      <c r="G1151" s="174"/>
      <c r="H1151" s="174"/>
      <c r="I1151" s="45">
        <f t="shared" si="211"/>
        <v>13150591.42</v>
      </c>
      <c r="J1151" s="45">
        <f t="shared" si="212"/>
        <v>13676615.359999999</v>
      </c>
      <c r="K1151" s="157"/>
      <c r="L1151" s="158"/>
      <c r="M1151" s="45">
        <f t="shared" si="213"/>
        <v>13150591.42</v>
      </c>
      <c r="N1151" s="45">
        <f t="shared" si="214"/>
        <v>13676615.359999999</v>
      </c>
      <c r="O1151" s="40">
        <f>осн2!N275*осн2!$B$3+осн2!$A$2+(осн2!N275*осн2!$B$3+осн2!$A$2)*осн2!$E$2</f>
        <v>6575295.71</v>
      </c>
      <c r="P1151" s="40">
        <f>осн2!O275*осн2!$B$3+осн2!$A$2+(осн2!O275*осн2!$B$3+осн2!$A$2)*осн2!$E$2</f>
        <v>6838307.6799999997</v>
      </c>
      <c r="Q1151" s="45">
        <f t="shared" si="215"/>
        <v>13150591.42</v>
      </c>
      <c r="R1151" s="45">
        <f t="shared" si="216"/>
        <v>13676615.359999999</v>
      </c>
      <c r="S1151" s="45">
        <f t="shared" si="217"/>
        <v>6575295.71</v>
      </c>
      <c r="T1151" s="45">
        <f t="shared" si="218"/>
        <v>6838307.6799999997</v>
      </c>
    </row>
    <row r="1152" spans="1:20" ht="15.75" hidden="1" customHeight="1" x14ac:dyDescent="0.3">
      <c r="A1152" s="149"/>
      <c r="B1152" s="149"/>
      <c r="C1152" s="168"/>
      <c r="D1152" s="4" t="s">
        <v>99</v>
      </c>
      <c r="E1152" s="45">
        <f>осн2!N276+осн2!$A$2+(осн2!N276+осн2!$A$2)*осн2!$E$2</f>
        <v>15869378.68</v>
      </c>
      <c r="F1152" s="45">
        <f>осн2!O276+осн2!$A$2+(осн2!O276+осн2!$A$2)*осн2!$E$2</f>
        <v>16504153.779999999</v>
      </c>
      <c r="G1152" s="174"/>
      <c r="H1152" s="174"/>
      <c r="I1152" s="45">
        <f t="shared" si="211"/>
        <v>15869378.68</v>
      </c>
      <c r="J1152" s="45">
        <f t="shared" si="212"/>
        <v>16504153.779999999</v>
      </c>
      <c r="K1152" s="157"/>
      <c r="L1152" s="158"/>
      <c r="M1152" s="45">
        <f t="shared" si="213"/>
        <v>15869378.68</v>
      </c>
      <c r="N1152" s="45">
        <f t="shared" si="214"/>
        <v>16504153.779999999</v>
      </c>
      <c r="O1152" s="40">
        <f>осн2!N276*осн2!$B$3+осн2!$A$2+(осн2!N276*осн2!$B$3+осн2!$A$2)*осн2!$E$2</f>
        <v>7934689.3399999999</v>
      </c>
      <c r="P1152" s="40">
        <f>осн2!O276*осн2!$B$3+осн2!$A$2+(осн2!O276*осн2!$B$3+осн2!$A$2)*осн2!$E$2</f>
        <v>8252076.8899999997</v>
      </c>
      <c r="Q1152" s="45">
        <f t="shared" si="215"/>
        <v>15869378.68</v>
      </c>
      <c r="R1152" s="45">
        <f t="shared" si="216"/>
        <v>16504153.779999999</v>
      </c>
      <c r="S1152" s="45">
        <f t="shared" si="217"/>
        <v>7934689.3399999999</v>
      </c>
      <c r="T1152" s="45">
        <f t="shared" si="218"/>
        <v>8252076.8899999997</v>
      </c>
    </row>
    <row r="1153" spans="1:20" ht="15.75" hidden="1" customHeight="1" x14ac:dyDescent="0.3">
      <c r="A1153" s="149"/>
      <c r="B1153" s="149"/>
      <c r="C1153" s="168"/>
      <c r="D1153" s="4" t="s">
        <v>100</v>
      </c>
      <c r="E1153" s="45">
        <f>осн2!N277+осн2!$A$2+(осн2!N277+осн2!$A$2)*осн2!$E$2</f>
        <v>17991844.68</v>
      </c>
      <c r="F1153" s="45">
        <f>осн2!O277+осн2!$A$2+(осн2!O277+осн2!$A$2)*осн2!$E$2</f>
        <v>18711518.420000002</v>
      </c>
      <c r="G1153" s="174"/>
      <c r="H1153" s="174"/>
      <c r="I1153" s="45">
        <f t="shared" si="211"/>
        <v>17991844.68</v>
      </c>
      <c r="J1153" s="45">
        <f t="shared" si="212"/>
        <v>18711518.420000002</v>
      </c>
      <c r="K1153" s="157"/>
      <c r="L1153" s="158"/>
      <c r="M1153" s="45">
        <f t="shared" si="213"/>
        <v>17991844.68</v>
      </c>
      <c r="N1153" s="45">
        <f t="shared" si="214"/>
        <v>18711518.420000002</v>
      </c>
      <c r="O1153" s="40">
        <f>осн2!N277*осн2!$B$3+осн2!$A$2+(осн2!N277*осн2!$B$3+осн2!$A$2)*осн2!$E$2</f>
        <v>8995922.3399999999</v>
      </c>
      <c r="P1153" s="40">
        <f>осн2!O277*осн2!$B$3+осн2!$A$2+(осн2!O277*осн2!$B$3+осн2!$A$2)*осн2!$E$2</f>
        <v>9355759.2100000009</v>
      </c>
      <c r="Q1153" s="45">
        <f t="shared" si="215"/>
        <v>17991844.68</v>
      </c>
      <c r="R1153" s="45">
        <f t="shared" si="216"/>
        <v>18711518.420000002</v>
      </c>
      <c r="S1153" s="45">
        <f t="shared" si="217"/>
        <v>8995922.3399999999</v>
      </c>
      <c r="T1153" s="45">
        <f t="shared" si="218"/>
        <v>9355759.2100000009</v>
      </c>
    </row>
    <row r="1154" spans="1:20" ht="46.8" x14ac:dyDescent="0.3">
      <c r="A1154" s="149"/>
      <c r="B1154" s="149"/>
      <c r="C1154" s="168"/>
      <c r="D1154" s="41" t="s">
        <v>256</v>
      </c>
      <c r="E1154" s="41" t="s">
        <v>10</v>
      </c>
      <c r="F1154" s="41" t="s">
        <v>11</v>
      </c>
      <c r="G1154" s="174"/>
      <c r="H1154" s="174"/>
      <c r="I1154" s="41" t="s">
        <v>10</v>
      </c>
      <c r="J1154" s="41" t="s">
        <v>11</v>
      </c>
      <c r="K1154" s="157"/>
      <c r="L1154" s="158"/>
      <c r="M1154" s="41" t="s">
        <v>10</v>
      </c>
      <c r="N1154" s="41" t="s">
        <v>11</v>
      </c>
      <c r="O1154" s="41" t="s">
        <v>10</v>
      </c>
      <c r="P1154" s="41" t="s">
        <v>11</v>
      </c>
      <c r="Q1154" s="41" t="s">
        <v>10</v>
      </c>
      <c r="R1154" s="41" t="s">
        <v>11</v>
      </c>
      <c r="S1154" s="41" t="s">
        <v>10</v>
      </c>
      <c r="T1154" s="41" t="s">
        <v>11</v>
      </c>
    </row>
    <row r="1155" spans="1:20" x14ac:dyDescent="0.3">
      <c r="A1155" s="149"/>
      <c r="B1155" s="149"/>
      <c r="C1155" s="168"/>
      <c r="D1155" s="117" t="s">
        <v>205</v>
      </c>
      <c r="E1155" s="44">
        <f>осн2!I279+осн2!$A$2+(осн2!I279+осн2!$A$2)*осн2!$E$2</f>
        <v>5285466.62</v>
      </c>
      <c r="F1155" s="44">
        <f>осн2!J279+осн2!$A$2+(осн2!J279+осн2!$A$2)*осн2!$E$2</f>
        <v>5496884.8600000003</v>
      </c>
      <c r="G1155" s="174"/>
      <c r="H1155" s="174"/>
      <c r="I1155" s="44">
        <f t="shared" ref="I1155:J1155" si="219">E1155</f>
        <v>5285466.62</v>
      </c>
      <c r="J1155" s="44">
        <f t="shared" si="219"/>
        <v>5496884.8600000003</v>
      </c>
      <c r="K1155" s="157"/>
      <c r="L1155" s="158"/>
      <c r="M1155" s="44">
        <f t="shared" ref="M1155:N1155" si="220">I1155</f>
        <v>5285466.62</v>
      </c>
      <c r="N1155" s="44">
        <f t="shared" si="220"/>
        <v>5496884.8600000003</v>
      </c>
      <c r="O1155" s="39">
        <f>осн2!I279*осн2!$B$3+осн2!$A$2+(осн2!I279*осн2!$B$3+осн2!$A$2)*осн2!$E$2</f>
        <v>2642733.31</v>
      </c>
      <c r="P1155" s="39">
        <f>осн2!J279*осн2!$B$3+осн2!$A$2+(осн2!J279*осн2!$B$3+осн2!$A$2)*осн2!$E$2</f>
        <v>2748442.43</v>
      </c>
      <c r="Q1155" s="44">
        <f t="shared" ref="Q1155:R1155" si="221">M1155</f>
        <v>5285466.62</v>
      </c>
      <c r="R1155" s="44">
        <f t="shared" si="221"/>
        <v>5496884.8600000003</v>
      </c>
      <c r="S1155" s="44">
        <f t="shared" ref="S1155:T1155" si="222">O1155</f>
        <v>2642733.31</v>
      </c>
      <c r="T1155" s="44">
        <f t="shared" si="222"/>
        <v>2748442.43</v>
      </c>
    </row>
    <row r="1156" spans="1:20" ht="46.8" x14ac:dyDescent="0.3">
      <c r="A1156" s="149"/>
      <c r="B1156" s="149"/>
      <c r="C1156" s="168"/>
      <c r="D1156" s="41" t="s">
        <v>257</v>
      </c>
      <c r="E1156" s="41" t="s">
        <v>10</v>
      </c>
      <c r="F1156" s="41" t="s">
        <v>11</v>
      </c>
      <c r="G1156" s="174"/>
      <c r="H1156" s="174"/>
      <c r="I1156" s="41" t="s">
        <v>10</v>
      </c>
      <c r="J1156" s="41" t="s">
        <v>11</v>
      </c>
      <c r="K1156" s="157"/>
      <c r="L1156" s="158"/>
      <c r="M1156" s="41" t="s">
        <v>10</v>
      </c>
      <c r="N1156" s="41" t="s">
        <v>11</v>
      </c>
      <c r="O1156" s="41" t="s">
        <v>10</v>
      </c>
      <c r="P1156" s="41" t="s">
        <v>11</v>
      </c>
      <c r="Q1156" s="41" t="s">
        <v>10</v>
      </c>
      <c r="R1156" s="41" t="s">
        <v>11</v>
      </c>
      <c r="S1156" s="41" t="s">
        <v>10</v>
      </c>
      <c r="T1156" s="41" t="s">
        <v>11</v>
      </c>
    </row>
    <row r="1157" spans="1:20" x14ac:dyDescent="0.3">
      <c r="A1157" s="149"/>
      <c r="B1157" s="149"/>
      <c r="C1157" s="168"/>
      <c r="D1157" s="117" t="s">
        <v>205</v>
      </c>
      <c r="E1157" s="44">
        <f>осн2!N279+осн2!$A$2+(осн2!N279+осн2!$A$2)*осн2!$E$2</f>
        <v>5026892.04</v>
      </c>
      <c r="F1157" s="44">
        <f>осн2!O279+осн2!$A$2+(осн2!O279+осн2!$A$2)*осн2!$E$2</f>
        <v>5227967.58</v>
      </c>
      <c r="G1157" s="174"/>
      <c r="H1157" s="174"/>
      <c r="I1157" s="44">
        <f t="shared" ref="I1157:J1157" si="223">E1157</f>
        <v>5026892.04</v>
      </c>
      <c r="J1157" s="44">
        <f t="shared" si="223"/>
        <v>5227967.58</v>
      </c>
      <c r="K1157" s="157"/>
      <c r="L1157" s="158"/>
      <c r="M1157" s="44">
        <f t="shared" ref="M1157:N1157" si="224">I1157</f>
        <v>5026892.04</v>
      </c>
      <c r="N1157" s="44">
        <f t="shared" si="224"/>
        <v>5227967.58</v>
      </c>
      <c r="O1157" s="39">
        <f>осн2!N279*осн2!$B$3+осн2!$A$2+(осн2!N279*осн2!$B$3+осн2!$A$2)*осн2!$E$2</f>
        <v>2513446.02</v>
      </c>
      <c r="P1157" s="39">
        <f>осн2!O279*осн2!$B$3+осн2!$A$2+(осн2!O279*осн2!$B$3+осн2!$A$2)*осн2!$E$2</f>
        <v>2613983.79</v>
      </c>
      <c r="Q1157" s="44">
        <f t="shared" ref="Q1157:R1157" si="225">M1157</f>
        <v>5026892.04</v>
      </c>
      <c r="R1157" s="44">
        <f t="shared" si="225"/>
        <v>5227967.58</v>
      </c>
      <c r="S1157" s="44">
        <f t="shared" ref="S1157:T1157" si="226">O1157</f>
        <v>2513446.02</v>
      </c>
      <c r="T1157" s="44">
        <f t="shared" si="226"/>
        <v>2613983.79</v>
      </c>
    </row>
    <row r="1158" spans="1:20" ht="46.8" x14ac:dyDescent="0.3">
      <c r="A1158" s="149"/>
      <c r="B1158" s="149"/>
      <c r="C1158" s="168"/>
      <c r="D1158" s="41" t="s">
        <v>206</v>
      </c>
      <c r="E1158" s="41" t="s">
        <v>10</v>
      </c>
      <c r="F1158" s="41" t="s">
        <v>11</v>
      </c>
      <c r="G1158" s="174"/>
      <c r="H1158" s="174"/>
      <c r="I1158" s="41" t="s">
        <v>10</v>
      </c>
      <c r="J1158" s="41" t="s">
        <v>11</v>
      </c>
      <c r="K1158" s="157"/>
      <c r="L1158" s="158"/>
      <c r="M1158" s="41" t="s">
        <v>10</v>
      </c>
      <c r="N1158" s="41" t="s">
        <v>11</v>
      </c>
      <c r="O1158" s="41" t="s">
        <v>10</v>
      </c>
      <c r="P1158" s="41" t="s">
        <v>11</v>
      </c>
      <c r="Q1158" s="41" t="s">
        <v>10</v>
      </c>
      <c r="R1158" s="41" t="s">
        <v>11</v>
      </c>
      <c r="S1158" s="41" t="s">
        <v>10</v>
      </c>
      <c r="T1158" s="41" t="s">
        <v>11</v>
      </c>
    </row>
    <row r="1159" spans="1:20" ht="31.2" x14ac:dyDescent="0.3">
      <c r="A1159" s="149"/>
      <c r="B1159" s="149"/>
      <c r="C1159" s="168"/>
      <c r="D1159" s="115" t="s">
        <v>209</v>
      </c>
      <c r="E1159" s="44">
        <f>осн2!I281+осн2!$A$2+(осн2!I281+осн2!$A$2)*осн2!$E$2</f>
        <v>11936415.08</v>
      </c>
      <c r="F1159" s="44">
        <f>осн2!J281+осн2!$A$2+(осн2!J281+осн2!$A$2)*осн2!$E$2</f>
        <v>12413872.58</v>
      </c>
      <c r="G1159" s="174"/>
      <c r="H1159" s="174"/>
      <c r="I1159" s="44">
        <f t="shared" ref="I1159:J1162" si="227">E1159</f>
        <v>11936415.08</v>
      </c>
      <c r="J1159" s="44">
        <f t="shared" si="227"/>
        <v>12413872.58</v>
      </c>
      <c r="K1159" s="157"/>
      <c r="L1159" s="158"/>
      <c r="M1159" s="44">
        <f t="shared" ref="M1159:N1162" si="228">I1159</f>
        <v>11936415.08</v>
      </c>
      <c r="N1159" s="44">
        <f t="shared" si="228"/>
        <v>12413872.58</v>
      </c>
      <c r="O1159" s="39">
        <f>осн2!I281*осн2!$B$3+осн2!$A$2+(осн2!I281*осн2!$B$3+осн2!$A$2)*осн2!$E$2</f>
        <v>5968207.54</v>
      </c>
      <c r="P1159" s="39">
        <f>осн2!J281*осн2!$B$3+осн2!$A$2+(осн2!J281*осн2!$B$3+осн2!$A$2)*осн2!$E$2</f>
        <v>6206936.29</v>
      </c>
      <c r="Q1159" s="44">
        <f t="shared" ref="Q1159:R1162" si="229">M1159</f>
        <v>11936415.08</v>
      </c>
      <c r="R1159" s="44">
        <f t="shared" si="229"/>
        <v>12413872.58</v>
      </c>
      <c r="S1159" s="44">
        <f t="shared" ref="S1159:T1162" si="230">O1159</f>
        <v>5968207.54</v>
      </c>
      <c r="T1159" s="44">
        <f t="shared" si="230"/>
        <v>6206936.29</v>
      </c>
    </row>
    <row r="1160" spans="1:20" ht="30" hidden="1" customHeight="1" x14ac:dyDescent="0.3">
      <c r="A1160" s="149"/>
      <c r="B1160" s="149"/>
      <c r="C1160" s="168"/>
      <c r="D1160" s="65" t="s">
        <v>210</v>
      </c>
      <c r="E1160" s="62">
        <f>осн2!I282+осн2!$A$2+(осн2!I282+осн2!$A$2)*осн2!$E$2</f>
        <v>12991723.300000001</v>
      </c>
      <c r="F1160" s="62">
        <f>осн2!J282+осн2!$A$2+(осн2!J282+осн2!$A$2)*осн2!$E$2</f>
        <v>13511392.939999999</v>
      </c>
      <c r="G1160" s="174"/>
      <c r="H1160" s="174"/>
      <c r="I1160" s="45">
        <f t="shared" si="227"/>
        <v>12991723.300000001</v>
      </c>
      <c r="J1160" s="45">
        <f t="shared" si="227"/>
        <v>13511392.939999999</v>
      </c>
      <c r="K1160" s="157"/>
      <c r="L1160" s="158"/>
      <c r="M1160" s="45">
        <f t="shared" si="228"/>
        <v>12991723.300000001</v>
      </c>
      <c r="N1160" s="45">
        <f t="shared" si="228"/>
        <v>13511392.939999999</v>
      </c>
      <c r="O1160" s="40">
        <f>осн2!I282*осн2!$B$3+осн2!$A$2+(осн2!I282*осн2!$B$3+осн2!$A$2)*осн2!$E$2</f>
        <v>6495861.6500000004</v>
      </c>
      <c r="P1160" s="40">
        <f>осн2!J282*осн2!$B$3+осн2!$A$2+(осн2!J282*осн2!$B$3+осн2!$A$2)*осн2!$E$2</f>
        <v>6755696.4699999997</v>
      </c>
      <c r="Q1160" s="45">
        <f t="shared" si="229"/>
        <v>12991723.300000001</v>
      </c>
      <c r="R1160" s="45">
        <f t="shared" si="229"/>
        <v>13511392.939999999</v>
      </c>
      <c r="S1160" s="45">
        <f t="shared" si="230"/>
        <v>6495861.6500000004</v>
      </c>
      <c r="T1160" s="45">
        <f t="shared" si="230"/>
        <v>6755696.4699999997</v>
      </c>
    </row>
    <row r="1161" spans="1:20" ht="60" hidden="1" customHeight="1" x14ac:dyDescent="0.3">
      <c r="A1161" s="149"/>
      <c r="B1161" s="149"/>
      <c r="C1161" s="168"/>
      <c r="D1161" s="65" t="s">
        <v>211</v>
      </c>
      <c r="E1161" s="62">
        <f>осн2!I283+осн2!$A$2+(осн2!I283+осн2!$A$2)*осн2!$E$2</f>
        <v>17983677.899999999</v>
      </c>
      <c r="F1161" s="62">
        <f>осн2!J283+осн2!$A$2+(осн2!J283+осн2!$A$2)*осн2!$E$2</f>
        <v>18703025.960000001</v>
      </c>
      <c r="G1161" s="174"/>
      <c r="H1161" s="174"/>
      <c r="I1161" s="45">
        <f t="shared" si="227"/>
        <v>17983677.899999999</v>
      </c>
      <c r="J1161" s="45">
        <f t="shared" si="227"/>
        <v>18703025.960000001</v>
      </c>
      <c r="K1161" s="157"/>
      <c r="L1161" s="158"/>
      <c r="M1161" s="45">
        <f t="shared" si="228"/>
        <v>17983677.899999999</v>
      </c>
      <c r="N1161" s="45">
        <f t="shared" si="228"/>
        <v>18703025.960000001</v>
      </c>
      <c r="O1161" s="40">
        <f>осн2!I283*осн2!$B$3+осн2!$A$2+(осн2!I283*осн2!$B$3+осн2!$A$2)*осн2!$E$2</f>
        <v>8991838.9499999993</v>
      </c>
      <c r="P1161" s="40">
        <f>осн2!J283*осн2!$B$3+осн2!$A$2+(осн2!J283*осн2!$B$3+осн2!$A$2)*осн2!$E$2</f>
        <v>9351512.9800000004</v>
      </c>
      <c r="Q1161" s="45">
        <f t="shared" si="229"/>
        <v>17983677.899999999</v>
      </c>
      <c r="R1161" s="45">
        <f t="shared" si="229"/>
        <v>18703025.960000001</v>
      </c>
      <c r="S1161" s="45">
        <f t="shared" si="230"/>
        <v>8991838.9499999993</v>
      </c>
      <c r="T1161" s="45">
        <f t="shared" si="230"/>
        <v>9351512.9800000004</v>
      </c>
    </row>
    <row r="1162" spans="1:20" ht="60" hidden="1" customHeight="1" x14ac:dyDescent="0.3">
      <c r="A1162" s="149"/>
      <c r="B1162" s="149"/>
      <c r="C1162" s="168"/>
      <c r="D1162" s="65" t="s">
        <v>212</v>
      </c>
      <c r="E1162" s="62">
        <f>осн2!I284+осн2!$A$2+(осн2!I284+осн2!$A$2)*осн2!$E$2</f>
        <v>18933583.800000001</v>
      </c>
      <c r="F1162" s="62">
        <f>осн2!J284+осн2!$A$2+(осн2!J284+осн2!$A$2)*осн2!$E$2</f>
        <v>19690927.859999999</v>
      </c>
      <c r="G1162" s="174"/>
      <c r="H1162" s="174"/>
      <c r="I1162" s="45">
        <f t="shared" si="227"/>
        <v>18933583.800000001</v>
      </c>
      <c r="J1162" s="45">
        <f t="shared" si="227"/>
        <v>19690927.859999999</v>
      </c>
      <c r="K1162" s="157"/>
      <c r="L1162" s="158"/>
      <c r="M1162" s="45">
        <f t="shared" si="228"/>
        <v>18933583.800000001</v>
      </c>
      <c r="N1162" s="45">
        <f t="shared" si="228"/>
        <v>19690927.859999999</v>
      </c>
      <c r="O1162" s="40">
        <f>осн2!I284*осн2!$B$3+осн2!$A$2+(осн2!I284*осн2!$B$3+осн2!$A$2)*осн2!$E$2</f>
        <v>9466791.9000000004</v>
      </c>
      <c r="P1162" s="40">
        <f>осн2!J284*осн2!$B$3+осн2!$A$2+(осн2!J284*осн2!$B$3+осн2!$A$2)*осн2!$E$2</f>
        <v>9845463.9299999997</v>
      </c>
      <c r="Q1162" s="45">
        <f t="shared" si="229"/>
        <v>18933583.800000001</v>
      </c>
      <c r="R1162" s="45">
        <f t="shared" si="229"/>
        <v>19690927.859999999</v>
      </c>
      <c r="S1162" s="45">
        <f t="shared" si="230"/>
        <v>9466791.9000000004</v>
      </c>
      <c r="T1162" s="45">
        <f t="shared" si="230"/>
        <v>9845463.9299999997</v>
      </c>
    </row>
    <row r="1163" spans="1:20" ht="46.8" x14ac:dyDescent="0.3">
      <c r="A1163" s="149"/>
      <c r="B1163" s="149"/>
      <c r="C1163" s="168"/>
      <c r="D1163" s="41" t="s">
        <v>213</v>
      </c>
      <c r="E1163" s="41" t="s">
        <v>10</v>
      </c>
      <c r="F1163" s="41" t="s">
        <v>11</v>
      </c>
      <c r="G1163" s="174"/>
      <c r="H1163" s="174"/>
      <c r="I1163" s="41" t="s">
        <v>10</v>
      </c>
      <c r="J1163" s="41" t="s">
        <v>11</v>
      </c>
      <c r="K1163" s="157"/>
      <c r="L1163" s="158"/>
      <c r="M1163" s="41" t="s">
        <v>10</v>
      </c>
      <c r="N1163" s="41" t="s">
        <v>11</v>
      </c>
      <c r="O1163" s="41" t="s">
        <v>10</v>
      </c>
      <c r="P1163" s="41" t="s">
        <v>11</v>
      </c>
      <c r="Q1163" s="41" t="s">
        <v>10</v>
      </c>
      <c r="R1163" s="41" t="s">
        <v>11</v>
      </c>
      <c r="S1163" s="41" t="s">
        <v>10</v>
      </c>
      <c r="T1163" s="41" t="s">
        <v>11</v>
      </c>
    </row>
    <row r="1164" spans="1:20" ht="31.8" thickBot="1" x14ac:dyDescent="0.35">
      <c r="A1164" s="149"/>
      <c r="B1164" s="149"/>
      <c r="C1164" s="168"/>
      <c r="D1164" s="115" t="s">
        <v>215</v>
      </c>
      <c r="E1164" s="44">
        <f>осн2!I285+осн2!$A$2+(осн2!I285+осн2!$A$2)*осн2!$E$2</f>
        <v>25532870.68</v>
      </c>
      <c r="F1164" s="44">
        <f>осн2!J285+осн2!$A$2+(осн2!J285+осн2!$A$2)*осн2!$E$2</f>
        <v>26554185.460000001</v>
      </c>
      <c r="G1164" s="174"/>
      <c r="H1164" s="174"/>
      <c r="I1164" s="44">
        <f t="shared" ref="I1164:J1169" si="231">E1164</f>
        <v>25532870.68</v>
      </c>
      <c r="J1164" s="44">
        <f t="shared" si="231"/>
        <v>26554185.460000001</v>
      </c>
      <c r="K1164" s="157"/>
      <c r="L1164" s="158"/>
      <c r="M1164" s="44">
        <f t="shared" ref="M1164:N1169" si="232">I1164</f>
        <v>25532870.68</v>
      </c>
      <c r="N1164" s="44">
        <f t="shared" si="232"/>
        <v>26554185.460000001</v>
      </c>
      <c r="O1164" s="39">
        <f>осн2!I285*осн2!$B$3+осн2!$A$2+(осн2!I285*осн2!$B$3+осн2!$A$2)*осн2!$E$2</f>
        <v>12766435.34</v>
      </c>
      <c r="P1164" s="39">
        <f>осн2!J285*осн2!$B$3+осн2!$A$2+(осн2!J285*осн2!$B$3+осн2!$A$2)*осн2!$E$2</f>
        <v>13277092.73</v>
      </c>
      <c r="Q1164" s="44">
        <f t="shared" ref="Q1164:R1169" si="233">M1164</f>
        <v>25532870.68</v>
      </c>
      <c r="R1164" s="44">
        <f t="shared" si="233"/>
        <v>26554185.460000001</v>
      </c>
      <c r="S1164" s="44">
        <f t="shared" ref="S1164:T1169" si="234">O1164</f>
        <v>12766435.34</v>
      </c>
      <c r="T1164" s="44">
        <f t="shared" si="234"/>
        <v>13277092.73</v>
      </c>
    </row>
    <row r="1165" spans="1:20" ht="32.25" hidden="1" customHeight="1" x14ac:dyDescent="0.3">
      <c r="A1165" s="149"/>
      <c r="B1165" s="149"/>
      <c r="C1165" s="168"/>
      <c r="D1165" s="65" t="s">
        <v>216</v>
      </c>
      <c r="E1165" s="62">
        <f>осн2!I286+осн2!$A$2+(осн2!I286+осн2!$A$2)*осн2!$E$2</f>
        <v>53489286.719999999</v>
      </c>
      <c r="F1165" s="62">
        <f>осн2!J286+осн2!$A$2+(осн2!J286+осн2!$A$2)*осн2!$E$2</f>
        <v>55628858</v>
      </c>
      <c r="G1165" s="174"/>
      <c r="H1165" s="174"/>
      <c r="I1165" s="45">
        <f t="shared" si="231"/>
        <v>53489286.719999999</v>
      </c>
      <c r="J1165" s="45">
        <f t="shared" si="231"/>
        <v>55628858</v>
      </c>
      <c r="K1165" s="157"/>
      <c r="L1165" s="158"/>
      <c r="M1165" s="45">
        <f t="shared" si="232"/>
        <v>53489286.719999999</v>
      </c>
      <c r="N1165" s="45">
        <f t="shared" si="232"/>
        <v>55628858</v>
      </c>
      <c r="O1165" s="40">
        <f>осн2!I286*осн2!$B$3+осн2!$A$2+(осн2!I286*осн2!$B$3+осн2!$A$2)*осн2!$E$2</f>
        <v>26744643.359999999</v>
      </c>
      <c r="P1165" s="40">
        <f>осн2!J286*осн2!$B$3+осн2!$A$2+(осн2!J286*осн2!$B$3+осн2!$A$2)*осн2!$E$2</f>
        <v>27814429</v>
      </c>
      <c r="Q1165" s="45">
        <f t="shared" si="233"/>
        <v>53489286.719999999</v>
      </c>
      <c r="R1165" s="45">
        <f t="shared" si="233"/>
        <v>55628858</v>
      </c>
      <c r="S1165" s="45">
        <f t="shared" si="234"/>
        <v>26744643.359999999</v>
      </c>
      <c r="T1165" s="45">
        <f t="shared" si="234"/>
        <v>27814429</v>
      </c>
    </row>
    <row r="1166" spans="1:20" ht="30.75" hidden="1" customHeight="1" thickBot="1" x14ac:dyDescent="0.35">
      <c r="A1166" s="149"/>
      <c r="B1166" s="149"/>
      <c r="C1166" s="168"/>
      <c r="D1166" s="65" t="s">
        <v>217</v>
      </c>
      <c r="E1166" s="62">
        <f>осн2!I287+осн2!$A$2+(осн2!I287+осн2!$A$2)*осн2!$E$2</f>
        <v>65417184.560000002</v>
      </c>
      <c r="F1166" s="62">
        <f>осн2!J287+осн2!$A$2+(осн2!J287+осн2!$A$2)*осн2!$E$2</f>
        <v>68033872.319999993</v>
      </c>
      <c r="G1166" s="174"/>
      <c r="H1166" s="174"/>
      <c r="I1166" s="45">
        <f t="shared" si="231"/>
        <v>65417184.560000002</v>
      </c>
      <c r="J1166" s="45">
        <f t="shared" si="231"/>
        <v>68033872.319999993</v>
      </c>
      <c r="K1166" s="157"/>
      <c r="L1166" s="158"/>
      <c r="M1166" s="45">
        <f t="shared" si="232"/>
        <v>65417184.560000002</v>
      </c>
      <c r="N1166" s="45">
        <f t="shared" si="232"/>
        <v>68033872.319999993</v>
      </c>
      <c r="O1166" s="40">
        <f>осн2!I287*осн2!$B$3+осн2!$A$2+(осн2!I287*осн2!$B$3+осн2!$A$2)*осн2!$E$2</f>
        <v>32708592.280000001</v>
      </c>
      <c r="P1166" s="40">
        <f>осн2!J287*осн2!$B$3+осн2!$A$2+(осн2!J287*осн2!$B$3+осн2!$A$2)*осн2!$E$2</f>
        <v>34016936.159999996</v>
      </c>
      <c r="Q1166" s="45">
        <f t="shared" si="233"/>
        <v>65417184.560000002</v>
      </c>
      <c r="R1166" s="45">
        <f t="shared" si="233"/>
        <v>68033872.319999993</v>
      </c>
      <c r="S1166" s="45">
        <f t="shared" si="234"/>
        <v>32708592.280000001</v>
      </c>
      <c r="T1166" s="45">
        <f t="shared" si="234"/>
        <v>34016936.159999996</v>
      </c>
    </row>
    <row r="1167" spans="1:20" ht="60.75" hidden="1" customHeight="1" thickBot="1" x14ac:dyDescent="0.35">
      <c r="A1167" s="149"/>
      <c r="B1167" s="149"/>
      <c r="C1167" s="168"/>
      <c r="D1167" s="65" t="s">
        <v>218</v>
      </c>
      <c r="E1167" s="62">
        <f>осн2!I288+осн2!$A$2+(осн2!I288+осн2!$A$2)*осн2!$E$2</f>
        <v>31116362.82</v>
      </c>
      <c r="F1167" s="62">
        <f>осн2!J288+осн2!$A$2+(осн2!J288+осн2!$A$2)*осн2!$E$2</f>
        <v>32361017.379999999</v>
      </c>
      <c r="G1167" s="174"/>
      <c r="H1167" s="174"/>
      <c r="I1167" s="45">
        <f t="shared" si="231"/>
        <v>31116362.82</v>
      </c>
      <c r="J1167" s="45">
        <f t="shared" si="231"/>
        <v>32361017.379999999</v>
      </c>
      <c r="K1167" s="157"/>
      <c r="L1167" s="158"/>
      <c r="M1167" s="45">
        <f t="shared" si="232"/>
        <v>31116362.82</v>
      </c>
      <c r="N1167" s="45">
        <f t="shared" si="232"/>
        <v>32361017.379999999</v>
      </c>
      <c r="O1167" s="40">
        <f>осн2!I288*осн2!$B$3+осн2!$A$2+(осн2!I288*осн2!$B$3+осн2!$A$2)*осн2!$E$2</f>
        <v>15558181.41</v>
      </c>
      <c r="P1167" s="40">
        <f>осн2!J288*осн2!$B$3+осн2!$A$2+(осн2!J288*осн2!$B$3+осн2!$A$2)*осн2!$E$2</f>
        <v>16180508.689999999</v>
      </c>
      <c r="Q1167" s="45">
        <f t="shared" si="233"/>
        <v>31116362.82</v>
      </c>
      <c r="R1167" s="45">
        <f t="shared" si="233"/>
        <v>32361017.379999999</v>
      </c>
      <c r="S1167" s="45">
        <f t="shared" si="234"/>
        <v>15558181.41</v>
      </c>
      <c r="T1167" s="45">
        <f t="shared" si="234"/>
        <v>16180508.689999999</v>
      </c>
    </row>
    <row r="1168" spans="1:20" ht="60.75" hidden="1" customHeight="1" thickBot="1" x14ac:dyDescent="0.35">
      <c r="A1168" s="149"/>
      <c r="B1168" s="149"/>
      <c r="C1168" s="168"/>
      <c r="D1168" s="65" t="s">
        <v>219</v>
      </c>
      <c r="E1168" s="62">
        <f>осн2!I289+осн2!$A$2+(осн2!I289+осн2!$A$2)*осн2!$E$2</f>
        <v>58129475.060000002</v>
      </c>
      <c r="F1168" s="62">
        <f>осн2!J289+осн2!$A$2+(осн2!J289+осн2!$A$2)*осн2!$E$2</f>
        <v>60454653.259999998</v>
      </c>
      <c r="G1168" s="174"/>
      <c r="H1168" s="174"/>
      <c r="I1168" s="45">
        <f t="shared" si="231"/>
        <v>58129475.060000002</v>
      </c>
      <c r="J1168" s="45">
        <f t="shared" si="231"/>
        <v>60454653.259999998</v>
      </c>
      <c r="K1168" s="157"/>
      <c r="L1168" s="158"/>
      <c r="M1168" s="45">
        <f t="shared" si="232"/>
        <v>58129475.060000002</v>
      </c>
      <c r="N1168" s="45">
        <f t="shared" si="232"/>
        <v>60454653.259999998</v>
      </c>
      <c r="O1168" s="40">
        <f>осн2!I289*осн2!$B$3+осн2!$A$2+(осн2!I289*осн2!$B$3+осн2!$A$2)*осн2!$E$2</f>
        <v>29064737.530000001</v>
      </c>
      <c r="P1168" s="40">
        <f>осн2!J289*осн2!$B$3+осн2!$A$2+(осн2!J289*осн2!$B$3+осн2!$A$2)*осн2!$E$2</f>
        <v>30227326.629999999</v>
      </c>
      <c r="Q1168" s="45">
        <f t="shared" si="233"/>
        <v>58129475.060000002</v>
      </c>
      <c r="R1168" s="45">
        <f t="shared" si="233"/>
        <v>60454653.259999998</v>
      </c>
      <c r="S1168" s="45">
        <f t="shared" si="234"/>
        <v>29064737.530000001</v>
      </c>
      <c r="T1168" s="45">
        <f t="shared" si="234"/>
        <v>30227326.629999999</v>
      </c>
    </row>
    <row r="1169" spans="1:20" ht="60.75" hidden="1" customHeight="1" thickBot="1" x14ac:dyDescent="0.35">
      <c r="A1169" s="149"/>
      <c r="B1169" s="149"/>
      <c r="C1169" s="169"/>
      <c r="D1169" s="65" t="s">
        <v>220</v>
      </c>
      <c r="E1169" s="62">
        <f>осн2!I290+осн2!$A$2+(осн2!I290+осн2!$A$2)*осн2!$E$2</f>
        <v>68679390.140000001</v>
      </c>
      <c r="F1169" s="62">
        <f>осн2!J290+осн2!$A$2+(осн2!J290+осн2!$A$2)*осн2!$E$2</f>
        <v>71426565.840000004</v>
      </c>
      <c r="G1169" s="174"/>
      <c r="H1169" s="174"/>
      <c r="I1169" s="45">
        <f t="shared" si="231"/>
        <v>68679390.140000001</v>
      </c>
      <c r="J1169" s="45">
        <f t="shared" si="231"/>
        <v>71426565.840000004</v>
      </c>
      <c r="K1169" s="157"/>
      <c r="L1169" s="158"/>
      <c r="M1169" s="45">
        <f t="shared" si="232"/>
        <v>68679390.140000001</v>
      </c>
      <c r="N1169" s="45">
        <f t="shared" si="232"/>
        <v>71426565.840000004</v>
      </c>
      <c r="O1169" s="40">
        <f>осн2!I290*осн2!$B$3+осн2!$A$2+(осн2!I290*осн2!$B$3+осн2!$A$2)*осн2!$E$2</f>
        <v>34339695.07</v>
      </c>
      <c r="P1169" s="40">
        <f>осн2!J290*осн2!$B$3+осн2!$A$2+(осн2!J290*осн2!$B$3+осн2!$A$2)*осн2!$E$2</f>
        <v>35713282.920000002</v>
      </c>
      <c r="Q1169" s="45">
        <f t="shared" si="233"/>
        <v>68679390.140000001</v>
      </c>
      <c r="R1169" s="45">
        <f t="shared" si="233"/>
        <v>71426565.840000004</v>
      </c>
      <c r="S1169" s="45">
        <f t="shared" si="234"/>
        <v>34339695.07</v>
      </c>
      <c r="T1169" s="45">
        <f t="shared" si="234"/>
        <v>35713282.920000002</v>
      </c>
    </row>
    <row r="1170" spans="1:20" ht="46.8" x14ac:dyDescent="0.3">
      <c r="A1170" s="149"/>
      <c r="B1170" s="149"/>
      <c r="C1170" s="170" t="s">
        <v>172</v>
      </c>
      <c r="D1170" s="41" t="s">
        <v>258</v>
      </c>
      <c r="E1170" s="41" t="s">
        <v>10</v>
      </c>
      <c r="F1170" s="41" t="s">
        <v>11</v>
      </c>
      <c r="G1170" s="174"/>
      <c r="H1170" s="174"/>
      <c r="I1170" s="41" t="s">
        <v>10</v>
      </c>
      <c r="J1170" s="41" t="s">
        <v>11</v>
      </c>
      <c r="K1170" s="157"/>
      <c r="L1170" s="158"/>
      <c r="M1170" s="41" t="s">
        <v>10</v>
      </c>
      <c r="N1170" s="41" t="s">
        <v>11</v>
      </c>
      <c r="O1170" s="41" t="s">
        <v>10</v>
      </c>
      <c r="P1170" s="41" t="s">
        <v>11</v>
      </c>
      <c r="Q1170" s="41" t="s">
        <v>10</v>
      </c>
      <c r="R1170" s="41" t="s">
        <v>11</v>
      </c>
      <c r="S1170" s="41" t="s">
        <v>10</v>
      </c>
      <c r="T1170" s="41" t="s">
        <v>11</v>
      </c>
    </row>
    <row r="1171" spans="1:20" ht="39.75" customHeight="1" x14ac:dyDescent="0.3">
      <c r="A1171" s="149"/>
      <c r="B1171" s="149"/>
      <c r="C1171" s="171"/>
      <c r="D1171" s="115" t="s">
        <v>173</v>
      </c>
      <c r="E1171" s="44">
        <f>осн2!I291+осн2!$A$2+(осн2!I291+осн2!$A$2)*осн2!$E$2</f>
        <v>1173672.8400000001</v>
      </c>
      <c r="F1171" s="44">
        <f>осн2!J291+осн2!$A$2+(осн2!J291+осн2!$A$2)*осн2!$E$2</f>
        <v>1220620.32</v>
      </c>
      <c r="G1171" s="174"/>
      <c r="H1171" s="174"/>
      <c r="I1171" s="44">
        <f t="shared" ref="I1171:I1190" si="235">E1171</f>
        <v>1173672.8400000001</v>
      </c>
      <c r="J1171" s="44">
        <f t="shared" ref="J1171:J1190" si="236">F1171</f>
        <v>1220620.32</v>
      </c>
      <c r="K1171" s="157"/>
      <c r="L1171" s="158"/>
      <c r="M1171" s="44">
        <f t="shared" ref="M1171:M1190" si="237">I1171</f>
        <v>1173672.8400000001</v>
      </c>
      <c r="N1171" s="44">
        <f t="shared" ref="N1171:N1190" si="238">J1171</f>
        <v>1220620.32</v>
      </c>
      <c r="O1171" s="39">
        <f>осн2!I291*осн2!$B$3+осн2!$A$2+(осн2!I291*осн2!$B$3+осн2!$A$2)*осн2!$E$2</f>
        <v>586836.42000000004</v>
      </c>
      <c r="P1171" s="39">
        <f>осн2!J291*осн2!$B$3+осн2!$A$2+(осн2!J291*осн2!$B$3+осн2!$A$2)*осн2!$E$2</f>
        <v>610310.16</v>
      </c>
      <c r="Q1171" s="44">
        <f t="shared" ref="Q1171:Q1190" si="239">M1171</f>
        <v>1173672.8400000001</v>
      </c>
      <c r="R1171" s="44">
        <f t="shared" ref="R1171:R1190" si="240">N1171</f>
        <v>1220620.32</v>
      </c>
      <c r="S1171" s="44">
        <f t="shared" ref="S1171:S1190" si="241">O1171</f>
        <v>586836.42000000004</v>
      </c>
      <c r="T1171" s="44">
        <f t="shared" ref="T1171:T1190" si="242">P1171</f>
        <v>610310.16</v>
      </c>
    </row>
    <row r="1172" spans="1:20" ht="30" hidden="1" customHeight="1" x14ac:dyDescent="0.3">
      <c r="A1172" s="149"/>
      <c r="B1172" s="149"/>
      <c r="C1172" s="171"/>
      <c r="D1172" s="13" t="s">
        <v>174</v>
      </c>
      <c r="E1172" s="45">
        <f>осн2!I292+осн2!$A$2+(осн2!I292+осн2!$A$2)*осн2!$E$2</f>
        <v>1682980.9</v>
      </c>
      <c r="F1172" s="45">
        <f>осн2!J292+осн2!$A$2+(осн2!J292+осн2!$A$2)*осн2!$E$2</f>
        <v>1750301.08</v>
      </c>
      <c r="G1172" s="174"/>
      <c r="H1172" s="174"/>
      <c r="I1172" s="45">
        <f t="shared" si="235"/>
        <v>1682980.9</v>
      </c>
      <c r="J1172" s="45">
        <f t="shared" si="236"/>
        <v>1750301.08</v>
      </c>
      <c r="K1172" s="157"/>
      <c r="L1172" s="158"/>
      <c r="M1172" s="45">
        <f t="shared" si="237"/>
        <v>1682980.9</v>
      </c>
      <c r="N1172" s="45">
        <f t="shared" si="238"/>
        <v>1750301.08</v>
      </c>
      <c r="O1172" s="40">
        <f>осн2!I292*осн2!$B$3+осн2!$A$2+(осн2!I292*осн2!$B$3+осн2!$A$2)*осн2!$E$2</f>
        <v>841490.45</v>
      </c>
      <c r="P1172" s="40">
        <f>осн2!J292*осн2!$B$3+осн2!$A$2+(осн2!J292*осн2!$B$3+осн2!$A$2)*осн2!$E$2</f>
        <v>875150.54</v>
      </c>
      <c r="Q1172" s="45">
        <f t="shared" si="239"/>
        <v>1682980.9</v>
      </c>
      <c r="R1172" s="45">
        <f t="shared" si="240"/>
        <v>1750301.08</v>
      </c>
      <c r="S1172" s="45">
        <f t="shared" si="241"/>
        <v>841490.45</v>
      </c>
      <c r="T1172" s="45">
        <f t="shared" si="242"/>
        <v>875150.54</v>
      </c>
    </row>
    <row r="1173" spans="1:20" ht="30" hidden="1" customHeight="1" x14ac:dyDescent="0.3">
      <c r="A1173" s="149"/>
      <c r="B1173" s="149"/>
      <c r="C1173" s="171"/>
      <c r="D1173" s="14" t="s">
        <v>175</v>
      </c>
      <c r="E1173" s="44">
        <f>осн2!I293+осн2!$A$2+(осн2!I293+осн2!$A$2)*осн2!$E$2</f>
        <v>1259683.04</v>
      </c>
      <c r="F1173" s="44">
        <f>осн2!J293+осн2!$A$2+(осн2!J293+осн2!$A$2)*осн2!$E$2</f>
        <v>1310070.22</v>
      </c>
      <c r="G1173" s="174"/>
      <c r="H1173" s="174"/>
      <c r="I1173" s="44">
        <f t="shared" si="235"/>
        <v>1259683.04</v>
      </c>
      <c r="J1173" s="44">
        <f t="shared" si="236"/>
        <v>1310070.22</v>
      </c>
      <c r="K1173" s="157"/>
      <c r="L1173" s="158"/>
      <c r="M1173" s="44">
        <f t="shared" si="237"/>
        <v>1259683.04</v>
      </c>
      <c r="N1173" s="44">
        <f t="shared" si="238"/>
        <v>1310070.22</v>
      </c>
      <c r="O1173" s="39">
        <f>осн2!I293*осн2!$B$3+осн2!$A$2+(осн2!I293*осн2!$B$3+осн2!$A$2)*осн2!$E$2</f>
        <v>629841.52</v>
      </c>
      <c r="P1173" s="39">
        <f>осн2!J293*осн2!$B$3+осн2!$A$2+(осн2!J293*осн2!$B$3+осн2!$A$2)*осн2!$E$2</f>
        <v>655035.11</v>
      </c>
      <c r="Q1173" s="44">
        <f t="shared" si="239"/>
        <v>1259683.04</v>
      </c>
      <c r="R1173" s="44">
        <f t="shared" si="240"/>
        <v>1310070.22</v>
      </c>
      <c r="S1173" s="44">
        <f t="shared" si="241"/>
        <v>629841.52</v>
      </c>
      <c r="T1173" s="44">
        <f t="shared" si="242"/>
        <v>655035.11</v>
      </c>
    </row>
    <row r="1174" spans="1:20" ht="30" hidden="1" customHeight="1" x14ac:dyDescent="0.3">
      <c r="A1174" s="149"/>
      <c r="B1174" s="149"/>
      <c r="C1174" s="171"/>
      <c r="D1174" s="13" t="s">
        <v>176</v>
      </c>
      <c r="E1174" s="45">
        <f>осн2!I294+осн2!$A$2+(осн2!I294+осн2!$A$2)*осн2!$E$2</f>
        <v>1784619.02</v>
      </c>
      <c r="F1174" s="45">
        <f>осн2!J294+осн2!$A$2+(осн2!J294+осн2!$A$2)*осн2!$E$2</f>
        <v>1856003.12</v>
      </c>
      <c r="G1174" s="174"/>
      <c r="H1174" s="174"/>
      <c r="I1174" s="45">
        <f t="shared" si="235"/>
        <v>1784619.02</v>
      </c>
      <c r="J1174" s="45">
        <f t="shared" si="236"/>
        <v>1856003.12</v>
      </c>
      <c r="K1174" s="157"/>
      <c r="L1174" s="158"/>
      <c r="M1174" s="45">
        <f t="shared" si="237"/>
        <v>1784619.02</v>
      </c>
      <c r="N1174" s="45">
        <f t="shared" si="238"/>
        <v>1856003.12</v>
      </c>
      <c r="O1174" s="40">
        <f>осн2!I294*осн2!$B$3+осн2!$A$2+(осн2!I294*осн2!$B$3+осн2!$A$2)*осн2!$E$2</f>
        <v>892309.51</v>
      </c>
      <c r="P1174" s="40">
        <f>осн2!J294*осн2!$B$3+осн2!$A$2+(осн2!J294*осн2!$B$3+осн2!$A$2)*осн2!$E$2</f>
        <v>928001.56</v>
      </c>
      <c r="Q1174" s="45">
        <f t="shared" si="239"/>
        <v>1784619.02</v>
      </c>
      <c r="R1174" s="45">
        <f t="shared" si="240"/>
        <v>1856003.12</v>
      </c>
      <c r="S1174" s="45">
        <f t="shared" si="241"/>
        <v>892309.51</v>
      </c>
      <c r="T1174" s="45">
        <f t="shared" si="242"/>
        <v>928001.56</v>
      </c>
    </row>
    <row r="1175" spans="1:20" ht="30" hidden="1" customHeight="1" x14ac:dyDescent="0.3">
      <c r="A1175" s="149"/>
      <c r="B1175" s="149"/>
      <c r="C1175" s="171"/>
      <c r="D1175" s="14" t="s">
        <v>177</v>
      </c>
      <c r="E1175" s="44">
        <f>осн2!I295+осн2!$A$2+(осн2!I295+осн2!$A$2)*осн2!$E$2</f>
        <v>1308830.04</v>
      </c>
      <c r="F1175" s="44">
        <f>осн2!J295+осн2!$A$2+(осн2!J295+осн2!$A$2)*осн2!$E$2</f>
        <v>1361184.28</v>
      </c>
      <c r="G1175" s="174"/>
      <c r="H1175" s="174"/>
      <c r="I1175" s="44">
        <f t="shared" si="235"/>
        <v>1308830.04</v>
      </c>
      <c r="J1175" s="44">
        <f t="shared" si="236"/>
        <v>1361184.28</v>
      </c>
      <c r="K1175" s="157"/>
      <c r="L1175" s="158"/>
      <c r="M1175" s="44">
        <f t="shared" si="237"/>
        <v>1308830.04</v>
      </c>
      <c r="N1175" s="44">
        <f t="shared" si="238"/>
        <v>1361184.28</v>
      </c>
      <c r="O1175" s="39">
        <f>осн2!I295*осн2!$B$3+осн2!$A$2+(осн2!I295*осн2!$B$3+осн2!$A$2)*осн2!$E$2</f>
        <v>654415.02</v>
      </c>
      <c r="P1175" s="39">
        <f>осн2!J295*осн2!$B$3+осн2!$A$2+(осн2!J295*осн2!$B$3+осн2!$A$2)*осн2!$E$2</f>
        <v>680592.14</v>
      </c>
      <c r="Q1175" s="44">
        <f t="shared" si="239"/>
        <v>1308830.04</v>
      </c>
      <c r="R1175" s="44">
        <f t="shared" si="240"/>
        <v>1361184.28</v>
      </c>
      <c r="S1175" s="44">
        <f t="shared" si="241"/>
        <v>654415.02</v>
      </c>
      <c r="T1175" s="44">
        <f t="shared" si="242"/>
        <v>680592.14</v>
      </c>
    </row>
    <row r="1176" spans="1:20" ht="30" hidden="1" customHeight="1" x14ac:dyDescent="0.3">
      <c r="A1176" s="149"/>
      <c r="B1176" s="149"/>
      <c r="C1176" s="171"/>
      <c r="D1176" s="13" t="s">
        <v>178</v>
      </c>
      <c r="E1176" s="45">
        <f>осн2!I296+осн2!$A$2+(осн2!I296+осн2!$A$2)*осн2!$E$2</f>
        <v>1846042.74</v>
      </c>
      <c r="F1176" s="45">
        <f>осн2!J296+осн2!$A$2+(осн2!J296+осн2!$A$2)*осн2!$E$2</f>
        <v>1919884.78</v>
      </c>
      <c r="G1176" s="174"/>
      <c r="H1176" s="174"/>
      <c r="I1176" s="45">
        <f t="shared" si="235"/>
        <v>1846042.74</v>
      </c>
      <c r="J1176" s="45">
        <f t="shared" si="236"/>
        <v>1919884.78</v>
      </c>
      <c r="K1176" s="157"/>
      <c r="L1176" s="158"/>
      <c r="M1176" s="45">
        <f t="shared" si="237"/>
        <v>1846042.74</v>
      </c>
      <c r="N1176" s="45">
        <f t="shared" si="238"/>
        <v>1919884.78</v>
      </c>
      <c r="O1176" s="40">
        <f>осн2!I296*осн2!$B$3+осн2!$A$2+(осн2!I296*осн2!$B$3+осн2!$A$2)*осн2!$E$2</f>
        <v>923021.37</v>
      </c>
      <c r="P1176" s="40">
        <f>осн2!J296*осн2!$B$3+осн2!$A$2+(осн2!J296*осн2!$B$3+осн2!$A$2)*осн2!$E$2</f>
        <v>959942.39</v>
      </c>
      <c r="Q1176" s="45">
        <f t="shared" si="239"/>
        <v>1846042.74</v>
      </c>
      <c r="R1176" s="45">
        <f t="shared" si="240"/>
        <v>1919884.78</v>
      </c>
      <c r="S1176" s="45">
        <f t="shared" si="241"/>
        <v>923021.37</v>
      </c>
      <c r="T1176" s="45">
        <f t="shared" si="242"/>
        <v>959942.39</v>
      </c>
    </row>
    <row r="1177" spans="1:20" ht="30" hidden="1" customHeight="1" x14ac:dyDescent="0.3">
      <c r="A1177" s="149"/>
      <c r="B1177" s="149"/>
      <c r="C1177" s="171"/>
      <c r="D1177" s="14" t="s">
        <v>180</v>
      </c>
      <c r="E1177" s="44">
        <f>осн2!I297+осн2!$A$2+(осн2!I297+осн2!$A$2)*осн2!$E$2</f>
        <v>2424597.92</v>
      </c>
      <c r="F1177" s="44">
        <f>осн2!J297+осн2!$A$2+(осн2!J297+осн2!$A$2)*осн2!$E$2</f>
        <v>2521580.94</v>
      </c>
      <c r="G1177" s="174"/>
      <c r="H1177" s="174"/>
      <c r="I1177" s="44">
        <f t="shared" si="235"/>
        <v>2424597.92</v>
      </c>
      <c r="J1177" s="44">
        <f t="shared" si="236"/>
        <v>2521580.94</v>
      </c>
      <c r="K1177" s="157"/>
      <c r="L1177" s="158"/>
      <c r="M1177" s="44">
        <f t="shared" si="237"/>
        <v>2424597.92</v>
      </c>
      <c r="N1177" s="44">
        <f t="shared" si="238"/>
        <v>2521580.94</v>
      </c>
      <c r="O1177" s="39">
        <f>осн2!I297*осн2!$B$3+осн2!$A$2+(осн2!I297*осн2!$B$3+осн2!$A$2)*осн2!$E$2</f>
        <v>1212298.96</v>
      </c>
      <c r="P1177" s="39">
        <f>осн2!J297*осн2!$B$3+осн2!$A$2+(осн2!J297*осн2!$B$3+осн2!$A$2)*осн2!$E$2</f>
        <v>1260790.47</v>
      </c>
      <c r="Q1177" s="44">
        <f t="shared" si="239"/>
        <v>2424597.92</v>
      </c>
      <c r="R1177" s="44">
        <f t="shared" si="240"/>
        <v>2521580.94</v>
      </c>
      <c r="S1177" s="44">
        <f t="shared" si="241"/>
        <v>1212298.96</v>
      </c>
      <c r="T1177" s="44">
        <f t="shared" si="242"/>
        <v>1260790.47</v>
      </c>
    </row>
    <row r="1178" spans="1:20" ht="30" hidden="1" customHeight="1" x14ac:dyDescent="0.3">
      <c r="A1178" s="149"/>
      <c r="B1178" s="149"/>
      <c r="C1178" s="171"/>
      <c r="D1178" s="13" t="s">
        <v>179</v>
      </c>
      <c r="E1178" s="45">
        <f>осн2!I298+осн2!$A$2+(осн2!I298+осн2!$A$2)*осн2!$E$2</f>
        <v>2666497.92</v>
      </c>
      <c r="F1178" s="45">
        <f>осн2!J298+осн2!$A$2+(осн2!J298+осн2!$A$2)*осн2!$E$2</f>
        <v>2773156.94</v>
      </c>
      <c r="G1178" s="174"/>
      <c r="H1178" s="174"/>
      <c r="I1178" s="45">
        <f t="shared" si="235"/>
        <v>2666497.92</v>
      </c>
      <c r="J1178" s="45">
        <f t="shared" si="236"/>
        <v>2773156.94</v>
      </c>
      <c r="K1178" s="157"/>
      <c r="L1178" s="158"/>
      <c r="M1178" s="45">
        <f t="shared" si="237"/>
        <v>2666497.92</v>
      </c>
      <c r="N1178" s="45">
        <f t="shared" si="238"/>
        <v>2773156.94</v>
      </c>
      <c r="O1178" s="40">
        <f>осн2!I298*осн2!$B$3+осн2!$A$2+(осн2!I298*осн2!$B$3+осн2!$A$2)*осн2!$E$2</f>
        <v>1333248.96</v>
      </c>
      <c r="P1178" s="40">
        <f>осн2!J298*осн2!$B$3+осн2!$A$2+(осн2!J298*осн2!$B$3+осн2!$A$2)*осн2!$E$2</f>
        <v>1386578.47</v>
      </c>
      <c r="Q1178" s="45">
        <f t="shared" si="239"/>
        <v>2666497.92</v>
      </c>
      <c r="R1178" s="45">
        <f t="shared" si="240"/>
        <v>2773156.94</v>
      </c>
      <c r="S1178" s="45">
        <f t="shared" si="241"/>
        <v>1333248.96</v>
      </c>
      <c r="T1178" s="45">
        <f t="shared" si="242"/>
        <v>1386578.47</v>
      </c>
    </row>
    <row r="1179" spans="1:20" ht="30" hidden="1" customHeight="1" x14ac:dyDescent="0.3">
      <c r="A1179" s="149"/>
      <c r="B1179" s="149"/>
      <c r="C1179" s="171"/>
      <c r="D1179" s="14" t="s">
        <v>181</v>
      </c>
      <c r="E1179" s="44">
        <f>осн2!I299+осн2!$A$2+(осн2!I299+осн2!$A$2)*осн2!$E$2</f>
        <v>2750712.16</v>
      </c>
      <c r="F1179" s="44">
        <f>осн2!J299+осн2!$A$2+(осн2!J299+осн2!$A$2)*осн2!$E$2</f>
        <v>2860741.26</v>
      </c>
      <c r="G1179" s="174"/>
      <c r="H1179" s="174"/>
      <c r="I1179" s="44">
        <f t="shared" si="235"/>
        <v>2750712.16</v>
      </c>
      <c r="J1179" s="44">
        <f t="shared" si="236"/>
        <v>2860741.26</v>
      </c>
      <c r="K1179" s="157"/>
      <c r="L1179" s="158"/>
      <c r="M1179" s="44">
        <f t="shared" si="237"/>
        <v>2750712.16</v>
      </c>
      <c r="N1179" s="44">
        <f t="shared" si="238"/>
        <v>2860741.26</v>
      </c>
      <c r="O1179" s="39">
        <f>осн2!I299*осн2!$B$3+осн2!$A$2+(осн2!I299*осн2!$B$3+осн2!$A$2)*осн2!$E$2</f>
        <v>1375356.08</v>
      </c>
      <c r="P1179" s="39">
        <f>осн2!J299*осн2!$B$3+осн2!$A$2+(осн2!J299*осн2!$B$3+осн2!$A$2)*осн2!$E$2</f>
        <v>1430370.63</v>
      </c>
      <c r="Q1179" s="44">
        <f t="shared" si="239"/>
        <v>2750712.16</v>
      </c>
      <c r="R1179" s="44">
        <f t="shared" si="240"/>
        <v>2860741.26</v>
      </c>
      <c r="S1179" s="44">
        <f t="shared" si="241"/>
        <v>1375356.08</v>
      </c>
      <c r="T1179" s="44">
        <f t="shared" si="242"/>
        <v>1430370.63</v>
      </c>
    </row>
    <row r="1180" spans="1:20" ht="30" hidden="1" customHeight="1" x14ac:dyDescent="0.3">
      <c r="A1180" s="149"/>
      <c r="B1180" s="149"/>
      <c r="C1180" s="171"/>
      <c r="D1180" s="13" t="s">
        <v>182</v>
      </c>
      <c r="E1180" s="45">
        <f>осн2!I300+осн2!$A$2+(осн2!I300+осн2!$A$2)*осн2!$E$2</f>
        <v>4172500.06</v>
      </c>
      <c r="F1180" s="45">
        <f>осн2!J300+осн2!$A$2+(осн2!J300+осн2!$A$2)*осн2!$E$2</f>
        <v>4339400.4399999995</v>
      </c>
      <c r="G1180" s="174"/>
      <c r="H1180" s="174"/>
      <c r="I1180" s="45">
        <f t="shared" si="235"/>
        <v>4172500.06</v>
      </c>
      <c r="J1180" s="45">
        <f t="shared" si="236"/>
        <v>4339400.4399999995</v>
      </c>
      <c r="K1180" s="157"/>
      <c r="L1180" s="158"/>
      <c r="M1180" s="45">
        <f t="shared" si="237"/>
        <v>4172500.06</v>
      </c>
      <c r="N1180" s="45">
        <f t="shared" si="238"/>
        <v>4339400.4399999995</v>
      </c>
      <c r="O1180" s="40">
        <f>осн2!I300*осн2!$B$3+осн2!$A$2+(осн2!I300*осн2!$B$3+осн2!$A$2)*осн2!$E$2</f>
        <v>2086250.03</v>
      </c>
      <c r="P1180" s="40">
        <f>осн2!J300*осн2!$B$3+осн2!$A$2+(осн2!J300*осн2!$B$3+осн2!$A$2)*осн2!$E$2</f>
        <v>2169700.2199999997</v>
      </c>
      <c r="Q1180" s="45">
        <f t="shared" si="239"/>
        <v>4172500.06</v>
      </c>
      <c r="R1180" s="45">
        <f t="shared" si="240"/>
        <v>4339400.4399999995</v>
      </c>
      <c r="S1180" s="45">
        <f t="shared" si="241"/>
        <v>2086250.03</v>
      </c>
      <c r="T1180" s="45">
        <f t="shared" si="242"/>
        <v>2169700.2199999997</v>
      </c>
    </row>
    <row r="1181" spans="1:20" ht="30" hidden="1" customHeight="1" x14ac:dyDescent="0.3">
      <c r="A1181" s="149"/>
      <c r="B1181" s="149"/>
      <c r="C1181" s="171"/>
      <c r="D1181" s="14" t="s">
        <v>183</v>
      </c>
      <c r="E1181" s="44">
        <f>осн2!I301+осн2!$A$2+(осн2!I301+осн2!$A$2)*осн2!$E$2</f>
        <v>2565317.64</v>
      </c>
      <c r="F1181" s="44">
        <f>осн2!J301+осн2!$A$2+(осн2!J301+осн2!$A$2)*осн2!$E$2</f>
        <v>2667930.44</v>
      </c>
      <c r="G1181" s="174"/>
      <c r="H1181" s="174"/>
      <c r="I1181" s="44">
        <f t="shared" si="235"/>
        <v>2565317.64</v>
      </c>
      <c r="J1181" s="44">
        <f t="shared" si="236"/>
        <v>2667930.44</v>
      </c>
      <c r="K1181" s="157"/>
      <c r="L1181" s="158"/>
      <c r="M1181" s="44">
        <f t="shared" si="237"/>
        <v>2565317.64</v>
      </c>
      <c r="N1181" s="44">
        <f t="shared" si="238"/>
        <v>2667930.44</v>
      </c>
      <c r="O1181" s="39">
        <f>осн2!I301*осн2!$B$3+осн2!$A$2+(осн2!I301*осн2!$B$3+осн2!$A$2)*осн2!$E$2</f>
        <v>1282658.82</v>
      </c>
      <c r="P1181" s="39">
        <f>осн2!J301*осн2!$B$3+осн2!$A$2+(осн2!J301*осн2!$B$3+осн2!$A$2)*осн2!$E$2</f>
        <v>1333965.22</v>
      </c>
      <c r="Q1181" s="44">
        <f t="shared" si="239"/>
        <v>2565317.64</v>
      </c>
      <c r="R1181" s="44">
        <f t="shared" si="240"/>
        <v>2667930.44</v>
      </c>
      <c r="S1181" s="44">
        <f t="shared" si="241"/>
        <v>1282658.82</v>
      </c>
      <c r="T1181" s="44">
        <f t="shared" si="242"/>
        <v>1333965.22</v>
      </c>
    </row>
    <row r="1182" spans="1:20" ht="30" hidden="1" customHeight="1" x14ac:dyDescent="0.3">
      <c r="A1182" s="149"/>
      <c r="B1182" s="149"/>
      <c r="C1182" s="171"/>
      <c r="D1182" s="13" t="s">
        <v>184</v>
      </c>
      <c r="E1182" s="45">
        <f>осн2!I302+осн2!$A$2+(осн2!I302+осн2!$A$2)*осн2!$E$2</f>
        <v>4428278.04</v>
      </c>
      <c r="F1182" s="45">
        <f>осн2!J302+осн2!$A$2+(осн2!J302+осн2!$A$2)*осн2!$E$2</f>
        <v>4605410.2</v>
      </c>
      <c r="G1182" s="174"/>
      <c r="H1182" s="174"/>
      <c r="I1182" s="45">
        <f t="shared" si="235"/>
        <v>4428278.04</v>
      </c>
      <c r="J1182" s="45">
        <f t="shared" si="236"/>
        <v>4605410.2</v>
      </c>
      <c r="K1182" s="157"/>
      <c r="L1182" s="158"/>
      <c r="M1182" s="45">
        <f t="shared" si="237"/>
        <v>4428278.04</v>
      </c>
      <c r="N1182" s="45">
        <f t="shared" si="238"/>
        <v>4605410.2</v>
      </c>
      <c r="O1182" s="40">
        <f>осн2!I302*осн2!$B$3+осн2!$A$2+(осн2!I302*осн2!$B$3+осн2!$A$2)*осн2!$E$2</f>
        <v>2214139.02</v>
      </c>
      <c r="P1182" s="40">
        <f>осн2!J302*осн2!$B$3+осн2!$A$2+(осн2!J302*осн2!$B$3+осн2!$A$2)*осн2!$E$2</f>
        <v>2302705.1</v>
      </c>
      <c r="Q1182" s="45">
        <f t="shared" si="239"/>
        <v>4428278.04</v>
      </c>
      <c r="R1182" s="45">
        <f t="shared" si="240"/>
        <v>4605410.2</v>
      </c>
      <c r="S1182" s="45">
        <f t="shared" si="241"/>
        <v>2214139.02</v>
      </c>
      <c r="T1182" s="45">
        <f t="shared" si="242"/>
        <v>2302705.1</v>
      </c>
    </row>
    <row r="1183" spans="1:20" ht="45" hidden="1" customHeight="1" x14ac:dyDescent="0.3">
      <c r="A1183" s="149"/>
      <c r="B1183" s="149"/>
      <c r="C1183" s="171"/>
      <c r="D1183" s="14" t="s">
        <v>189</v>
      </c>
      <c r="E1183" s="44">
        <f>осн2!I303+осн2!$A$2+(осн2!I303+осн2!$A$2)*осн2!$E$2</f>
        <v>3386067.82</v>
      </c>
      <c r="F1183" s="44">
        <f>осн2!J303+осн2!$A$2+(осн2!J303+осн2!$A$2)*осн2!$E$2</f>
        <v>3521509.4</v>
      </c>
      <c r="G1183" s="174"/>
      <c r="H1183" s="174"/>
      <c r="I1183" s="44">
        <f t="shared" si="235"/>
        <v>3386067.82</v>
      </c>
      <c r="J1183" s="44">
        <f t="shared" si="236"/>
        <v>3521509.4</v>
      </c>
      <c r="K1183" s="157"/>
      <c r="L1183" s="158"/>
      <c r="M1183" s="44">
        <f t="shared" si="237"/>
        <v>3386067.82</v>
      </c>
      <c r="N1183" s="44">
        <f t="shared" si="238"/>
        <v>3521509.4</v>
      </c>
      <c r="O1183" s="39">
        <f>осн2!I303*осн2!$B$3+осн2!$A$2+(осн2!I303*осн2!$B$3+осн2!$A$2)*осн2!$E$2</f>
        <v>1693033.91</v>
      </c>
      <c r="P1183" s="39">
        <f>осн2!J303*осн2!$B$3+осн2!$A$2+(осн2!J303*осн2!$B$3+осн2!$A$2)*осн2!$E$2</f>
        <v>1760754.7</v>
      </c>
      <c r="Q1183" s="44">
        <f t="shared" si="239"/>
        <v>3386067.82</v>
      </c>
      <c r="R1183" s="44">
        <f t="shared" si="240"/>
        <v>3521509.4</v>
      </c>
      <c r="S1183" s="44">
        <f t="shared" si="241"/>
        <v>1693033.91</v>
      </c>
      <c r="T1183" s="44">
        <f t="shared" si="242"/>
        <v>1760754.7</v>
      </c>
    </row>
    <row r="1184" spans="1:20" ht="45" hidden="1" customHeight="1" x14ac:dyDescent="0.3">
      <c r="A1184" s="149"/>
      <c r="B1184" s="149"/>
      <c r="C1184" s="171"/>
      <c r="D1184" s="23" t="s">
        <v>190</v>
      </c>
      <c r="E1184" s="45">
        <f>осн2!I304+осн2!$A$2+(осн2!I304+осн2!$A$2)*осн2!$E$2</f>
        <v>3546536.02</v>
      </c>
      <c r="F1184" s="45">
        <f>осн2!J304+осн2!$A$2+(осн2!J304+осн2!$A$2)*осн2!$E$2</f>
        <v>3688396.7999999998</v>
      </c>
      <c r="G1184" s="174"/>
      <c r="H1184" s="174"/>
      <c r="I1184" s="45">
        <f t="shared" si="235"/>
        <v>3546536.02</v>
      </c>
      <c r="J1184" s="45">
        <f t="shared" si="236"/>
        <v>3688396.7999999998</v>
      </c>
      <c r="K1184" s="157"/>
      <c r="L1184" s="158"/>
      <c r="M1184" s="45">
        <f t="shared" si="237"/>
        <v>3546536.02</v>
      </c>
      <c r="N1184" s="45">
        <f t="shared" si="238"/>
        <v>3688396.7999999998</v>
      </c>
      <c r="O1184" s="40">
        <f>осн2!I304*осн2!$B$3+осн2!$A$2+(осн2!I304*осн2!$B$3+осн2!$A$2)*осн2!$E$2</f>
        <v>1773268.01</v>
      </c>
      <c r="P1184" s="40">
        <f>осн2!J304*осн2!$B$3+осн2!$A$2+(осн2!J304*осн2!$B$3+осн2!$A$2)*осн2!$E$2</f>
        <v>1844198.3999999999</v>
      </c>
      <c r="Q1184" s="45">
        <f t="shared" si="239"/>
        <v>3546536.02</v>
      </c>
      <c r="R1184" s="45">
        <f t="shared" si="240"/>
        <v>3688396.7999999998</v>
      </c>
      <c r="S1184" s="45">
        <f t="shared" si="241"/>
        <v>1773268.01</v>
      </c>
      <c r="T1184" s="45">
        <f t="shared" si="242"/>
        <v>1844198.3999999999</v>
      </c>
    </row>
    <row r="1185" spans="1:20" ht="30.75" hidden="1" customHeight="1" x14ac:dyDescent="0.3">
      <c r="A1185" s="149"/>
      <c r="B1185" s="149"/>
      <c r="C1185" s="171"/>
      <c r="D1185" s="23" t="s">
        <v>191</v>
      </c>
      <c r="E1185" s="45">
        <f>осн2!I305+осн2!$A$2+(осн2!I305+осн2!$A$2)*осн2!$E$2</f>
        <v>4719557.5</v>
      </c>
      <c r="F1185" s="45">
        <f>осн2!J305+осн2!$A$2+(осн2!J305+осн2!$A$2)*осн2!$E$2</f>
        <v>4908339.8</v>
      </c>
      <c r="G1185" s="174"/>
      <c r="H1185" s="174"/>
      <c r="I1185" s="45">
        <f t="shared" si="235"/>
        <v>4719557.5</v>
      </c>
      <c r="J1185" s="45">
        <f t="shared" si="236"/>
        <v>4908339.8</v>
      </c>
      <c r="K1185" s="157"/>
      <c r="L1185" s="158"/>
      <c r="M1185" s="45">
        <f t="shared" si="237"/>
        <v>4719557.5</v>
      </c>
      <c r="N1185" s="45">
        <f t="shared" si="238"/>
        <v>4908339.8</v>
      </c>
      <c r="O1185" s="40">
        <f>осн2!I305*осн2!$B$3+осн2!$A$2+(осн2!I305*осн2!$B$3+осн2!$A$2)*осн2!$E$2</f>
        <v>2359778.75</v>
      </c>
      <c r="P1185" s="40">
        <f>осн2!J305*осн2!$B$3+осн2!$A$2+(осн2!J305*осн2!$B$3+осн2!$A$2)*осн2!$E$2</f>
        <v>2454169.9</v>
      </c>
      <c r="Q1185" s="45">
        <f t="shared" si="239"/>
        <v>4719557.5</v>
      </c>
      <c r="R1185" s="45">
        <f t="shared" si="240"/>
        <v>4908339.8</v>
      </c>
      <c r="S1185" s="45">
        <f t="shared" si="241"/>
        <v>2359778.75</v>
      </c>
      <c r="T1185" s="45">
        <f t="shared" si="242"/>
        <v>2454169.9</v>
      </c>
    </row>
    <row r="1186" spans="1:20" ht="45" hidden="1" customHeight="1" x14ac:dyDescent="0.3">
      <c r="A1186" s="149"/>
      <c r="B1186" s="149"/>
      <c r="C1186" s="171"/>
      <c r="D1186" s="13" t="s">
        <v>192</v>
      </c>
      <c r="E1186" s="45">
        <f>осн2!I306+осн2!$A$2+(осн2!I306+осн2!$A$2)*осн2!$E$2</f>
        <v>5428944</v>
      </c>
      <c r="F1186" s="45">
        <f>осн2!J306+осн2!$A$2+(осн2!J306+осн2!$A$2)*осн2!$E$2</f>
        <v>5646101.7599999998</v>
      </c>
      <c r="G1186" s="174"/>
      <c r="H1186" s="174"/>
      <c r="I1186" s="45">
        <f t="shared" si="235"/>
        <v>5428944</v>
      </c>
      <c r="J1186" s="45">
        <f t="shared" si="236"/>
        <v>5646101.7599999998</v>
      </c>
      <c r="K1186" s="157"/>
      <c r="L1186" s="158"/>
      <c r="M1186" s="45">
        <f t="shared" si="237"/>
        <v>5428944</v>
      </c>
      <c r="N1186" s="45">
        <f t="shared" si="238"/>
        <v>5646101.7599999998</v>
      </c>
      <c r="O1186" s="40">
        <f>осн2!I306*осн2!$B$3+осн2!$A$2+(осн2!I306*осн2!$B$3+осн2!$A$2)*осн2!$E$2</f>
        <v>2714472</v>
      </c>
      <c r="P1186" s="40">
        <f>осн2!J306*осн2!$B$3+осн2!$A$2+(осн2!J306*осн2!$B$3+осн2!$A$2)*осн2!$E$2</f>
        <v>2823050.88</v>
      </c>
      <c r="Q1186" s="45">
        <f t="shared" si="239"/>
        <v>5428944</v>
      </c>
      <c r="R1186" s="45">
        <f t="shared" si="240"/>
        <v>5646101.7599999998</v>
      </c>
      <c r="S1186" s="45">
        <f t="shared" si="241"/>
        <v>2714472</v>
      </c>
      <c r="T1186" s="45">
        <f t="shared" si="242"/>
        <v>2823050.88</v>
      </c>
    </row>
    <row r="1187" spans="1:20" ht="30" hidden="1" customHeight="1" x14ac:dyDescent="0.3">
      <c r="A1187" s="149"/>
      <c r="B1187" s="149"/>
      <c r="C1187" s="171"/>
      <c r="D1187" s="14" t="s">
        <v>194</v>
      </c>
      <c r="E1187" s="44">
        <f>осн2!I307+осн2!$A$2+(осн2!I307+осн2!$A$2)*осн2!$E$2</f>
        <v>9185455.1199999992</v>
      </c>
      <c r="F1187" s="44">
        <f>осн2!J307+осн2!$A$2+(осн2!J307+осн2!$A$2)*осн2!$E$2</f>
        <v>9552872.9000000004</v>
      </c>
      <c r="G1187" s="174"/>
      <c r="H1187" s="174"/>
      <c r="I1187" s="44">
        <f t="shared" si="235"/>
        <v>9185455.1199999992</v>
      </c>
      <c r="J1187" s="44">
        <f t="shared" si="236"/>
        <v>9552872.9000000004</v>
      </c>
      <c r="K1187" s="157"/>
      <c r="L1187" s="158"/>
      <c r="M1187" s="44">
        <f t="shared" si="237"/>
        <v>9185455.1199999992</v>
      </c>
      <c r="N1187" s="44">
        <f t="shared" si="238"/>
        <v>9552872.9000000004</v>
      </c>
      <c r="O1187" s="39">
        <f>осн2!I307*осн2!$B$3+осн2!$A$2+(осн2!I307*осн2!$B$3+осн2!$A$2)*осн2!$E$2</f>
        <v>4592727.5599999996</v>
      </c>
      <c r="P1187" s="39">
        <f>осн2!J307*осн2!$B$3+осн2!$A$2+(осн2!J307*осн2!$B$3+осн2!$A$2)*осн2!$E$2</f>
        <v>4776436.45</v>
      </c>
      <c r="Q1187" s="44">
        <f t="shared" si="239"/>
        <v>9185455.1199999992</v>
      </c>
      <c r="R1187" s="44">
        <f t="shared" si="240"/>
        <v>9552872.9000000004</v>
      </c>
      <c r="S1187" s="44">
        <f t="shared" si="241"/>
        <v>4592727.5599999996</v>
      </c>
      <c r="T1187" s="44">
        <f t="shared" si="242"/>
        <v>4776436.45</v>
      </c>
    </row>
    <row r="1188" spans="1:20" ht="30" hidden="1" customHeight="1" x14ac:dyDescent="0.3">
      <c r="A1188" s="149"/>
      <c r="B1188" s="149"/>
      <c r="C1188" s="171"/>
      <c r="D1188" s="23" t="s">
        <v>193</v>
      </c>
      <c r="E1188" s="45">
        <f>осн2!I308+осн2!$A$2+(осн2!I308+осн2!$A$2)*осн2!$E$2</f>
        <v>9914629.0399999991</v>
      </c>
      <c r="F1188" s="45">
        <f>осн2!J308+осн2!$A$2+(осн2!J308+осн2!$A$2)*осн2!$E$2</f>
        <v>10311214.060000001</v>
      </c>
      <c r="G1188" s="174"/>
      <c r="H1188" s="174"/>
      <c r="I1188" s="45">
        <f t="shared" si="235"/>
        <v>9914629.0399999991</v>
      </c>
      <c r="J1188" s="45">
        <f t="shared" si="236"/>
        <v>10311214.060000001</v>
      </c>
      <c r="K1188" s="157"/>
      <c r="L1188" s="158"/>
      <c r="M1188" s="45">
        <f t="shared" si="237"/>
        <v>9914629.0399999991</v>
      </c>
      <c r="N1188" s="45">
        <f t="shared" si="238"/>
        <v>10311214.060000001</v>
      </c>
      <c r="O1188" s="40">
        <f>осн2!I308*осн2!$B$3+осн2!$A$2+(осн2!I308*осн2!$B$3+осн2!$A$2)*осн2!$E$2</f>
        <v>4957314.5199999996</v>
      </c>
      <c r="P1188" s="40">
        <f>осн2!J308*осн2!$B$3+осн2!$A$2+(осн2!J308*осн2!$B$3+осн2!$A$2)*осн2!$E$2</f>
        <v>5155607.03</v>
      </c>
      <c r="Q1188" s="45">
        <f t="shared" si="239"/>
        <v>9914629.0399999991</v>
      </c>
      <c r="R1188" s="45">
        <f t="shared" si="240"/>
        <v>10311214.060000001</v>
      </c>
      <c r="S1188" s="45">
        <f t="shared" si="241"/>
        <v>4957314.5199999996</v>
      </c>
      <c r="T1188" s="45">
        <f t="shared" si="242"/>
        <v>5155607.03</v>
      </c>
    </row>
    <row r="1189" spans="1:20" ht="30" hidden="1" customHeight="1" x14ac:dyDescent="0.3">
      <c r="A1189" s="149"/>
      <c r="B1189" s="149"/>
      <c r="C1189" s="171"/>
      <c r="D1189" s="13" t="s">
        <v>195</v>
      </c>
      <c r="E1189" s="45">
        <f>осн2!I309+осн2!$A$2+(осн2!I309+осн2!$A$2)*осн2!$E$2</f>
        <v>9885289.5199999996</v>
      </c>
      <c r="F1189" s="45">
        <f>осн2!J309+осн2!$A$2+(осн2!J309+осн2!$A$2)*осн2!$E$2</f>
        <v>10280700.439999999</v>
      </c>
      <c r="G1189" s="174"/>
      <c r="H1189" s="174"/>
      <c r="I1189" s="45">
        <f t="shared" si="235"/>
        <v>9885289.5199999996</v>
      </c>
      <c r="J1189" s="45">
        <f t="shared" si="236"/>
        <v>10280700.439999999</v>
      </c>
      <c r="K1189" s="157"/>
      <c r="L1189" s="158"/>
      <c r="M1189" s="45">
        <f t="shared" si="237"/>
        <v>9885289.5199999996</v>
      </c>
      <c r="N1189" s="45">
        <f t="shared" si="238"/>
        <v>10280700.439999999</v>
      </c>
      <c r="O1189" s="40">
        <f>осн2!I309*осн2!$B$3+осн2!$A$2+(осн2!I309*осн2!$B$3+осн2!$A$2)*осн2!$E$2</f>
        <v>4942644.76</v>
      </c>
      <c r="P1189" s="40">
        <f>осн2!J309*осн2!$B$3+осн2!$A$2+(осн2!J309*осн2!$B$3+осн2!$A$2)*осн2!$E$2</f>
        <v>5140350.22</v>
      </c>
      <c r="Q1189" s="45">
        <f t="shared" si="239"/>
        <v>9885289.5199999996</v>
      </c>
      <c r="R1189" s="45">
        <f t="shared" si="240"/>
        <v>10280700.439999999</v>
      </c>
      <c r="S1189" s="45">
        <f t="shared" si="241"/>
        <v>4942644.76</v>
      </c>
      <c r="T1189" s="45">
        <f t="shared" si="242"/>
        <v>5140350.22</v>
      </c>
    </row>
    <row r="1190" spans="1:20" ht="30" hidden="1" customHeight="1" x14ac:dyDescent="0.3">
      <c r="A1190" s="149"/>
      <c r="B1190" s="149"/>
      <c r="C1190" s="171"/>
      <c r="D1190" s="13" t="s">
        <v>196</v>
      </c>
      <c r="E1190" s="45">
        <f>осн2!I310+осн2!$A$2+(осн2!I310+осн2!$A$2)*осн2!$E$2</f>
        <v>10594676.02</v>
      </c>
      <c r="F1190" s="45">
        <f>осн2!J310+осн2!$A$2+(осн2!J310+осн2!$A$2)*осн2!$E$2</f>
        <v>11018462.4</v>
      </c>
      <c r="G1190" s="174"/>
      <c r="H1190" s="174"/>
      <c r="I1190" s="45">
        <f t="shared" si="235"/>
        <v>10594676.02</v>
      </c>
      <c r="J1190" s="45">
        <f t="shared" si="236"/>
        <v>11018462.4</v>
      </c>
      <c r="K1190" s="157"/>
      <c r="L1190" s="158"/>
      <c r="M1190" s="45">
        <f t="shared" si="237"/>
        <v>10594676.02</v>
      </c>
      <c r="N1190" s="45">
        <f t="shared" si="238"/>
        <v>11018462.4</v>
      </c>
      <c r="O1190" s="40">
        <f>осн2!I310*осн2!$B$3+осн2!$A$2+(осн2!I310*осн2!$B$3+осн2!$A$2)*осн2!$E$2</f>
        <v>5297338.01</v>
      </c>
      <c r="P1190" s="40">
        <f>осн2!J310*осн2!$B$3+осн2!$A$2+(осн2!J310*осн2!$B$3+осн2!$A$2)*осн2!$E$2</f>
        <v>5509231.2000000002</v>
      </c>
      <c r="Q1190" s="45">
        <f t="shared" si="239"/>
        <v>10594676.02</v>
      </c>
      <c r="R1190" s="45">
        <f t="shared" si="240"/>
        <v>11018462.4</v>
      </c>
      <c r="S1190" s="45">
        <f t="shared" si="241"/>
        <v>5297338.01</v>
      </c>
      <c r="T1190" s="45">
        <f t="shared" si="242"/>
        <v>5509231.2000000002</v>
      </c>
    </row>
    <row r="1191" spans="1:20" ht="48.75" customHeight="1" x14ac:dyDescent="0.3">
      <c r="A1191" s="149"/>
      <c r="B1191" s="149"/>
      <c r="C1191" s="171"/>
      <c r="D1191" s="41" t="s">
        <v>259</v>
      </c>
      <c r="E1191" s="41" t="s">
        <v>10</v>
      </c>
      <c r="F1191" s="41" t="s">
        <v>11</v>
      </c>
      <c r="G1191" s="174"/>
      <c r="H1191" s="174"/>
      <c r="I1191" s="41" t="s">
        <v>10</v>
      </c>
      <c r="J1191" s="41" t="s">
        <v>11</v>
      </c>
      <c r="K1191" s="157"/>
      <c r="L1191" s="158"/>
      <c r="M1191" s="41" t="s">
        <v>10</v>
      </c>
      <c r="N1191" s="41" t="s">
        <v>11</v>
      </c>
      <c r="O1191" s="41" t="s">
        <v>10</v>
      </c>
      <c r="P1191" s="41" t="s">
        <v>11</v>
      </c>
      <c r="Q1191" s="41" t="s">
        <v>10</v>
      </c>
      <c r="R1191" s="41" t="s">
        <v>11</v>
      </c>
      <c r="S1191" s="41" t="s">
        <v>10</v>
      </c>
      <c r="T1191" s="41" t="s">
        <v>11</v>
      </c>
    </row>
    <row r="1192" spans="1:20" ht="33" customHeight="1" x14ac:dyDescent="0.3">
      <c r="A1192" s="149"/>
      <c r="B1192" s="149"/>
      <c r="C1192" s="171"/>
      <c r="D1192" s="115" t="s">
        <v>173</v>
      </c>
      <c r="E1192" s="44">
        <f>осн2!N291+осн2!$A$2+(осн2!N291+осн2!$A$2)*осн2!$E$2</f>
        <v>1818114.5</v>
      </c>
      <c r="F1192" s="44">
        <f>осн2!O291+осн2!$A$2+(осн2!O291+осн2!$A$2)*осн2!$E$2</f>
        <v>1890839.08</v>
      </c>
      <c r="G1192" s="174"/>
      <c r="H1192" s="174"/>
      <c r="I1192" s="44">
        <f t="shared" ref="I1192:I1209" si="243">E1192</f>
        <v>1818114.5</v>
      </c>
      <c r="J1192" s="44">
        <f t="shared" ref="J1192:J1209" si="244">F1192</f>
        <v>1890839.08</v>
      </c>
      <c r="K1192" s="157"/>
      <c r="L1192" s="158"/>
      <c r="M1192" s="44">
        <f t="shared" ref="M1192:M1209" si="245">I1192</f>
        <v>1818114.5</v>
      </c>
      <c r="N1192" s="44">
        <f t="shared" ref="N1192:N1209" si="246">J1192</f>
        <v>1890839.08</v>
      </c>
      <c r="O1192" s="39">
        <f>осн2!N291*осн2!$B$3+осн2!$A$2+(осн2!N291*осн2!$B$3+осн2!$A$2)*осн2!$E$2</f>
        <v>909057.25</v>
      </c>
      <c r="P1192" s="39">
        <f>осн2!O291*осн2!$B$3+осн2!$A$2+(осн2!O291*осн2!$B$3+осн2!$A$2)*осн2!$E$2</f>
        <v>945419.54</v>
      </c>
      <c r="Q1192" s="44">
        <f t="shared" ref="Q1192:Q1209" si="247">M1192</f>
        <v>1818114.5</v>
      </c>
      <c r="R1192" s="44">
        <f t="shared" ref="R1192:R1209" si="248">N1192</f>
        <v>1890839.08</v>
      </c>
      <c r="S1192" s="44">
        <f t="shared" ref="S1192:S1209" si="249">O1192</f>
        <v>909057.25</v>
      </c>
      <c r="T1192" s="44">
        <f t="shared" ref="T1192:T1209" si="250">P1192</f>
        <v>945419.54</v>
      </c>
    </row>
    <row r="1193" spans="1:20" ht="30" hidden="1" customHeight="1" x14ac:dyDescent="0.3">
      <c r="A1193" s="149"/>
      <c r="B1193" s="149"/>
      <c r="C1193" s="171"/>
      <c r="D1193" s="13" t="s">
        <v>174</v>
      </c>
      <c r="E1193" s="45">
        <f>осн2!N292+осн2!$A$2+(осн2!N292+осн2!$A$2)*осн2!$E$2</f>
        <v>2263760.38</v>
      </c>
      <c r="F1193" s="45">
        <f>осн2!O292+осн2!$A$2+(осн2!O292+осн2!$A$2)*осн2!$E$2</f>
        <v>2354310.04</v>
      </c>
      <c r="G1193" s="174"/>
      <c r="H1193" s="174"/>
      <c r="I1193" s="45">
        <f t="shared" si="243"/>
        <v>2263760.38</v>
      </c>
      <c r="J1193" s="45">
        <f t="shared" si="244"/>
        <v>2354310.04</v>
      </c>
      <c r="K1193" s="157"/>
      <c r="L1193" s="158"/>
      <c r="M1193" s="45">
        <f t="shared" si="245"/>
        <v>2263760.38</v>
      </c>
      <c r="N1193" s="45">
        <f t="shared" si="246"/>
        <v>2354310.04</v>
      </c>
      <c r="O1193" s="40">
        <f>осн2!N292*осн2!$B$3+осн2!$A$2+(осн2!N292*осн2!$B$3+осн2!$A$2)*осн2!$E$2</f>
        <v>1131880.19</v>
      </c>
      <c r="P1193" s="40">
        <f>осн2!O292*осн2!$B$3+осн2!$A$2+(осн2!O292*осн2!$B$3+осн2!$A$2)*осн2!$E$2</f>
        <v>1177155.02</v>
      </c>
      <c r="Q1193" s="45">
        <f t="shared" si="247"/>
        <v>2263760.38</v>
      </c>
      <c r="R1193" s="45">
        <f t="shared" si="248"/>
        <v>2354310.04</v>
      </c>
      <c r="S1193" s="45">
        <f t="shared" si="249"/>
        <v>1131880.19</v>
      </c>
      <c r="T1193" s="45">
        <f t="shared" si="250"/>
        <v>1177155.02</v>
      </c>
    </row>
    <row r="1194" spans="1:20" ht="30" hidden="1" customHeight="1" x14ac:dyDescent="0.3">
      <c r="A1194" s="149"/>
      <c r="B1194" s="149"/>
      <c r="C1194" s="171"/>
      <c r="D1194" s="13" t="s">
        <v>199</v>
      </c>
      <c r="E1194" s="45">
        <f>осн2!N293+осн2!$A$2+(осн2!N293+осн2!$A$2)*осн2!$E$2</f>
        <v>2511713.7799999998</v>
      </c>
      <c r="F1194" s="45">
        <f>осн2!O293+осн2!$A$2+(осн2!O293+осн2!$A$2)*осн2!$E$2</f>
        <v>2612181.34</v>
      </c>
      <c r="G1194" s="174"/>
      <c r="H1194" s="174"/>
      <c r="I1194" s="45">
        <f t="shared" si="243"/>
        <v>2511713.7799999998</v>
      </c>
      <c r="J1194" s="45">
        <f t="shared" si="244"/>
        <v>2612181.34</v>
      </c>
      <c r="K1194" s="157"/>
      <c r="L1194" s="158"/>
      <c r="M1194" s="45">
        <f t="shared" si="245"/>
        <v>2511713.7799999998</v>
      </c>
      <c r="N1194" s="45">
        <f t="shared" si="246"/>
        <v>2612181.34</v>
      </c>
      <c r="O1194" s="40">
        <f>осн2!N293*осн2!$B$3+осн2!$A$2+(осн2!N293*осн2!$B$3+осн2!$A$2)*осн2!$E$2</f>
        <v>1255856.8899999999</v>
      </c>
      <c r="P1194" s="40">
        <f>осн2!O293*осн2!$B$3+осн2!$A$2+(осн2!O293*осн2!$B$3+осн2!$A$2)*осн2!$E$2</f>
        <v>1306090.67</v>
      </c>
      <c r="Q1194" s="45">
        <f t="shared" si="247"/>
        <v>2511713.7799999998</v>
      </c>
      <c r="R1194" s="45">
        <f t="shared" si="248"/>
        <v>2612181.34</v>
      </c>
      <c r="S1194" s="45">
        <f t="shared" si="249"/>
        <v>1255856.8899999999</v>
      </c>
      <c r="T1194" s="45">
        <f t="shared" si="250"/>
        <v>1306090.67</v>
      </c>
    </row>
    <row r="1195" spans="1:20" ht="30" hidden="1" customHeight="1" x14ac:dyDescent="0.3">
      <c r="A1195" s="149"/>
      <c r="B1195" s="149"/>
      <c r="C1195" s="171"/>
      <c r="D1195" s="13" t="s">
        <v>200</v>
      </c>
      <c r="E1195" s="45">
        <f>осн2!N294+осн2!$A$2+(осн2!N294+осн2!$A$2)*осн2!$E$2</f>
        <v>2727260.84</v>
      </c>
      <c r="F1195" s="45">
        <f>осн2!O294+осн2!$A$2+(осн2!O294+осн2!$A$2)*осн2!$E$2</f>
        <v>2836350.66</v>
      </c>
      <c r="G1195" s="174"/>
      <c r="H1195" s="174"/>
      <c r="I1195" s="45">
        <f t="shared" si="243"/>
        <v>2727260.84</v>
      </c>
      <c r="J1195" s="45">
        <f t="shared" si="244"/>
        <v>2836350.66</v>
      </c>
      <c r="K1195" s="157"/>
      <c r="L1195" s="158"/>
      <c r="M1195" s="45">
        <f t="shared" si="245"/>
        <v>2727260.84</v>
      </c>
      <c r="N1195" s="45">
        <f t="shared" si="246"/>
        <v>2836350.66</v>
      </c>
      <c r="O1195" s="40">
        <f>осн2!N294*осн2!$B$3+осн2!$A$2+(осн2!N294*осн2!$B$3+осн2!$A$2)*осн2!$E$2</f>
        <v>1363630.42</v>
      </c>
      <c r="P1195" s="40">
        <f>осн2!O294*осн2!$B$3+осн2!$A$2+(осн2!O294*осн2!$B$3+осн2!$A$2)*осн2!$E$2</f>
        <v>1418175.33</v>
      </c>
      <c r="Q1195" s="45">
        <f t="shared" si="247"/>
        <v>2727260.84</v>
      </c>
      <c r="R1195" s="45">
        <f t="shared" si="248"/>
        <v>2836350.66</v>
      </c>
      <c r="S1195" s="45">
        <f t="shared" si="249"/>
        <v>1363630.42</v>
      </c>
      <c r="T1195" s="45">
        <f t="shared" si="250"/>
        <v>1418175.33</v>
      </c>
    </row>
    <row r="1196" spans="1:20" ht="30" hidden="1" customHeight="1" x14ac:dyDescent="0.3">
      <c r="A1196" s="149"/>
      <c r="B1196" s="149"/>
      <c r="C1196" s="171"/>
      <c r="D1196" s="13" t="s">
        <v>201</v>
      </c>
      <c r="E1196" s="45">
        <f>осн2!N295+осн2!$A$2+(осн2!N295+осн2!$A$2)*осн2!$E$2</f>
        <v>4287544.16</v>
      </c>
      <c r="F1196" s="45">
        <f>осн2!O295+осн2!$A$2+(осн2!O295+осн2!$A$2)*осн2!$E$2</f>
        <v>4459045.3600000003</v>
      </c>
      <c r="G1196" s="174"/>
      <c r="H1196" s="174"/>
      <c r="I1196" s="45">
        <f t="shared" si="243"/>
        <v>4287544.16</v>
      </c>
      <c r="J1196" s="45">
        <f t="shared" si="244"/>
        <v>4459045.3600000003</v>
      </c>
      <c r="K1196" s="157"/>
      <c r="L1196" s="158"/>
      <c r="M1196" s="45">
        <f t="shared" si="245"/>
        <v>4287544.16</v>
      </c>
      <c r="N1196" s="45">
        <f t="shared" si="246"/>
        <v>4459045.3600000003</v>
      </c>
      <c r="O1196" s="40">
        <f>осн2!N295*осн2!$B$3+осн2!$A$2+(осн2!N295*осн2!$B$3+осн2!$A$2)*осн2!$E$2</f>
        <v>2143772.08</v>
      </c>
      <c r="P1196" s="40">
        <f>осн2!O295*осн2!$B$3+осн2!$A$2+(осн2!O295*осн2!$B$3+осн2!$A$2)*осн2!$E$2</f>
        <v>2229522.6800000002</v>
      </c>
      <c r="Q1196" s="45">
        <f t="shared" si="247"/>
        <v>4287544.16</v>
      </c>
      <c r="R1196" s="45">
        <f t="shared" si="248"/>
        <v>4459045.3600000003</v>
      </c>
      <c r="S1196" s="45">
        <f t="shared" si="249"/>
        <v>2143772.08</v>
      </c>
      <c r="T1196" s="45">
        <f t="shared" si="250"/>
        <v>2229522.6800000002</v>
      </c>
    </row>
    <row r="1197" spans="1:20" ht="30" hidden="1" customHeight="1" x14ac:dyDescent="0.3">
      <c r="A1197" s="149"/>
      <c r="B1197" s="149"/>
      <c r="C1197" s="171"/>
      <c r="D1197" s="13" t="s">
        <v>178</v>
      </c>
      <c r="E1197" s="45">
        <f>осн2!N296+осн2!$A$2+(осн2!N296+осн2!$A$2)*осн2!$E$2</f>
        <v>5203390.54</v>
      </c>
      <c r="F1197" s="45">
        <f>осн2!O296+осн2!$A$2+(осн2!O296+осн2!$A$2)*осн2!$E$2</f>
        <v>5411526.0199999996</v>
      </c>
      <c r="G1197" s="174"/>
      <c r="H1197" s="174"/>
      <c r="I1197" s="45">
        <f t="shared" si="243"/>
        <v>5203390.54</v>
      </c>
      <c r="J1197" s="45">
        <f t="shared" si="244"/>
        <v>5411526.0199999996</v>
      </c>
      <c r="K1197" s="157"/>
      <c r="L1197" s="158"/>
      <c r="M1197" s="45">
        <f t="shared" si="245"/>
        <v>5203390.54</v>
      </c>
      <c r="N1197" s="45">
        <f t="shared" si="246"/>
        <v>5411526.0199999996</v>
      </c>
      <c r="O1197" s="40">
        <f>осн2!N296*осн2!$B$3+осн2!$A$2+(осн2!N296*осн2!$B$3+осн2!$A$2)*осн2!$E$2</f>
        <v>2601695.27</v>
      </c>
      <c r="P1197" s="40">
        <f>осн2!O296*осн2!$B$3+осн2!$A$2+(осн2!O296*осн2!$B$3+осн2!$A$2)*осн2!$E$2</f>
        <v>2705763.01</v>
      </c>
      <c r="Q1197" s="45">
        <f t="shared" si="247"/>
        <v>5203390.54</v>
      </c>
      <c r="R1197" s="45">
        <f t="shared" si="248"/>
        <v>5411526.0199999996</v>
      </c>
      <c r="S1197" s="45">
        <f t="shared" si="249"/>
        <v>2601695.27</v>
      </c>
      <c r="T1197" s="45">
        <f t="shared" si="250"/>
        <v>2705763.01</v>
      </c>
    </row>
    <row r="1198" spans="1:20" ht="30" hidden="1" customHeight="1" x14ac:dyDescent="0.3">
      <c r="A1198" s="149"/>
      <c r="B1198" s="149"/>
      <c r="C1198" s="171"/>
      <c r="D1198" s="14" t="s">
        <v>181</v>
      </c>
      <c r="E1198" s="44">
        <f>осн2!N297+осн2!$A$2+(осн2!N297+осн2!$A$2)*осн2!$E$2</f>
        <v>2959578.06</v>
      </c>
      <c r="F1198" s="44">
        <f>осн2!O297+осн2!$A$2+(осн2!O297+осн2!$A$2)*осн2!$E$2</f>
        <v>3077961.56</v>
      </c>
      <c r="G1198" s="174"/>
      <c r="H1198" s="174"/>
      <c r="I1198" s="44">
        <f t="shared" si="243"/>
        <v>2959578.06</v>
      </c>
      <c r="J1198" s="44">
        <f t="shared" si="244"/>
        <v>3077961.56</v>
      </c>
      <c r="K1198" s="157"/>
      <c r="L1198" s="158"/>
      <c r="M1198" s="44">
        <f t="shared" si="245"/>
        <v>2959578.06</v>
      </c>
      <c r="N1198" s="44">
        <f t="shared" si="246"/>
        <v>3077961.56</v>
      </c>
      <c r="O1198" s="39">
        <f>осн2!N297*осн2!$B$3+осн2!$A$2+(осн2!N297*осн2!$B$3+осн2!$A$2)*осн2!$E$2</f>
        <v>1479789.03</v>
      </c>
      <c r="P1198" s="39">
        <f>осн2!O297*осн2!$B$3+осн2!$A$2+(осн2!O297*осн2!$B$3+осн2!$A$2)*осн2!$E$2</f>
        <v>1538980.78</v>
      </c>
      <c r="Q1198" s="44">
        <f t="shared" si="247"/>
        <v>2959578.06</v>
      </c>
      <c r="R1198" s="44">
        <f t="shared" si="248"/>
        <v>3077961.56</v>
      </c>
      <c r="S1198" s="44">
        <f t="shared" si="249"/>
        <v>1479789.03</v>
      </c>
      <c r="T1198" s="44">
        <f t="shared" si="250"/>
        <v>1538980.78</v>
      </c>
    </row>
    <row r="1199" spans="1:20" ht="30" hidden="1" customHeight="1" x14ac:dyDescent="0.3">
      <c r="A1199" s="149"/>
      <c r="B1199" s="149"/>
      <c r="C1199" s="171"/>
      <c r="D1199" s="13" t="s">
        <v>183</v>
      </c>
      <c r="E1199" s="45">
        <f>осн2!N298+осн2!$A$2+(осн2!N298+осн2!$A$2)*осн2!$E$2</f>
        <v>3570508.9</v>
      </c>
      <c r="F1199" s="45">
        <f>осн2!O298+осн2!$A$2+(осн2!O298+осн2!$A$2)*осн2!$E$2</f>
        <v>3713329.02</v>
      </c>
      <c r="G1199" s="174"/>
      <c r="H1199" s="174"/>
      <c r="I1199" s="45">
        <f t="shared" si="243"/>
        <v>3570508.9</v>
      </c>
      <c r="J1199" s="45">
        <f t="shared" si="244"/>
        <v>3713329.02</v>
      </c>
      <c r="K1199" s="157"/>
      <c r="L1199" s="158"/>
      <c r="M1199" s="45">
        <f t="shared" si="245"/>
        <v>3570508.9</v>
      </c>
      <c r="N1199" s="45">
        <f t="shared" si="246"/>
        <v>3713329.02</v>
      </c>
      <c r="O1199" s="40">
        <f>осн2!N298*осн2!$B$3+осн2!$A$2+(осн2!N298*осн2!$B$3+осн2!$A$2)*осн2!$E$2</f>
        <v>1785254.45</v>
      </c>
      <c r="P1199" s="40">
        <f>осн2!O298*осн2!$B$3+осн2!$A$2+(осн2!O298*осн2!$B$3+осн2!$A$2)*осн2!$E$2</f>
        <v>1856664.51</v>
      </c>
      <c r="Q1199" s="45">
        <f t="shared" si="247"/>
        <v>3570508.9</v>
      </c>
      <c r="R1199" s="45">
        <f t="shared" si="248"/>
        <v>3713329.02</v>
      </c>
      <c r="S1199" s="45">
        <f t="shared" si="249"/>
        <v>1785254.45</v>
      </c>
      <c r="T1199" s="45">
        <f t="shared" si="250"/>
        <v>1856664.51</v>
      </c>
    </row>
    <row r="1200" spans="1:20" ht="30" hidden="1" customHeight="1" x14ac:dyDescent="0.3">
      <c r="A1200" s="149"/>
      <c r="B1200" s="149"/>
      <c r="C1200" s="171"/>
      <c r="D1200" s="13" t="s">
        <v>184</v>
      </c>
      <c r="E1200" s="45">
        <f>осн2!N299+осн2!$A$2+(осн2!N299+осн2!$A$2)*осн2!$E$2</f>
        <v>4306532.72</v>
      </c>
      <c r="F1200" s="45">
        <f>осн2!O299+осн2!$A$2+(осн2!O299+осн2!$A$2)*осн2!$E$2</f>
        <v>4478795.0199999996</v>
      </c>
      <c r="G1200" s="174"/>
      <c r="H1200" s="174"/>
      <c r="I1200" s="45">
        <f t="shared" si="243"/>
        <v>4306532.72</v>
      </c>
      <c r="J1200" s="45">
        <f t="shared" si="244"/>
        <v>4478795.0199999996</v>
      </c>
      <c r="K1200" s="157"/>
      <c r="L1200" s="158"/>
      <c r="M1200" s="45">
        <f t="shared" si="245"/>
        <v>4306532.72</v>
      </c>
      <c r="N1200" s="45">
        <f t="shared" si="246"/>
        <v>4478795.0199999996</v>
      </c>
      <c r="O1200" s="40">
        <f>осн2!N299*осн2!$B$3+осн2!$A$2+(осн2!N299*осн2!$B$3+осн2!$A$2)*осн2!$E$2</f>
        <v>2153266.36</v>
      </c>
      <c r="P1200" s="40">
        <f>осн2!O299*осн2!$B$3+осн2!$A$2+(осн2!O299*осн2!$B$3+осн2!$A$2)*осн2!$E$2</f>
        <v>2239397.5099999998</v>
      </c>
      <c r="Q1200" s="45">
        <f t="shared" si="247"/>
        <v>4306532.72</v>
      </c>
      <c r="R1200" s="45">
        <f t="shared" si="248"/>
        <v>4478795.0199999996</v>
      </c>
      <c r="S1200" s="45">
        <f t="shared" si="249"/>
        <v>2153266.36</v>
      </c>
      <c r="T1200" s="45">
        <f t="shared" si="250"/>
        <v>2239397.5099999998</v>
      </c>
    </row>
    <row r="1201" spans="1:20" ht="36.75" hidden="1" customHeight="1" x14ac:dyDescent="0.3">
      <c r="A1201" s="149"/>
      <c r="B1201" s="149"/>
      <c r="C1201" s="171"/>
      <c r="D1201" s="13" t="s">
        <v>202</v>
      </c>
      <c r="E1201" s="45">
        <f>осн2!N300+осн2!$A$2+(осн2!N300+осн2!$A$2)*осн2!$E$2</f>
        <v>4412632.42</v>
      </c>
      <c r="F1201" s="45">
        <f>осн2!O300+осн2!$A$2+(осн2!O300+осн2!$A$2)*осн2!$E$2</f>
        <v>4589138</v>
      </c>
      <c r="G1201" s="174"/>
      <c r="H1201" s="174"/>
      <c r="I1201" s="45">
        <f t="shared" si="243"/>
        <v>4412632.42</v>
      </c>
      <c r="J1201" s="45">
        <f t="shared" si="244"/>
        <v>4589138</v>
      </c>
      <c r="K1201" s="157"/>
      <c r="L1201" s="158"/>
      <c r="M1201" s="45">
        <f t="shared" si="245"/>
        <v>4412632.42</v>
      </c>
      <c r="N1201" s="45">
        <f t="shared" si="246"/>
        <v>4589138</v>
      </c>
      <c r="O1201" s="40">
        <f>осн2!N300*осн2!$B$3+осн2!$A$2+(осн2!N300*осн2!$B$3+осн2!$A$2)*осн2!$E$2</f>
        <v>2206316.21</v>
      </c>
      <c r="P1201" s="40">
        <f>осн2!O300*осн2!$B$3+осн2!$A$2+(осн2!O300*осн2!$B$3+осн2!$A$2)*осн2!$E$2</f>
        <v>2294569</v>
      </c>
      <c r="Q1201" s="45">
        <f t="shared" si="247"/>
        <v>4412632.42</v>
      </c>
      <c r="R1201" s="45">
        <f t="shared" si="248"/>
        <v>4589138</v>
      </c>
      <c r="S1201" s="45">
        <f t="shared" si="249"/>
        <v>2206316.21</v>
      </c>
      <c r="T1201" s="45">
        <f t="shared" si="250"/>
        <v>2294569</v>
      </c>
    </row>
    <row r="1202" spans="1:20" ht="45" hidden="1" customHeight="1" x14ac:dyDescent="0.3">
      <c r="A1202" s="149"/>
      <c r="B1202" s="149"/>
      <c r="C1202" s="171"/>
      <c r="D1202" s="14" t="s">
        <v>189</v>
      </c>
      <c r="E1202" s="44">
        <f>осн2!N301+осн2!$A$2+(осн2!N301+осн2!$A$2)*осн2!$E$2</f>
        <v>3436851.48</v>
      </c>
      <c r="F1202" s="44">
        <f>осн2!O301+осн2!$A$2+(осн2!O301+осн2!$A$2)*осн2!$E$2</f>
        <v>3574325.02</v>
      </c>
      <c r="G1202" s="174"/>
      <c r="H1202" s="174"/>
      <c r="I1202" s="44">
        <f t="shared" si="243"/>
        <v>3436851.48</v>
      </c>
      <c r="J1202" s="44">
        <f t="shared" si="244"/>
        <v>3574325.02</v>
      </c>
      <c r="K1202" s="157"/>
      <c r="L1202" s="158"/>
      <c r="M1202" s="44">
        <f t="shared" si="245"/>
        <v>3436851.48</v>
      </c>
      <c r="N1202" s="44">
        <f t="shared" si="246"/>
        <v>3574325.02</v>
      </c>
      <c r="O1202" s="39">
        <f>осн2!N301*осн2!$B$3+осн2!$A$2+(осн2!N301*осн2!$B$3+осн2!$A$2)*осн2!$E$2</f>
        <v>1718425.74</v>
      </c>
      <c r="P1202" s="39">
        <f>осн2!O301*осн2!$B$3+осн2!$A$2+(осн2!O301*осн2!$B$3+осн2!$A$2)*осн2!$E$2</f>
        <v>1787162.51</v>
      </c>
      <c r="Q1202" s="44">
        <f t="shared" si="247"/>
        <v>3436851.48</v>
      </c>
      <c r="R1202" s="44">
        <f t="shared" si="248"/>
        <v>3574325.02</v>
      </c>
      <c r="S1202" s="44">
        <f t="shared" si="249"/>
        <v>1718425.74</v>
      </c>
      <c r="T1202" s="44">
        <f t="shared" si="250"/>
        <v>1787162.51</v>
      </c>
    </row>
    <row r="1203" spans="1:20" ht="47.25" hidden="1" customHeight="1" x14ac:dyDescent="0.3">
      <c r="A1203" s="149"/>
      <c r="B1203" s="149"/>
      <c r="C1203" s="171"/>
      <c r="D1203" s="13" t="s">
        <v>190</v>
      </c>
      <c r="E1203" s="45">
        <f>осн2!N302+осн2!$A$2+(осн2!N302+осн2!$A$2)*осн2!$E$2</f>
        <v>4250999.5599999996</v>
      </c>
      <c r="F1203" s="45">
        <f>осн2!O302+осн2!$A$2+(осн2!O302+осн2!$A$2)*осн2!$E$2</f>
        <v>4420803.92</v>
      </c>
      <c r="G1203" s="174"/>
      <c r="H1203" s="174"/>
      <c r="I1203" s="45">
        <f t="shared" si="243"/>
        <v>4250999.5599999996</v>
      </c>
      <c r="J1203" s="45">
        <f t="shared" si="244"/>
        <v>4420803.92</v>
      </c>
      <c r="K1203" s="157"/>
      <c r="L1203" s="158"/>
      <c r="M1203" s="45">
        <f t="shared" si="245"/>
        <v>4250999.5599999996</v>
      </c>
      <c r="N1203" s="45">
        <f t="shared" si="246"/>
        <v>4420803.92</v>
      </c>
      <c r="O1203" s="40">
        <f>осн2!N302*осн2!$B$3+осн2!$A$2+(осн2!N302*осн2!$B$3+осн2!$A$2)*осн2!$E$2</f>
        <v>2125499.7799999998</v>
      </c>
      <c r="P1203" s="40">
        <f>осн2!O302*осн2!$B$3+осн2!$A$2+(осн2!O302*осн2!$B$3+осн2!$A$2)*осн2!$E$2</f>
        <v>2210401.96</v>
      </c>
      <c r="Q1203" s="45">
        <f t="shared" si="247"/>
        <v>4250999.5599999996</v>
      </c>
      <c r="R1203" s="45">
        <f t="shared" si="248"/>
        <v>4420803.92</v>
      </c>
      <c r="S1203" s="45">
        <f t="shared" si="249"/>
        <v>2125499.7799999998</v>
      </c>
      <c r="T1203" s="45">
        <f t="shared" si="250"/>
        <v>2210401.96</v>
      </c>
    </row>
    <row r="1204" spans="1:20" ht="30" hidden="1" customHeight="1" x14ac:dyDescent="0.3">
      <c r="A1204" s="149"/>
      <c r="B1204" s="149"/>
      <c r="C1204" s="171"/>
      <c r="D1204" s="13" t="s">
        <v>191</v>
      </c>
      <c r="E1204" s="45">
        <f>осн2!N303+осн2!$A$2+(осн2!N303+осн2!$A$2)*осн2!$E$2</f>
        <v>5587012.0800000001</v>
      </c>
      <c r="F1204" s="45">
        <f>осн2!O303+осн2!$A$2+(осн2!O303+осн2!$A$2)*осн2!$E$2</f>
        <v>5810492.2800000003</v>
      </c>
      <c r="G1204" s="174"/>
      <c r="H1204" s="174"/>
      <c r="I1204" s="45">
        <f t="shared" si="243"/>
        <v>5587012.0800000001</v>
      </c>
      <c r="J1204" s="45">
        <f t="shared" si="244"/>
        <v>5810492.2800000003</v>
      </c>
      <c r="K1204" s="157"/>
      <c r="L1204" s="158"/>
      <c r="M1204" s="45">
        <f t="shared" si="245"/>
        <v>5587012.0800000001</v>
      </c>
      <c r="N1204" s="45">
        <f t="shared" si="246"/>
        <v>5810492.2800000003</v>
      </c>
      <c r="O1204" s="40">
        <f>осн2!N303*осн2!$B$3+осн2!$A$2+(осн2!N303*осн2!$B$3+осн2!$A$2)*осн2!$E$2</f>
        <v>2793506.04</v>
      </c>
      <c r="P1204" s="40">
        <f>осн2!O303*осн2!$B$3+осн2!$A$2+(осн2!O303*осн2!$B$3+осн2!$A$2)*осн2!$E$2</f>
        <v>2905246.14</v>
      </c>
      <c r="Q1204" s="45">
        <f t="shared" si="247"/>
        <v>5587012.0800000001</v>
      </c>
      <c r="R1204" s="45">
        <f t="shared" si="248"/>
        <v>5810492.2800000003</v>
      </c>
      <c r="S1204" s="45">
        <f t="shared" si="249"/>
        <v>2793506.04</v>
      </c>
      <c r="T1204" s="45">
        <f t="shared" si="250"/>
        <v>2905246.14</v>
      </c>
    </row>
    <row r="1205" spans="1:20" ht="45" hidden="1" customHeight="1" x14ac:dyDescent="0.3">
      <c r="A1205" s="149"/>
      <c r="B1205" s="149"/>
      <c r="C1205" s="171"/>
      <c r="D1205" s="13" t="s">
        <v>192</v>
      </c>
      <c r="E1205" s="45">
        <f>осн2!N304+осн2!$A$2+(осн2!N304+осн2!$A$2)*осн2!$E$2</f>
        <v>6697023.9199999999</v>
      </c>
      <c r="F1205" s="45">
        <f>осн2!O304+осн2!$A$2+(осн2!O304+осн2!$A$2)*осн2!$E$2</f>
        <v>6964903.9800000004</v>
      </c>
      <c r="G1205" s="174"/>
      <c r="H1205" s="174"/>
      <c r="I1205" s="45">
        <f t="shared" si="243"/>
        <v>6697023.9199999999</v>
      </c>
      <c r="J1205" s="45">
        <f t="shared" si="244"/>
        <v>6964903.9800000004</v>
      </c>
      <c r="K1205" s="157"/>
      <c r="L1205" s="158"/>
      <c r="M1205" s="45">
        <f t="shared" si="245"/>
        <v>6697023.9199999999</v>
      </c>
      <c r="N1205" s="45">
        <f t="shared" si="246"/>
        <v>6964903.9800000004</v>
      </c>
      <c r="O1205" s="40">
        <f>осн2!N304*осн2!$B$3+осн2!$A$2+(осн2!N304*осн2!$B$3+осн2!$A$2)*осн2!$E$2</f>
        <v>3348511.96</v>
      </c>
      <c r="P1205" s="40">
        <f>осн2!O304*осн2!$B$3+осн2!$A$2+(осн2!O304*осн2!$B$3+осн2!$A$2)*осн2!$E$2</f>
        <v>3482451.99</v>
      </c>
      <c r="Q1205" s="45">
        <f t="shared" si="247"/>
        <v>6697023.9199999999</v>
      </c>
      <c r="R1205" s="45">
        <f t="shared" si="248"/>
        <v>6964903.9800000004</v>
      </c>
      <c r="S1205" s="45">
        <f t="shared" si="249"/>
        <v>3348511.96</v>
      </c>
      <c r="T1205" s="45">
        <f t="shared" si="250"/>
        <v>3482451.99</v>
      </c>
    </row>
    <row r="1206" spans="1:20" ht="30" hidden="1" customHeight="1" x14ac:dyDescent="0.3">
      <c r="A1206" s="149"/>
      <c r="B1206" s="149"/>
      <c r="C1206" s="171"/>
      <c r="D1206" s="24" t="s">
        <v>194</v>
      </c>
      <c r="E1206" s="44">
        <f>осн2!N305+осн2!$A$2+(осн2!N305+осн2!$A$2)*осн2!$E$2</f>
        <v>9185557.7799999993</v>
      </c>
      <c r="F1206" s="44">
        <f>осн2!O305+осн2!$A$2+(осн2!O305+осн2!$A$2)*осн2!$E$2</f>
        <v>9552980.2799999993</v>
      </c>
      <c r="G1206" s="174"/>
      <c r="H1206" s="174"/>
      <c r="I1206" s="44">
        <f t="shared" si="243"/>
        <v>9185557.7799999993</v>
      </c>
      <c r="J1206" s="44">
        <f t="shared" si="244"/>
        <v>9552980.2799999993</v>
      </c>
      <c r="K1206" s="157"/>
      <c r="L1206" s="158"/>
      <c r="M1206" s="44">
        <f t="shared" si="245"/>
        <v>9185557.7799999993</v>
      </c>
      <c r="N1206" s="44">
        <f t="shared" si="246"/>
        <v>9552980.2799999993</v>
      </c>
      <c r="O1206" s="39">
        <f>осн2!N305*осн2!$B$3+осн2!$A$2+(осн2!N305*осн2!$B$3+осн2!$A$2)*осн2!$E$2</f>
        <v>4592778.8899999997</v>
      </c>
      <c r="P1206" s="39">
        <f>осн2!O305*осн2!$B$3+осн2!$A$2+(осн2!O305*осн2!$B$3+осн2!$A$2)*осн2!$E$2</f>
        <v>4776490.1399999997</v>
      </c>
      <c r="Q1206" s="44">
        <f t="shared" si="247"/>
        <v>9185557.7799999993</v>
      </c>
      <c r="R1206" s="44">
        <f t="shared" si="248"/>
        <v>9552980.2799999993</v>
      </c>
      <c r="S1206" s="44">
        <f t="shared" si="249"/>
        <v>4592778.8899999997</v>
      </c>
      <c r="T1206" s="44">
        <f t="shared" si="250"/>
        <v>4776490.1399999997</v>
      </c>
    </row>
    <row r="1207" spans="1:20" ht="30" hidden="1" customHeight="1" x14ac:dyDescent="0.3">
      <c r="A1207" s="149"/>
      <c r="B1207" s="149"/>
      <c r="C1207" s="171"/>
      <c r="D1207" s="23" t="s">
        <v>193</v>
      </c>
      <c r="E1207" s="45">
        <f>осн2!N306+осн2!$A$2+(осн2!N306+осн2!$A$2)*осн2!$E$2</f>
        <v>9651616.4800000004</v>
      </c>
      <c r="F1207" s="45">
        <f>осн2!O306+осн2!$A$2+(осн2!O306+осн2!$A$2)*осн2!$E$2</f>
        <v>10037680.619999999</v>
      </c>
      <c r="G1207" s="174"/>
      <c r="H1207" s="174"/>
      <c r="I1207" s="45">
        <f t="shared" si="243"/>
        <v>9651616.4800000004</v>
      </c>
      <c r="J1207" s="45">
        <f t="shared" si="244"/>
        <v>10037680.619999999</v>
      </c>
      <c r="K1207" s="157"/>
      <c r="L1207" s="158"/>
      <c r="M1207" s="45">
        <f t="shared" si="245"/>
        <v>9651616.4800000004</v>
      </c>
      <c r="N1207" s="45">
        <f t="shared" si="246"/>
        <v>10037680.619999999</v>
      </c>
      <c r="O1207" s="40">
        <f>осн2!N306*осн2!$B$3+осн2!$A$2+(осн2!N306*осн2!$B$3+осн2!$A$2)*осн2!$E$2</f>
        <v>4825808.24</v>
      </c>
      <c r="P1207" s="40">
        <f>осн2!O306*осн2!$B$3+осн2!$A$2+(осн2!O306*осн2!$B$3+осн2!$A$2)*осн2!$E$2</f>
        <v>5018840.3099999996</v>
      </c>
      <c r="Q1207" s="45">
        <f t="shared" si="247"/>
        <v>9651616.4800000004</v>
      </c>
      <c r="R1207" s="45">
        <f t="shared" si="248"/>
        <v>10037680.619999999</v>
      </c>
      <c r="S1207" s="45">
        <f t="shared" si="249"/>
        <v>4825808.24</v>
      </c>
      <c r="T1207" s="45">
        <f t="shared" si="250"/>
        <v>5018840.3099999996</v>
      </c>
    </row>
    <row r="1208" spans="1:20" ht="30" hidden="1" customHeight="1" x14ac:dyDescent="0.3">
      <c r="A1208" s="149"/>
      <c r="B1208" s="149"/>
      <c r="C1208" s="171"/>
      <c r="D1208" s="23" t="s">
        <v>195</v>
      </c>
      <c r="E1208" s="45">
        <f>осн2!N307+осн2!$A$2+(осн2!N307+осн2!$A$2)*осн2!$E$2</f>
        <v>11561532.619999999</v>
      </c>
      <c r="F1208" s="45">
        <f>осн2!O307+осн2!$A$2+(осн2!O307+осн2!$A$2)*осн2!$E$2</f>
        <v>12023993.5</v>
      </c>
      <c r="G1208" s="174"/>
      <c r="H1208" s="174"/>
      <c r="I1208" s="45">
        <f t="shared" si="243"/>
        <v>11561532.619999999</v>
      </c>
      <c r="J1208" s="45">
        <f t="shared" si="244"/>
        <v>12023993.5</v>
      </c>
      <c r="K1208" s="157"/>
      <c r="L1208" s="158"/>
      <c r="M1208" s="45">
        <f t="shared" si="245"/>
        <v>11561532.619999999</v>
      </c>
      <c r="N1208" s="45">
        <f t="shared" si="246"/>
        <v>12023993.5</v>
      </c>
      <c r="O1208" s="40">
        <f>осн2!N307*осн2!$B$3+осн2!$A$2+(осн2!N307*осн2!$B$3+осн2!$A$2)*осн2!$E$2</f>
        <v>5780766.3099999996</v>
      </c>
      <c r="P1208" s="40">
        <f>осн2!O307*осн2!$B$3+осн2!$A$2+(осн2!O307*осн2!$B$3+осн2!$A$2)*осн2!$E$2</f>
        <v>6011996.75</v>
      </c>
      <c r="Q1208" s="45">
        <f t="shared" si="247"/>
        <v>11561532.619999999</v>
      </c>
      <c r="R1208" s="45">
        <f t="shared" si="248"/>
        <v>12023993.5</v>
      </c>
      <c r="S1208" s="45">
        <f t="shared" si="249"/>
        <v>5780766.3099999996</v>
      </c>
      <c r="T1208" s="45">
        <f t="shared" si="250"/>
        <v>6011996.75</v>
      </c>
    </row>
    <row r="1209" spans="1:20" ht="33" hidden="1" customHeight="1" x14ac:dyDescent="0.3">
      <c r="A1209" s="149"/>
      <c r="B1209" s="149"/>
      <c r="C1209" s="171"/>
      <c r="D1209" s="23" t="s">
        <v>203</v>
      </c>
      <c r="E1209" s="45">
        <f>осн2!N308+осн2!$A$2+(осн2!N308+осн2!$A$2)*осн2!$E$2</f>
        <v>12829675.08</v>
      </c>
      <c r="F1209" s="45">
        <f>осн2!O308+осн2!$A$2+(осн2!O308+осн2!$A$2)*осн2!$E$2</f>
        <v>13342861.800000001</v>
      </c>
      <c r="G1209" s="174"/>
      <c r="H1209" s="174"/>
      <c r="I1209" s="45">
        <f t="shared" si="243"/>
        <v>12829675.08</v>
      </c>
      <c r="J1209" s="45">
        <f t="shared" si="244"/>
        <v>13342861.800000001</v>
      </c>
      <c r="K1209" s="157"/>
      <c r="L1209" s="158"/>
      <c r="M1209" s="45">
        <f t="shared" si="245"/>
        <v>12829675.08</v>
      </c>
      <c r="N1209" s="45">
        <f t="shared" si="246"/>
        <v>13342861.800000001</v>
      </c>
      <c r="O1209" s="40">
        <f>осн2!N308*осн2!$B$3+осн2!$A$2+(осн2!N308*осн2!$B$3+осн2!$A$2)*осн2!$E$2</f>
        <v>6414837.54</v>
      </c>
      <c r="P1209" s="40">
        <f>осн2!O308*осн2!$B$3+осн2!$A$2+(осн2!O308*осн2!$B$3+осн2!$A$2)*осн2!$E$2</f>
        <v>6671430.9000000004</v>
      </c>
      <c r="Q1209" s="45">
        <f t="shared" si="247"/>
        <v>12829675.08</v>
      </c>
      <c r="R1209" s="45">
        <f t="shared" si="248"/>
        <v>13342861.800000001</v>
      </c>
      <c r="S1209" s="45">
        <f t="shared" si="249"/>
        <v>6414837.54</v>
      </c>
      <c r="T1209" s="45">
        <f t="shared" si="250"/>
        <v>6671430.9000000004</v>
      </c>
    </row>
    <row r="1210" spans="1:20" ht="46.8" x14ac:dyDescent="0.3">
      <c r="A1210" s="149"/>
      <c r="B1210" s="149"/>
      <c r="C1210" s="171"/>
      <c r="D1210" s="41" t="s">
        <v>260</v>
      </c>
      <c r="E1210" s="41" t="s">
        <v>10</v>
      </c>
      <c r="F1210" s="41" t="s">
        <v>11</v>
      </c>
      <c r="G1210" s="174"/>
      <c r="H1210" s="174"/>
      <c r="I1210" s="41" t="s">
        <v>10</v>
      </c>
      <c r="J1210" s="41" t="s">
        <v>11</v>
      </c>
      <c r="K1210" s="157"/>
      <c r="L1210" s="158"/>
      <c r="M1210" s="41" t="s">
        <v>10</v>
      </c>
      <c r="N1210" s="41" t="s">
        <v>11</v>
      </c>
      <c r="O1210" s="41" t="s">
        <v>10</v>
      </c>
      <c r="P1210" s="41" t="s">
        <v>11</v>
      </c>
      <c r="Q1210" s="41" t="s">
        <v>10</v>
      </c>
      <c r="R1210" s="41" t="s">
        <v>11</v>
      </c>
      <c r="S1210" s="41" t="s">
        <v>10</v>
      </c>
      <c r="T1210" s="41" t="s">
        <v>11</v>
      </c>
    </row>
    <row r="1211" spans="1:20" ht="31.2" x14ac:dyDescent="0.3">
      <c r="A1211" s="149"/>
      <c r="B1211" s="149"/>
      <c r="C1211" s="171"/>
      <c r="D1211" s="115" t="s">
        <v>222</v>
      </c>
      <c r="E1211" s="44">
        <f>осн2!I312+осн2!$A$2+(осн2!I312+осн2!$A$2)*осн2!$E$2</f>
        <v>5060421.74</v>
      </c>
      <c r="F1211" s="44">
        <f>осн2!J312+осн2!$A$2+(осн2!J312+осн2!$A$2)*осн2!$E$2</f>
        <v>5262838.9399999995</v>
      </c>
      <c r="G1211" s="174"/>
      <c r="H1211" s="174"/>
      <c r="I1211" s="44">
        <f t="shared" ref="I1211:I1223" si="251">E1211</f>
        <v>5060421.74</v>
      </c>
      <c r="J1211" s="44">
        <f t="shared" ref="J1211:J1223" si="252">F1211</f>
        <v>5262838.9399999995</v>
      </c>
      <c r="K1211" s="157"/>
      <c r="L1211" s="158"/>
      <c r="M1211" s="44">
        <f t="shared" ref="M1211:M1223" si="253">I1211</f>
        <v>5060421.74</v>
      </c>
      <c r="N1211" s="44">
        <f t="shared" ref="N1211:N1223" si="254">J1211</f>
        <v>5262838.9399999995</v>
      </c>
      <c r="O1211" s="39">
        <f>осн2!I312*осн2!$B$3+осн2!$A$2+(осн2!I312*осн2!$B$3+осн2!$A$2)*осн2!$E$2</f>
        <v>2530210.87</v>
      </c>
      <c r="P1211" s="39">
        <f>осн2!J312*осн2!$B$3+осн2!$A$2+(осн2!J312*осн2!$B$3+осн2!$A$2)*осн2!$E$2</f>
        <v>2631419.4699999997</v>
      </c>
      <c r="Q1211" s="44">
        <f t="shared" ref="Q1211:Q1223" si="255">M1211</f>
        <v>5060421.74</v>
      </c>
      <c r="R1211" s="44">
        <f t="shared" ref="R1211:R1223" si="256">N1211</f>
        <v>5262838.9399999995</v>
      </c>
      <c r="S1211" s="44">
        <f t="shared" ref="S1211:S1223" si="257">O1211</f>
        <v>2530210.87</v>
      </c>
      <c r="T1211" s="44">
        <f t="shared" ref="T1211:T1223" si="258">P1211</f>
        <v>2631419.4699999997</v>
      </c>
    </row>
    <row r="1212" spans="1:20" ht="45" hidden="1" customHeight="1" x14ac:dyDescent="0.3">
      <c r="A1212" s="149"/>
      <c r="B1212" s="149"/>
      <c r="C1212" s="171"/>
      <c r="D1212" s="13" t="s">
        <v>223</v>
      </c>
      <c r="E1212" s="45">
        <f>осн2!I313+осн2!$A$2+(осн2!I313+осн2!$A$2)*осн2!$E$2</f>
        <v>7098727.7800000003</v>
      </c>
      <c r="F1212" s="45">
        <f>осн2!J313+осн2!$A$2+(осн2!J313+осн2!$A$2)*осн2!$E$2</f>
        <v>7382677.0800000001</v>
      </c>
      <c r="G1212" s="174"/>
      <c r="H1212" s="174"/>
      <c r="I1212" s="45">
        <f t="shared" si="251"/>
        <v>7098727.7800000003</v>
      </c>
      <c r="J1212" s="45">
        <f t="shared" si="252"/>
        <v>7382677.0800000001</v>
      </c>
      <c r="K1212" s="157"/>
      <c r="L1212" s="158"/>
      <c r="M1212" s="45">
        <f t="shared" si="253"/>
        <v>7098727.7800000003</v>
      </c>
      <c r="N1212" s="45">
        <f t="shared" si="254"/>
        <v>7382677.0800000001</v>
      </c>
      <c r="O1212" s="40">
        <f>осн2!I313*осн2!$B$3+осн2!$A$2+(осн2!I313*осн2!$B$3+осн2!$A$2)*осн2!$E$2</f>
        <v>3549363.89</v>
      </c>
      <c r="P1212" s="40">
        <f>осн2!J313*осн2!$B$3+осн2!$A$2+(осн2!J313*осн2!$B$3+осн2!$A$2)*осн2!$E$2</f>
        <v>3691338.54</v>
      </c>
      <c r="Q1212" s="45">
        <f t="shared" si="255"/>
        <v>7098727.7800000003</v>
      </c>
      <c r="R1212" s="45">
        <f t="shared" si="256"/>
        <v>7382677.0800000001</v>
      </c>
      <c r="S1212" s="45">
        <f t="shared" si="257"/>
        <v>3549363.89</v>
      </c>
      <c r="T1212" s="45">
        <f t="shared" si="258"/>
        <v>3691338.54</v>
      </c>
    </row>
    <row r="1213" spans="1:20" ht="30" hidden="1" customHeight="1" x14ac:dyDescent="0.3">
      <c r="A1213" s="149"/>
      <c r="B1213" s="149"/>
      <c r="C1213" s="171"/>
      <c r="D1213" s="13" t="s">
        <v>224</v>
      </c>
      <c r="E1213" s="45">
        <f>осн2!I314+осн2!$A$2+(осн2!I314+осн2!$A$2)*осн2!$E$2</f>
        <v>7683973.5600000005</v>
      </c>
      <c r="F1213" s="45">
        <f>осн2!J314+осн2!$A$2+(осн2!J314+осн2!$A$2)*осн2!$E$2</f>
        <v>7991332.8799999999</v>
      </c>
      <c r="G1213" s="174"/>
      <c r="H1213" s="174"/>
      <c r="I1213" s="45">
        <f t="shared" si="251"/>
        <v>7683973.5600000005</v>
      </c>
      <c r="J1213" s="45">
        <f t="shared" si="252"/>
        <v>7991332.8799999999</v>
      </c>
      <c r="K1213" s="157"/>
      <c r="L1213" s="158"/>
      <c r="M1213" s="45">
        <f t="shared" si="253"/>
        <v>7683973.5600000005</v>
      </c>
      <c r="N1213" s="45">
        <f t="shared" si="254"/>
        <v>7991332.8799999999</v>
      </c>
      <c r="O1213" s="40">
        <f>осн2!I314*осн2!$B$3+осн2!$A$2+(осн2!I314*осн2!$B$3+осн2!$A$2)*осн2!$E$2</f>
        <v>3841986.7800000003</v>
      </c>
      <c r="P1213" s="40">
        <f>осн2!J314*осн2!$B$3+осн2!$A$2+(осн2!J314*осн2!$B$3+осн2!$A$2)*осн2!$E$2</f>
        <v>3995666.44</v>
      </c>
      <c r="Q1213" s="45">
        <f t="shared" si="255"/>
        <v>7683973.5600000005</v>
      </c>
      <c r="R1213" s="45">
        <f t="shared" si="256"/>
        <v>7991332.8799999999</v>
      </c>
      <c r="S1213" s="45">
        <f t="shared" si="257"/>
        <v>3841986.7800000003</v>
      </c>
      <c r="T1213" s="45">
        <f t="shared" si="258"/>
        <v>3995666.44</v>
      </c>
    </row>
    <row r="1214" spans="1:20" ht="45" hidden="1" customHeight="1" x14ac:dyDescent="0.3">
      <c r="A1214" s="149"/>
      <c r="B1214" s="149"/>
      <c r="C1214" s="171"/>
      <c r="D1214" s="13" t="s">
        <v>225</v>
      </c>
      <c r="E1214" s="45">
        <f>осн2!I315+осн2!$A$2+(осн2!I315+осн2!$A$2)*осн2!$E$2</f>
        <v>8960578.9800000004</v>
      </c>
      <c r="F1214" s="45">
        <f>осн2!J315+осн2!$A$2+(осн2!J315+осн2!$A$2)*осн2!$E$2</f>
        <v>9319001.6199999992</v>
      </c>
      <c r="G1214" s="174"/>
      <c r="H1214" s="174"/>
      <c r="I1214" s="45">
        <f t="shared" si="251"/>
        <v>8960578.9800000004</v>
      </c>
      <c r="J1214" s="45">
        <f t="shared" si="252"/>
        <v>9319001.6199999992</v>
      </c>
      <c r="K1214" s="157"/>
      <c r="L1214" s="158"/>
      <c r="M1214" s="45">
        <f t="shared" si="253"/>
        <v>8960578.9800000004</v>
      </c>
      <c r="N1214" s="45">
        <f t="shared" si="254"/>
        <v>9319001.6199999992</v>
      </c>
      <c r="O1214" s="40">
        <f>осн2!I315*осн2!$B$3+осн2!$A$2+(осн2!I315*осн2!$B$3+осн2!$A$2)*осн2!$E$2</f>
        <v>4480289.49</v>
      </c>
      <c r="P1214" s="40">
        <f>осн2!J315*осн2!$B$3+осн2!$A$2+(осн2!J315*осн2!$B$3+осн2!$A$2)*осн2!$E$2</f>
        <v>4659500.8099999996</v>
      </c>
      <c r="Q1214" s="45">
        <f t="shared" si="255"/>
        <v>8960578.9800000004</v>
      </c>
      <c r="R1214" s="45">
        <f t="shared" si="256"/>
        <v>9319001.6199999992</v>
      </c>
      <c r="S1214" s="45">
        <f t="shared" si="257"/>
        <v>4480289.49</v>
      </c>
      <c r="T1214" s="45">
        <f t="shared" si="258"/>
        <v>4659500.8099999996</v>
      </c>
    </row>
    <row r="1215" spans="1:20" ht="30" hidden="1" customHeight="1" x14ac:dyDescent="0.3">
      <c r="A1215" s="149"/>
      <c r="B1215" s="149"/>
      <c r="C1215" s="171"/>
      <c r="D1215" s="13" t="s">
        <v>226</v>
      </c>
      <c r="E1215" s="45">
        <f>осн2!I316+осн2!$A$2+(осн2!I316+осн2!$A$2)*осн2!$E$2</f>
        <v>6438664.0999999996</v>
      </c>
      <c r="F1215" s="45">
        <f>осн2!J316+осн2!$A$2+(осн2!J316+осн2!$A$2)*осн2!$E$2</f>
        <v>6696210.9000000004</v>
      </c>
      <c r="G1215" s="174"/>
      <c r="H1215" s="174"/>
      <c r="I1215" s="45">
        <f t="shared" si="251"/>
        <v>6438664.0999999996</v>
      </c>
      <c r="J1215" s="45">
        <f t="shared" si="252"/>
        <v>6696210.9000000004</v>
      </c>
      <c r="K1215" s="157"/>
      <c r="L1215" s="158"/>
      <c r="M1215" s="45">
        <f t="shared" si="253"/>
        <v>6438664.0999999996</v>
      </c>
      <c r="N1215" s="45">
        <f t="shared" si="254"/>
        <v>6696210.9000000004</v>
      </c>
      <c r="O1215" s="40">
        <f>осн2!I316*осн2!$B$3+осн2!$A$2+(осн2!I316*осн2!$B$3+осн2!$A$2)*осн2!$E$2</f>
        <v>3219332.05</v>
      </c>
      <c r="P1215" s="40">
        <f>осн2!J316*осн2!$B$3+осн2!$A$2+(осн2!J316*осн2!$B$3+осн2!$A$2)*осн2!$E$2</f>
        <v>3348105.45</v>
      </c>
      <c r="Q1215" s="45">
        <f t="shared" si="255"/>
        <v>6438664.0999999996</v>
      </c>
      <c r="R1215" s="45">
        <f t="shared" si="256"/>
        <v>6696210.9000000004</v>
      </c>
      <c r="S1215" s="45">
        <f t="shared" si="257"/>
        <v>3219332.05</v>
      </c>
      <c r="T1215" s="45">
        <f t="shared" si="258"/>
        <v>3348105.45</v>
      </c>
    </row>
    <row r="1216" spans="1:20" ht="45" hidden="1" customHeight="1" x14ac:dyDescent="0.3">
      <c r="A1216" s="149"/>
      <c r="B1216" s="149"/>
      <c r="C1216" s="171"/>
      <c r="D1216" s="13" t="s">
        <v>228</v>
      </c>
      <c r="E1216" s="45">
        <f>осн2!I317+осн2!$A$2+(осн2!I317+осн2!$A$2)*осн2!$E$2</f>
        <v>8433410.4399999995</v>
      </c>
      <c r="F1216" s="45">
        <f>осн2!J317+осн2!$A$2+(осн2!J317+осн2!$A$2)*осн2!$E$2</f>
        <v>8770746.4800000004</v>
      </c>
      <c r="G1216" s="174"/>
      <c r="H1216" s="174"/>
      <c r="I1216" s="45">
        <f t="shared" si="251"/>
        <v>8433410.4399999995</v>
      </c>
      <c r="J1216" s="45">
        <f t="shared" si="252"/>
        <v>8770746.4800000004</v>
      </c>
      <c r="K1216" s="157"/>
      <c r="L1216" s="158"/>
      <c r="M1216" s="45">
        <f t="shared" si="253"/>
        <v>8433410.4399999995</v>
      </c>
      <c r="N1216" s="45">
        <f t="shared" si="254"/>
        <v>8770746.4800000004</v>
      </c>
      <c r="O1216" s="40">
        <f>осн2!I317*осн2!$B$3+осн2!$A$2+(осн2!I317*осн2!$B$3+осн2!$A$2)*осн2!$E$2</f>
        <v>4216705.22</v>
      </c>
      <c r="P1216" s="40">
        <f>осн2!J317*осн2!$B$3+осн2!$A$2+(осн2!J317*осн2!$B$3+осн2!$A$2)*осн2!$E$2</f>
        <v>4385373.24</v>
      </c>
      <c r="Q1216" s="45">
        <f t="shared" si="255"/>
        <v>8433410.4399999995</v>
      </c>
      <c r="R1216" s="45">
        <f t="shared" si="256"/>
        <v>8770746.4800000004</v>
      </c>
      <c r="S1216" s="45">
        <f t="shared" si="257"/>
        <v>4216705.22</v>
      </c>
      <c r="T1216" s="45">
        <f t="shared" si="258"/>
        <v>4385373.24</v>
      </c>
    </row>
    <row r="1217" spans="1:20" ht="30" hidden="1" customHeight="1" x14ac:dyDescent="0.3">
      <c r="A1217" s="149"/>
      <c r="B1217" s="149"/>
      <c r="C1217" s="171"/>
      <c r="D1217" s="13" t="s">
        <v>227</v>
      </c>
      <c r="E1217" s="45">
        <f>осн2!I318+осн2!$A$2+(осн2!I318+осн2!$A$2)*осн2!$E$2</f>
        <v>9525716.379999999</v>
      </c>
      <c r="F1217" s="45">
        <f>осн2!J318+осн2!$A$2+(осн2!J318+осн2!$A$2)*осн2!$E$2</f>
        <v>9906745.4600000009</v>
      </c>
      <c r="G1217" s="174"/>
      <c r="H1217" s="174"/>
      <c r="I1217" s="45">
        <f t="shared" si="251"/>
        <v>9525716.379999999</v>
      </c>
      <c r="J1217" s="45">
        <f t="shared" si="252"/>
        <v>9906745.4600000009</v>
      </c>
      <c r="K1217" s="157"/>
      <c r="L1217" s="158"/>
      <c r="M1217" s="45">
        <f t="shared" si="253"/>
        <v>9525716.379999999</v>
      </c>
      <c r="N1217" s="45">
        <f t="shared" si="254"/>
        <v>9906745.4600000009</v>
      </c>
      <c r="O1217" s="40">
        <f>осн2!I318*осн2!$B$3+осн2!$A$2+(осн2!I318*осн2!$B$3+осн2!$A$2)*осн2!$E$2</f>
        <v>4762858.1899999995</v>
      </c>
      <c r="P1217" s="40">
        <f>осн2!J318*осн2!$B$3+осн2!$A$2+(осн2!J318*осн2!$B$3+осн2!$A$2)*осн2!$E$2</f>
        <v>4953372.7300000004</v>
      </c>
      <c r="Q1217" s="45">
        <f t="shared" si="255"/>
        <v>9525716.379999999</v>
      </c>
      <c r="R1217" s="45">
        <f t="shared" si="256"/>
        <v>9906745.4600000009</v>
      </c>
      <c r="S1217" s="45">
        <f t="shared" si="257"/>
        <v>4762858.1899999995</v>
      </c>
      <c r="T1217" s="45">
        <f t="shared" si="258"/>
        <v>4953372.7300000004</v>
      </c>
    </row>
    <row r="1218" spans="1:20" ht="45" hidden="1" customHeight="1" x14ac:dyDescent="0.3">
      <c r="A1218" s="149"/>
      <c r="B1218" s="149"/>
      <c r="C1218" s="171"/>
      <c r="D1218" s="13" t="s">
        <v>229</v>
      </c>
      <c r="E1218" s="45">
        <f>осн2!I319+осн2!$A$2+(осн2!I319+осн2!$A$2)*осн2!$E$2</f>
        <v>11046915.74</v>
      </c>
      <c r="F1218" s="45">
        <f>осн2!J319+осн2!$A$2+(осн2!J319+осн2!$A$2)*осн2!$E$2</f>
        <v>11488792.699999999</v>
      </c>
      <c r="G1218" s="174"/>
      <c r="H1218" s="174"/>
      <c r="I1218" s="45">
        <f t="shared" si="251"/>
        <v>11046915.74</v>
      </c>
      <c r="J1218" s="45">
        <f t="shared" si="252"/>
        <v>11488792.699999999</v>
      </c>
      <c r="K1218" s="157"/>
      <c r="L1218" s="158"/>
      <c r="M1218" s="45">
        <f t="shared" si="253"/>
        <v>11046915.74</v>
      </c>
      <c r="N1218" s="45">
        <f t="shared" si="254"/>
        <v>11488792.699999999</v>
      </c>
      <c r="O1218" s="40">
        <f>осн2!I319*осн2!$B$3+осн2!$A$2+(осн2!I319*осн2!$B$3+осн2!$A$2)*осн2!$E$2</f>
        <v>5523457.8700000001</v>
      </c>
      <c r="P1218" s="40">
        <f>осн2!J319*осн2!$B$3+осн2!$A$2+(осн2!J319*осн2!$B$3+осн2!$A$2)*осн2!$E$2</f>
        <v>5744396.3499999996</v>
      </c>
      <c r="Q1218" s="45">
        <f t="shared" si="255"/>
        <v>11046915.74</v>
      </c>
      <c r="R1218" s="45">
        <f t="shared" si="256"/>
        <v>11488792.699999999</v>
      </c>
      <c r="S1218" s="45">
        <f t="shared" si="257"/>
        <v>5523457.8700000001</v>
      </c>
      <c r="T1218" s="45">
        <f t="shared" si="258"/>
        <v>5744396.3499999996</v>
      </c>
    </row>
    <row r="1219" spans="1:20" ht="15.75" hidden="1" customHeight="1" x14ac:dyDescent="0.3">
      <c r="A1219" s="149"/>
      <c r="B1219" s="149"/>
      <c r="C1219" s="171"/>
      <c r="D1219" s="4" t="s">
        <v>230</v>
      </c>
      <c r="E1219" s="45">
        <f>осн2!I320+осн2!$A$2+(осн2!I320+осн2!$A$2)*осн2!$E$2</f>
        <v>12365214.1</v>
      </c>
      <c r="F1219" s="45">
        <f>осн2!J320+осн2!$A$2+(осн2!J320+осн2!$A$2)*осн2!$E$2</f>
        <v>12859821.720000001</v>
      </c>
      <c r="G1219" s="174"/>
      <c r="H1219" s="174"/>
      <c r="I1219" s="45">
        <f t="shared" si="251"/>
        <v>12365214.1</v>
      </c>
      <c r="J1219" s="45">
        <f t="shared" si="252"/>
        <v>12859821.720000001</v>
      </c>
      <c r="K1219" s="157"/>
      <c r="L1219" s="158"/>
      <c r="M1219" s="45">
        <f t="shared" si="253"/>
        <v>12365214.1</v>
      </c>
      <c r="N1219" s="45">
        <f t="shared" si="254"/>
        <v>12859821.720000001</v>
      </c>
      <c r="O1219" s="40">
        <f>осн2!I320*осн2!$B$3+осн2!$A$2+(осн2!I320*осн2!$B$3+осн2!$A$2)*осн2!$E$2</f>
        <v>6182607.0499999998</v>
      </c>
      <c r="P1219" s="40">
        <f>осн2!J320*осн2!$B$3+осн2!$A$2+(осн2!J320*осн2!$B$3+осн2!$A$2)*осн2!$E$2</f>
        <v>6429910.8600000003</v>
      </c>
      <c r="Q1219" s="45">
        <f t="shared" si="255"/>
        <v>12365214.1</v>
      </c>
      <c r="R1219" s="45">
        <f t="shared" si="256"/>
        <v>12859821.720000001</v>
      </c>
      <c r="S1219" s="45">
        <f t="shared" si="257"/>
        <v>6182607.0499999998</v>
      </c>
      <c r="T1219" s="45">
        <f t="shared" si="258"/>
        <v>6429910.8600000003</v>
      </c>
    </row>
    <row r="1220" spans="1:20" ht="30" hidden="1" customHeight="1" x14ac:dyDescent="0.3">
      <c r="A1220" s="149"/>
      <c r="B1220" s="149"/>
      <c r="C1220" s="171"/>
      <c r="D1220" s="13" t="s">
        <v>231</v>
      </c>
      <c r="E1220" s="45">
        <f>осн2!I321+осн2!$A$2+(осн2!I321+осн2!$A$2)*осн2!$E$2</f>
        <v>7318072.0800000001</v>
      </c>
      <c r="F1220" s="45">
        <f>осн2!J321+осн2!$A$2+(осн2!J321+осн2!$A$2)*осн2!$E$2</f>
        <v>7610794.6799999997</v>
      </c>
      <c r="G1220" s="174"/>
      <c r="H1220" s="174"/>
      <c r="I1220" s="45">
        <f t="shared" si="251"/>
        <v>7318072.0800000001</v>
      </c>
      <c r="J1220" s="45">
        <f t="shared" si="252"/>
        <v>7610794.6799999997</v>
      </c>
      <c r="K1220" s="157"/>
      <c r="L1220" s="158"/>
      <c r="M1220" s="45">
        <f t="shared" si="253"/>
        <v>7318072.0800000001</v>
      </c>
      <c r="N1220" s="45">
        <f t="shared" si="254"/>
        <v>7610794.6799999997</v>
      </c>
      <c r="O1220" s="40">
        <f>осн2!I321*осн2!$B$3+осн2!$A$2+(осн2!I321*осн2!$B$3+осн2!$A$2)*осн2!$E$2</f>
        <v>3659036.04</v>
      </c>
      <c r="P1220" s="40">
        <f>осн2!J321*осн2!$B$3+осн2!$A$2+(осн2!J321*осн2!$B$3+осн2!$A$2)*осн2!$E$2</f>
        <v>3805397.34</v>
      </c>
      <c r="Q1220" s="45">
        <f t="shared" si="255"/>
        <v>7318072.0800000001</v>
      </c>
      <c r="R1220" s="45">
        <f t="shared" si="256"/>
        <v>7610794.6799999997</v>
      </c>
      <c r="S1220" s="45">
        <f t="shared" si="257"/>
        <v>3659036.04</v>
      </c>
      <c r="T1220" s="45">
        <f t="shared" si="258"/>
        <v>3805397.34</v>
      </c>
    </row>
    <row r="1221" spans="1:20" ht="45" hidden="1" customHeight="1" x14ac:dyDescent="0.3">
      <c r="A1221" s="149"/>
      <c r="B1221" s="149"/>
      <c r="C1221" s="171"/>
      <c r="D1221" s="13" t="s">
        <v>232</v>
      </c>
      <c r="E1221" s="45">
        <f>осн2!I322+осн2!$A$2+(осн2!I322+осн2!$A$2)*осн2!$E$2</f>
        <v>9270390.3399999999</v>
      </c>
      <c r="F1221" s="45">
        <f>осн2!J322+осн2!$A$2+(осн2!J322+осн2!$A$2)*осн2!$E$2</f>
        <v>9641206.5199999996</v>
      </c>
      <c r="G1221" s="174"/>
      <c r="H1221" s="174"/>
      <c r="I1221" s="45">
        <f t="shared" si="251"/>
        <v>9270390.3399999999</v>
      </c>
      <c r="J1221" s="45">
        <f t="shared" si="252"/>
        <v>9641206.5199999996</v>
      </c>
      <c r="K1221" s="157"/>
      <c r="L1221" s="158"/>
      <c r="M1221" s="45">
        <f t="shared" si="253"/>
        <v>9270390.3399999999</v>
      </c>
      <c r="N1221" s="45">
        <f t="shared" si="254"/>
        <v>9641206.5199999996</v>
      </c>
      <c r="O1221" s="40">
        <f>осн2!I322*осн2!$B$3+осн2!$A$2+(осн2!I322*осн2!$B$3+осн2!$A$2)*осн2!$E$2</f>
        <v>4635195.17</v>
      </c>
      <c r="P1221" s="40">
        <f>осн2!J322*осн2!$B$3+осн2!$A$2+(осн2!J322*осн2!$B$3+осн2!$A$2)*осн2!$E$2</f>
        <v>4820603.26</v>
      </c>
      <c r="Q1221" s="45">
        <f t="shared" si="255"/>
        <v>9270390.3399999999</v>
      </c>
      <c r="R1221" s="45">
        <f t="shared" si="256"/>
        <v>9641206.5199999996</v>
      </c>
      <c r="S1221" s="45">
        <f t="shared" si="257"/>
        <v>4635195.17</v>
      </c>
      <c r="T1221" s="45">
        <f t="shared" si="258"/>
        <v>4820603.26</v>
      </c>
    </row>
    <row r="1222" spans="1:20" ht="30" hidden="1" customHeight="1" x14ac:dyDescent="0.3">
      <c r="A1222" s="149"/>
      <c r="B1222" s="149"/>
      <c r="C1222" s="171"/>
      <c r="D1222" s="13" t="s">
        <v>233</v>
      </c>
      <c r="E1222" s="45">
        <f>осн2!I323+осн2!$A$2+(осн2!I323+осн2!$A$2)*осн2!$E$2</f>
        <v>10180136.119999999</v>
      </c>
      <c r="F1222" s="45">
        <f>осн2!J323+осн2!$A$2+(осн2!J323+осн2!$A$2)*осн2!$E$2</f>
        <v>10587341.140000001</v>
      </c>
      <c r="G1222" s="174"/>
      <c r="H1222" s="174"/>
      <c r="I1222" s="45">
        <f t="shared" si="251"/>
        <v>10180136.119999999</v>
      </c>
      <c r="J1222" s="45">
        <f t="shared" si="252"/>
        <v>10587341.140000001</v>
      </c>
      <c r="K1222" s="157"/>
      <c r="L1222" s="158"/>
      <c r="M1222" s="45">
        <f t="shared" si="253"/>
        <v>10180136.119999999</v>
      </c>
      <c r="N1222" s="45">
        <f t="shared" si="254"/>
        <v>10587341.140000001</v>
      </c>
      <c r="O1222" s="40">
        <f>осн2!I323*осн2!$B$3+осн2!$A$2+(осн2!I323*осн2!$B$3+осн2!$A$2)*осн2!$E$2</f>
        <v>5090068.0599999996</v>
      </c>
      <c r="P1222" s="40">
        <f>осн2!J323*осн2!$B$3+осн2!$A$2+(осн2!J323*осн2!$B$3+осн2!$A$2)*осн2!$E$2</f>
        <v>5293670.57</v>
      </c>
      <c r="Q1222" s="45">
        <f t="shared" si="255"/>
        <v>10180136.119999999</v>
      </c>
      <c r="R1222" s="45">
        <f t="shared" si="256"/>
        <v>10587341.140000001</v>
      </c>
      <c r="S1222" s="45">
        <f t="shared" si="257"/>
        <v>5090068.0599999996</v>
      </c>
      <c r="T1222" s="45">
        <f t="shared" si="258"/>
        <v>5293670.57</v>
      </c>
    </row>
    <row r="1223" spans="1:20" ht="45" hidden="1" customHeight="1" x14ac:dyDescent="0.3">
      <c r="A1223" s="149"/>
      <c r="B1223" s="149"/>
      <c r="C1223" s="171"/>
      <c r="D1223" s="13" t="s">
        <v>234</v>
      </c>
      <c r="E1223" s="45">
        <f>осн2!I324+осн2!$A$2+(осн2!I324+осн2!$A$2)*осн2!$E$2</f>
        <v>11669002.300000001</v>
      </c>
      <c r="F1223" s="45">
        <f>осн2!J324+осн2!$A$2+(осн2!J324+осн2!$A$2)*осн2!$E$2</f>
        <v>12135761.92</v>
      </c>
      <c r="G1223" s="174"/>
      <c r="H1223" s="174"/>
      <c r="I1223" s="45">
        <f t="shared" si="251"/>
        <v>11669002.300000001</v>
      </c>
      <c r="J1223" s="45">
        <f t="shared" si="252"/>
        <v>12135761.92</v>
      </c>
      <c r="K1223" s="157"/>
      <c r="L1223" s="158"/>
      <c r="M1223" s="45">
        <f t="shared" si="253"/>
        <v>11669002.300000001</v>
      </c>
      <c r="N1223" s="45">
        <f t="shared" si="254"/>
        <v>12135761.92</v>
      </c>
      <c r="O1223" s="40">
        <f>осн2!I324*осн2!$B$3+осн2!$A$2+(осн2!I324*осн2!$B$3+осн2!$A$2)*осн2!$E$2</f>
        <v>5834501.1500000004</v>
      </c>
      <c r="P1223" s="40">
        <f>осн2!J324*осн2!$B$3+осн2!$A$2+(осн2!J324*осн2!$B$3+осн2!$A$2)*осн2!$E$2</f>
        <v>6067880.96</v>
      </c>
      <c r="Q1223" s="45">
        <f t="shared" si="255"/>
        <v>11669002.300000001</v>
      </c>
      <c r="R1223" s="45">
        <f t="shared" si="256"/>
        <v>12135761.92</v>
      </c>
      <c r="S1223" s="45">
        <f t="shared" si="257"/>
        <v>5834501.1500000004</v>
      </c>
      <c r="T1223" s="45">
        <f t="shared" si="258"/>
        <v>6067880.96</v>
      </c>
    </row>
    <row r="1224" spans="1:20" ht="46.8" x14ac:dyDescent="0.3">
      <c r="A1224" s="149"/>
      <c r="B1224" s="149"/>
      <c r="C1224" s="171"/>
      <c r="D1224" s="41" t="s">
        <v>261</v>
      </c>
      <c r="E1224" s="41" t="s">
        <v>10</v>
      </c>
      <c r="F1224" s="41" t="s">
        <v>11</v>
      </c>
      <c r="G1224" s="174"/>
      <c r="H1224" s="174"/>
      <c r="I1224" s="41" t="s">
        <v>10</v>
      </c>
      <c r="J1224" s="41" t="s">
        <v>11</v>
      </c>
      <c r="K1224" s="157"/>
      <c r="L1224" s="158"/>
      <c r="M1224" s="41" t="s">
        <v>10</v>
      </c>
      <c r="N1224" s="41" t="s">
        <v>11</v>
      </c>
      <c r="O1224" s="41" t="s">
        <v>10</v>
      </c>
      <c r="P1224" s="41" t="s">
        <v>11</v>
      </c>
      <c r="Q1224" s="41" t="s">
        <v>10</v>
      </c>
      <c r="R1224" s="41" t="s">
        <v>11</v>
      </c>
      <c r="S1224" s="41" t="s">
        <v>10</v>
      </c>
      <c r="T1224" s="41" t="s">
        <v>11</v>
      </c>
    </row>
    <row r="1225" spans="1:20" ht="46.8" x14ac:dyDescent="0.3">
      <c r="A1225" s="149"/>
      <c r="B1225" s="149"/>
      <c r="C1225" s="171"/>
      <c r="D1225" s="115" t="s">
        <v>236</v>
      </c>
      <c r="E1225" s="44">
        <f>осн2!N312+осн2!$A$2+(осн2!N312+осн2!$A$2)*осн2!$E$2</f>
        <v>10813825.619999999</v>
      </c>
      <c r="F1225" s="44">
        <f>осн2!O312+осн2!$A$2+(осн2!O312+осн2!$A$2)*осн2!$E$2</f>
        <v>11246378.220000001</v>
      </c>
      <c r="G1225" s="174"/>
      <c r="H1225" s="174"/>
      <c r="I1225" s="44">
        <f t="shared" ref="I1225:I1234" si="259">E1225</f>
        <v>10813825.619999999</v>
      </c>
      <c r="J1225" s="44">
        <f t="shared" ref="J1225:J1234" si="260">F1225</f>
        <v>11246378.220000001</v>
      </c>
      <c r="K1225" s="157"/>
      <c r="L1225" s="158"/>
      <c r="M1225" s="44">
        <f t="shared" ref="M1225:M1234" si="261">I1225</f>
        <v>10813825.619999999</v>
      </c>
      <c r="N1225" s="44">
        <f t="shared" ref="N1225:N1234" si="262">J1225</f>
        <v>11246378.220000001</v>
      </c>
      <c r="O1225" s="39">
        <f>осн2!N312*осн2!$B$3+осн2!$A$2+(осн2!N312*осн2!$B$3+осн2!$A$2)*осн2!$E$2</f>
        <v>5406912.8099999996</v>
      </c>
      <c r="P1225" s="39">
        <f>осн2!O312*осн2!$B$3+осн2!$A$2+(осн2!O312*осн2!$B$3+осн2!$A$2)*осн2!$E$2</f>
        <v>5623189.1100000003</v>
      </c>
      <c r="Q1225" s="44">
        <f t="shared" ref="Q1225:Q1234" si="263">M1225</f>
        <v>10813825.619999999</v>
      </c>
      <c r="R1225" s="44">
        <f t="shared" ref="R1225:R1234" si="264">N1225</f>
        <v>11246378.220000001</v>
      </c>
      <c r="S1225" s="44">
        <f t="shared" ref="S1225:S1234" si="265">O1225</f>
        <v>5406912.8099999996</v>
      </c>
      <c r="T1225" s="44">
        <f t="shared" ref="T1225:T1234" si="266">P1225</f>
        <v>5623189.1100000003</v>
      </c>
    </row>
    <row r="1226" spans="1:20" ht="30" hidden="1" customHeight="1" x14ac:dyDescent="0.3">
      <c r="A1226" s="149"/>
      <c r="B1226" s="149"/>
      <c r="C1226" s="171"/>
      <c r="D1226" s="13" t="s">
        <v>237</v>
      </c>
      <c r="E1226" s="45">
        <f>осн2!N313+осн2!$A$2+(осн2!N313+осн2!$A$2)*осн2!$E$2</f>
        <v>9101955.9600000009</v>
      </c>
      <c r="F1226" s="45">
        <f>осн2!O313+осн2!$A$2+(осн2!O313+осн2!$A$2)*осн2!$E$2</f>
        <v>9466033.1600000001</v>
      </c>
      <c r="G1226" s="174"/>
      <c r="H1226" s="174"/>
      <c r="I1226" s="45">
        <f t="shared" si="259"/>
        <v>9101955.9600000009</v>
      </c>
      <c r="J1226" s="45">
        <f t="shared" si="260"/>
        <v>9466033.1600000001</v>
      </c>
      <c r="K1226" s="157"/>
      <c r="L1226" s="158"/>
      <c r="M1226" s="45">
        <f t="shared" si="261"/>
        <v>9101955.9600000009</v>
      </c>
      <c r="N1226" s="45">
        <f t="shared" si="262"/>
        <v>9466033.1600000001</v>
      </c>
      <c r="O1226" s="40">
        <f>осн2!N313*осн2!$B$3+осн2!$A$2+(осн2!N313*осн2!$B$3+осн2!$A$2)*осн2!$E$2</f>
        <v>4550977.9800000004</v>
      </c>
      <c r="P1226" s="40">
        <f>осн2!O313*осн2!$B$3+осн2!$A$2+(осн2!O313*осн2!$B$3+осн2!$A$2)*осн2!$E$2</f>
        <v>4733016.58</v>
      </c>
      <c r="Q1226" s="45">
        <f t="shared" si="263"/>
        <v>9101955.9600000009</v>
      </c>
      <c r="R1226" s="45">
        <f t="shared" si="264"/>
        <v>9466033.1600000001</v>
      </c>
      <c r="S1226" s="45">
        <f t="shared" si="265"/>
        <v>4550977.9800000004</v>
      </c>
      <c r="T1226" s="45">
        <f t="shared" si="266"/>
        <v>4733016.58</v>
      </c>
    </row>
    <row r="1227" spans="1:20" ht="45" hidden="1" customHeight="1" x14ac:dyDescent="0.3">
      <c r="A1227" s="149"/>
      <c r="B1227" s="149"/>
      <c r="C1227" s="171"/>
      <c r="D1227" s="13" t="s">
        <v>238</v>
      </c>
      <c r="E1227" s="45">
        <f>осн2!N314+осн2!$A$2+(осн2!N314+осн2!$A$2)*осн2!$E$2</f>
        <v>11230770.359999999</v>
      </c>
      <c r="F1227" s="45">
        <f>осн2!O314+осн2!$A$2+(осн2!O314+осн2!$A$2)*осн2!$E$2</f>
        <v>11680001.08</v>
      </c>
      <c r="G1227" s="174"/>
      <c r="H1227" s="174"/>
      <c r="I1227" s="45">
        <f t="shared" si="259"/>
        <v>11230770.359999999</v>
      </c>
      <c r="J1227" s="45">
        <f t="shared" si="260"/>
        <v>11680001.08</v>
      </c>
      <c r="K1227" s="157"/>
      <c r="L1227" s="158"/>
      <c r="M1227" s="45">
        <f t="shared" si="261"/>
        <v>11230770.359999999</v>
      </c>
      <c r="N1227" s="45">
        <f t="shared" si="262"/>
        <v>11680001.08</v>
      </c>
      <c r="O1227" s="40">
        <f>осн2!N314*осн2!$B$3+осн2!$A$2+(осн2!N314*осн2!$B$3+осн2!$A$2)*осн2!$E$2</f>
        <v>5615385.1799999997</v>
      </c>
      <c r="P1227" s="40">
        <f>осн2!O314*осн2!$B$3+осн2!$A$2+(осн2!O314*осн2!$B$3+осн2!$A$2)*осн2!$E$2</f>
        <v>5840000.54</v>
      </c>
      <c r="Q1227" s="45">
        <f t="shared" si="263"/>
        <v>11230770.359999999</v>
      </c>
      <c r="R1227" s="45">
        <f t="shared" si="264"/>
        <v>11680001.08</v>
      </c>
      <c r="S1227" s="45">
        <f t="shared" si="265"/>
        <v>5615385.1799999997</v>
      </c>
      <c r="T1227" s="45">
        <f t="shared" si="266"/>
        <v>5840000.54</v>
      </c>
    </row>
    <row r="1228" spans="1:20" ht="45" hidden="1" customHeight="1" x14ac:dyDescent="0.3">
      <c r="A1228" s="149"/>
      <c r="B1228" s="149"/>
      <c r="C1228" s="171"/>
      <c r="D1228" s="13" t="s">
        <v>239</v>
      </c>
      <c r="E1228" s="45">
        <f>осн2!N315+осн2!$A$2+(осн2!N315+осн2!$A$2)*осн2!$E$2</f>
        <v>12309798.939999999</v>
      </c>
      <c r="F1228" s="45">
        <f>осн2!O315+осн2!$A$2+(осн2!O315+осн2!$A$2)*осн2!$E$2</f>
        <v>12802191.699999999</v>
      </c>
      <c r="G1228" s="174"/>
      <c r="H1228" s="174"/>
      <c r="I1228" s="45">
        <f t="shared" si="259"/>
        <v>12309798.939999999</v>
      </c>
      <c r="J1228" s="45">
        <f t="shared" si="260"/>
        <v>12802191.699999999</v>
      </c>
      <c r="K1228" s="157"/>
      <c r="L1228" s="158"/>
      <c r="M1228" s="45">
        <f t="shared" si="261"/>
        <v>12309798.939999999</v>
      </c>
      <c r="N1228" s="45">
        <f t="shared" si="262"/>
        <v>12802191.699999999</v>
      </c>
      <c r="O1228" s="40">
        <f>осн2!N315*осн2!$B$3+осн2!$A$2+(осн2!N315*осн2!$B$3+осн2!$A$2)*осн2!$E$2</f>
        <v>6154899.4699999997</v>
      </c>
      <c r="P1228" s="40">
        <f>осн2!O315*осн2!$B$3+осн2!$A$2+(осн2!O315*осн2!$B$3+осн2!$A$2)*осн2!$E$2</f>
        <v>6401095.8499999996</v>
      </c>
      <c r="Q1228" s="45">
        <f t="shared" si="263"/>
        <v>12309798.939999999</v>
      </c>
      <c r="R1228" s="45">
        <f t="shared" si="264"/>
        <v>12802191.699999999</v>
      </c>
      <c r="S1228" s="45">
        <f t="shared" si="265"/>
        <v>6154899.4699999997</v>
      </c>
      <c r="T1228" s="45">
        <f t="shared" si="266"/>
        <v>6401095.8499999996</v>
      </c>
    </row>
    <row r="1229" spans="1:20" ht="30" hidden="1" customHeight="1" x14ac:dyDescent="0.3">
      <c r="A1229" s="149"/>
      <c r="B1229" s="149"/>
      <c r="C1229" s="171"/>
      <c r="D1229" s="13" t="s">
        <v>240</v>
      </c>
      <c r="E1229" s="45">
        <f>осн2!N316+осн2!$A$2+(осн2!N316+осн2!$A$2)*осн2!$E$2</f>
        <v>16806684.539999999</v>
      </c>
      <c r="F1229" s="45">
        <f>осн2!O316+осн2!$A$2+(осн2!O316+осн2!$A$2)*осн2!$E$2</f>
        <v>17478951.780000001</v>
      </c>
      <c r="G1229" s="174"/>
      <c r="H1229" s="174"/>
      <c r="I1229" s="45">
        <f t="shared" si="259"/>
        <v>16806684.539999999</v>
      </c>
      <c r="J1229" s="45">
        <f t="shared" si="260"/>
        <v>17478951.780000001</v>
      </c>
      <c r="K1229" s="157"/>
      <c r="L1229" s="158"/>
      <c r="M1229" s="45">
        <f t="shared" si="261"/>
        <v>16806684.539999999</v>
      </c>
      <c r="N1229" s="45">
        <f t="shared" si="262"/>
        <v>17478951.780000001</v>
      </c>
      <c r="O1229" s="40">
        <f>осн2!N316*осн2!$B$3+осн2!$A$2+(осн2!N316*осн2!$B$3+осн2!$A$2)*осн2!$E$2</f>
        <v>8403342.2699999996</v>
      </c>
      <c r="P1229" s="40">
        <f>осн2!O316*осн2!$B$3+осн2!$A$2+(осн2!O316*осн2!$B$3+осн2!$A$2)*осн2!$E$2</f>
        <v>8739475.8900000006</v>
      </c>
      <c r="Q1229" s="45">
        <f t="shared" si="263"/>
        <v>16806684.539999999</v>
      </c>
      <c r="R1229" s="45">
        <f t="shared" si="264"/>
        <v>17478951.780000001</v>
      </c>
      <c r="S1229" s="45">
        <f t="shared" si="265"/>
        <v>8403342.2699999996</v>
      </c>
      <c r="T1229" s="45">
        <f t="shared" si="266"/>
        <v>8739475.8900000006</v>
      </c>
    </row>
    <row r="1230" spans="1:20" ht="45" hidden="1" customHeight="1" x14ac:dyDescent="0.3">
      <c r="A1230" s="149"/>
      <c r="B1230" s="149"/>
      <c r="C1230" s="171"/>
      <c r="D1230" s="13" t="s">
        <v>241</v>
      </c>
      <c r="E1230" s="45">
        <f>осн2!N317+осн2!$A$2+(осн2!N317+осн2!$A$2)*осн2!$E$2</f>
        <v>15790612.5</v>
      </c>
      <c r="F1230" s="45">
        <f>осн2!O317+осн2!$A$2+(осн2!O317+осн2!$A$2)*осн2!$E$2</f>
        <v>16422237</v>
      </c>
      <c r="G1230" s="174"/>
      <c r="H1230" s="174"/>
      <c r="I1230" s="45">
        <f t="shared" si="259"/>
        <v>15790612.5</v>
      </c>
      <c r="J1230" s="45">
        <f t="shared" si="260"/>
        <v>16422237</v>
      </c>
      <c r="K1230" s="157"/>
      <c r="L1230" s="158"/>
      <c r="M1230" s="45">
        <f t="shared" si="261"/>
        <v>15790612.5</v>
      </c>
      <c r="N1230" s="45">
        <f t="shared" si="262"/>
        <v>16422237</v>
      </c>
      <c r="O1230" s="40">
        <f>осн2!N317*осн2!$B$3+осн2!$A$2+(осн2!N317*осн2!$B$3+осн2!$A$2)*осн2!$E$2</f>
        <v>7895306.25</v>
      </c>
      <c r="P1230" s="40">
        <f>осн2!O317*осн2!$B$3+осн2!$A$2+(осн2!O317*осн2!$B$3+осн2!$A$2)*осн2!$E$2</f>
        <v>8211118.5</v>
      </c>
      <c r="Q1230" s="45">
        <f t="shared" si="263"/>
        <v>15790612.5</v>
      </c>
      <c r="R1230" s="45">
        <f t="shared" si="264"/>
        <v>16422237</v>
      </c>
      <c r="S1230" s="45">
        <f t="shared" si="265"/>
        <v>7895306.25</v>
      </c>
      <c r="T1230" s="45">
        <f t="shared" si="266"/>
        <v>8211118.5</v>
      </c>
    </row>
    <row r="1231" spans="1:20" ht="45" hidden="1" customHeight="1" x14ac:dyDescent="0.3">
      <c r="A1231" s="149"/>
      <c r="B1231" s="149"/>
      <c r="C1231" s="171"/>
      <c r="D1231" s="13" t="s">
        <v>228</v>
      </c>
      <c r="E1231" s="45">
        <f>осн2!N318+осн2!$A$2+(осн2!N318+осн2!$A$2)*осн2!$E$2</f>
        <v>9070035.7799999993</v>
      </c>
      <c r="F1231" s="45">
        <f>осн2!O318+осн2!$A$2+(осн2!O318+осн2!$A$2)*осн2!$E$2</f>
        <v>9432837.4000000004</v>
      </c>
      <c r="G1231" s="174"/>
      <c r="H1231" s="174"/>
      <c r="I1231" s="45">
        <f t="shared" si="259"/>
        <v>9070035.7799999993</v>
      </c>
      <c r="J1231" s="45">
        <f t="shared" si="260"/>
        <v>9432837.4000000004</v>
      </c>
      <c r="K1231" s="157"/>
      <c r="L1231" s="158"/>
      <c r="M1231" s="45">
        <f t="shared" si="261"/>
        <v>9070035.7799999993</v>
      </c>
      <c r="N1231" s="45">
        <f t="shared" si="262"/>
        <v>9432837.4000000004</v>
      </c>
      <c r="O1231" s="40">
        <f>осн2!N318*осн2!$B$3+осн2!$A$2+(осн2!N318*осн2!$B$3+осн2!$A$2)*осн2!$E$2</f>
        <v>4535017.8899999997</v>
      </c>
      <c r="P1231" s="40">
        <f>осн2!O318*осн2!$B$3+осн2!$A$2+(осн2!O318*осн2!$B$3+осн2!$A$2)*осн2!$E$2</f>
        <v>4716418.7</v>
      </c>
      <c r="Q1231" s="45">
        <f t="shared" si="263"/>
        <v>9070035.7799999993</v>
      </c>
      <c r="R1231" s="45">
        <f t="shared" si="264"/>
        <v>9432837.4000000004</v>
      </c>
      <c r="S1231" s="45">
        <f t="shared" si="265"/>
        <v>4535017.8899999997</v>
      </c>
      <c r="T1231" s="45">
        <f t="shared" si="266"/>
        <v>4716418.7</v>
      </c>
    </row>
    <row r="1232" spans="1:20" ht="30" hidden="1" customHeight="1" x14ac:dyDescent="0.3">
      <c r="A1232" s="149"/>
      <c r="B1232" s="149"/>
      <c r="C1232" s="171"/>
      <c r="D1232" s="13" t="s">
        <v>227</v>
      </c>
      <c r="E1232" s="45">
        <f>осн2!N319+осн2!$A$2+(осн2!N319+осн2!$A$2)*осн2!$E$2</f>
        <v>9525716.379999999</v>
      </c>
      <c r="F1232" s="45">
        <f>осн2!O319+осн2!$A$2+(осн2!O319+осн2!$A$2)*осн2!$E$2</f>
        <v>9906745.4600000009</v>
      </c>
      <c r="G1232" s="174"/>
      <c r="H1232" s="174"/>
      <c r="I1232" s="45">
        <f t="shared" si="259"/>
        <v>9525716.379999999</v>
      </c>
      <c r="J1232" s="45">
        <f t="shared" si="260"/>
        <v>9906745.4600000009</v>
      </c>
      <c r="K1232" s="157"/>
      <c r="L1232" s="158"/>
      <c r="M1232" s="45">
        <f t="shared" si="261"/>
        <v>9525716.379999999</v>
      </c>
      <c r="N1232" s="45">
        <f t="shared" si="262"/>
        <v>9906745.4600000009</v>
      </c>
      <c r="O1232" s="40">
        <f>осн2!N319*осн2!$B$3+осн2!$A$2+(осн2!N319*осн2!$B$3+осн2!$A$2)*осн2!$E$2</f>
        <v>4762858.1899999995</v>
      </c>
      <c r="P1232" s="40">
        <f>осн2!O319*осн2!$B$3+осн2!$A$2+(осн2!O319*осн2!$B$3+осн2!$A$2)*осн2!$E$2</f>
        <v>4953372.7300000004</v>
      </c>
      <c r="Q1232" s="45">
        <f t="shared" si="263"/>
        <v>9525716.379999999</v>
      </c>
      <c r="R1232" s="45">
        <f t="shared" si="264"/>
        <v>9906745.4600000009</v>
      </c>
      <c r="S1232" s="45">
        <f t="shared" si="265"/>
        <v>4762858.1899999995</v>
      </c>
      <c r="T1232" s="45">
        <f t="shared" si="266"/>
        <v>4953372.7300000004</v>
      </c>
    </row>
    <row r="1233" spans="1:20" ht="45" hidden="1" customHeight="1" x14ac:dyDescent="0.3">
      <c r="A1233" s="149"/>
      <c r="B1233" s="149"/>
      <c r="C1233" s="171"/>
      <c r="D1233" s="13" t="s">
        <v>229</v>
      </c>
      <c r="E1233" s="45">
        <f>осн2!N320+осн2!$A$2+(осн2!N320+осн2!$A$2)*осн2!$E$2</f>
        <v>11046915.74</v>
      </c>
      <c r="F1233" s="45">
        <f>осн2!O320+осн2!$A$2+(осн2!O320+осн2!$A$2)*осн2!$E$2</f>
        <v>11488792.699999999</v>
      </c>
      <c r="G1233" s="174"/>
      <c r="H1233" s="174"/>
      <c r="I1233" s="45">
        <f t="shared" si="259"/>
        <v>11046915.74</v>
      </c>
      <c r="J1233" s="45">
        <f t="shared" si="260"/>
        <v>11488792.699999999</v>
      </c>
      <c r="K1233" s="157"/>
      <c r="L1233" s="158"/>
      <c r="M1233" s="45">
        <f t="shared" si="261"/>
        <v>11046915.74</v>
      </c>
      <c r="N1233" s="45">
        <f t="shared" si="262"/>
        <v>11488792.699999999</v>
      </c>
      <c r="O1233" s="40">
        <f>осн2!N320*осн2!$B$3+осн2!$A$2+(осн2!N320*осн2!$B$3+осн2!$A$2)*осн2!$E$2</f>
        <v>5523457.8700000001</v>
      </c>
      <c r="P1233" s="40">
        <f>осн2!O320*осн2!$B$3+осн2!$A$2+(осн2!O320*осн2!$B$3+осн2!$A$2)*осн2!$E$2</f>
        <v>5744396.3499999996</v>
      </c>
      <c r="Q1233" s="45">
        <f t="shared" si="263"/>
        <v>11046915.74</v>
      </c>
      <c r="R1233" s="45">
        <f t="shared" si="264"/>
        <v>11488792.699999999</v>
      </c>
      <c r="S1233" s="45">
        <f t="shared" si="265"/>
        <v>5523457.8700000001</v>
      </c>
      <c r="T1233" s="45">
        <f t="shared" si="266"/>
        <v>5744396.3499999996</v>
      </c>
    </row>
    <row r="1234" spans="1:20" ht="45" hidden="1" customHeight="1" x14ac:dyDescent="0.3">
      <c r="A1234" s="149"/>
      <c r="B1234" s="149"/>
      <c r="C1234" s="171"/>
      <c r="D1234" s="13" t="s">
        <v>242</v>
      </c>
      <c r="E1234" s="45">
        <f>осн2!N321+осн2!$A$2+(осн2!N321+осн2!$A$2)*осн2!$E$2</f>
        <v>17665434.259999998</v>
      </c>
      <c r="F1234" s="45">
        <f>осн2!O321+осн2!$A$2+(осн2!O321+осн2!$A$2)*осн2!$E$2</f>
        <v>18372052.48</v>
      </c>
      <c r="G1234" s="174"/>
      <c r="H1234" s="174"/>
      <c r="I1234" s="45">
        <f t="shared" si="259"/>
        <v>17665434.259999998</v>
      </c>
      <c r="J1234" s="45">
        <f t="shared" si="260"/>
        <v>18372052.48</v>
      </c>
      <c r="K1234" s="157"/>
      <c r="L1234" s="158"/>
      <c r="M1234" s="45">
        <f t="shared" si="261"/>
        <v>17665434.259999998</v>
      </c>
      <c r="N1234" s="45">
        <f t="shared" si="262"/>
        <v>18372052.48</v>
      </c>
      <c r="O1234" s="40">
        <f>осн2!N321*осн2!$B$3+осн2!$A$2+(осн2!N321*осн2!$B$3+осн2!$A$2)*осн2!$E$2</f>
        <v>8832717.129999999</v>
      </c>
      <c r="P1234" s="40">
        <f>осн2!O321*осн2!$B$3+осн2!$A$2+(осн2!O321*осн2!$B$3+осн2!$A$2)*осн2!$E$2</f>
        <v>9186026.2400000002</v>
      </c>
      <c r="Q1234" s="45">
        <f t="shared" si="263"/>
        <v>17665434.259999998</v>
      </c>
      <c r="R1234" s="45">
        <f t="shared" si="264"/>
        <v>18372052.48</v>
      </c>
      <c r="S1234" s="45">
        <f t="shared" si="265"/>
        <v>8832717.129999999</v>
      </c>
      <c r="T1234" s="45">
        <f t="shared" si="266"/>
        <v>9186026.2400000002</v>
      </c>
    </row>
    <row r="1235" spans="1:20" ht="46.8" x14ac:dyDescent="0.3">
      <c r="A1235" s="149"/>
      <c r="B1235" s="149"/>
      <c r="C1235" s="171"/>
      <c r="D1235" s="41" t="s">
        <v>262</v>
      </c>
      <c r="E1235" s="41" t="s">
        <v>10</v>
      </c>
      <c r="F1235" s="41" t="s">
        <v>11</v>
      </c>
      <c r="G1235" s="174"/>
      <c r="H1235" s="174"/>
      <c r="I1235" s="41" t="s">
        <v>10</v>
      </c>
      <c r="J1235" s="41" t="s">
        <v>11</v>
      </c>
      <c r="K1235" s="157"/>
      <c r="L1235" s="158"/>
      <c r="M1235" s="41" t="s">
        <v>10</v>
      </c>
      <c r="N1235" s="41" t="s">
        <v>11</v>
      </c>
      <c r="O1235" s="41" t="s">
        <v>10</v>
      </c>
      <c r="P1235" s="41" t="s">
        <v>11</v>
      </c>
      <c r="Q1235" s="41" t="s">
        <v>10</v>
      </c>
      <c r="R1235" s="41" t="s">
        <v>11</v>
      </c>
      <c r="S1235" s="41" t="s">
        <v>10</v>
      </c>
      <c r="T1235" s="41" t="s">
        <v>11</v>
      </c>
    </row>
    <row r="1236" spans="1:20" ht="16.2" thickBot="1" x14ac:dyDescent="0.35">
      <c r="A1236" s="150"/>
      <c r="B1236" s="150"/>
      <c r="C1236" s="172"/>
      <c r="D1236" s="117" t="s">
        <v>244</v>
      </c>
      <c r="E1236" s="44">
        <f>осн2!I326+осн2!$A$2+(осн2!I326+осн2!$A$2)*осн2!$E$2</f>
        <v>27078393.379999999</v>
      </c>
      <c r="F1236" s="44">
        <f>осн2!J326+осн2!$A$2+(осн2!J326+осн2!$A$2)*осн2!$E$2</f>
        <v>28161529.539999999</v>
      </c>
      <c r="G1236" s="175"/>
      <c r="H1236" s="175"/>
      <c r="I1236" s="44">
        <f t="shared" ref="I1236:J1236" si="267">E1236</f>
        <v>27078393.379999999</v>
      </c>
      <c r="J1236" s="44">
        <f t="shared" si="267"/>
        <v>28161529.539999999</v>
      </c>
      <c r="K1236" s="159"/>
      <c r="L1236" s="160"/>
      <c r="M1236" s="44">
        <f t="shared" ref="M1236:N1236" si="268">I1236</f>
        <v>27078393.379999999</v>
      </c>
      <c r="N1236" s="44">
        <f t="shared" si="268"/>
        <v>28161529.539999999</v>
      </c>
      <c r="O1236" s="39">
        <f>осн2!I326*осн2!$B$3+осн2!$A$2+(осн2!I326*осн2!$B$3+осн2!$A$2)*осн2!$E$2</f>
        <v>13539196.689999999</v>
      </c>
      <c r="P1236" s="39">
        <f>осн2!J326*осн2!$B$3+осн2!$A$2+(осн2!J326*осн2!$B$3+осн2!$A$2)*осн2!$E$2</f>
        <v>14080764.77</v>
      </c>
      <c r="Q1236" s="44">
        <f t="shared" ref="Q1236:R1236" si="269">M1236</f>
        <v>27078393.379999999</v>
      </c>
      <c r="R1236" s="44">
        <f t="shared" si="269"/>
        <v>28161529.539999999</v>
      </c>
      <c r="S1236" s="44">
        <f t="shared" ref="S1236:T1236" si="270">O1236</f>
        <v>13539196.689999999</v>
      </c>
      <c r="T1236" s="44">
        <f t="shared" si="270"/>
        <v>14080764.77</v>
      </c>
    </row>
    <row r="1237" spans="1:20" ht="46.8" x14ac:dyDescent="0.3">
      <c r="A1237" s="148">
        <v>750</v>
      </c>
      <c r="B1237" s="170" t="s">
        <v>204</v>
      </c>
      <c r="C1237" s="148" t="s">
        <v>171</v>
      </c>
      <c r="D1237" s="41" t="s">
        <v>111</v>
      </c>
      <c r="E1237" s="8" t="s">
        <v>10</v>
      </c>
      <c r="F1237" s="43" t="s">
        <v>32</v>
      </c>
      <c r="G1237" s="176">
        <v>13064.16</v>
      </c>
      <c r="H1237" s="177"/>
      <c r="I1237" s="8" t="s">
        <v>10</v>
      </c>
      <c r="J1237" s="43" t="s">
        <v>32</v>
      </c>
      <c r="K1237" s="176">
        <v>13064.16</v>
      </c>
      <c r="L1237" s="177"/>
      <c r="M1237" s="8" t="s">
        <v>10</v>
      </c>
      <c r="N1237" s="43" t="s">
        <v>32</v>
      </c>
      <c r="O1237" s="8" t="s">
        <v>10</v>
      </c>
      <c r="P1237" s="43" t="s">
        <v>32</v>
      </c>
      <c r="Q1237" s="8" t="s">
        <v>10</v>
      </c>
      <c r="R1237" s="43" t="s">
        <v>32</v>
      </c>
      <c r="S1237" s="8" t="s">
        <v>10</v>
      </c>
      <c r="T1237" s="43" t="s">
        <v>32</v>
      </c>
    </row>
    <row r="1238" spans="1:20" x14ac:dyDescent="0.3">
      <c r="A1238" s="149"/>
      <c r="B1238" s="171"/>
      <c r="C1238" s="149"/>
      <c r="D1238" s="117" t="s">
        <v>7</v>
      </c>
      <c r="E1238" s="44">
        <f>осн2!I1*осн2!$B$4*осн2!$D$1+осн2!$A$2+(осн2!I1*осн2!$B$4*осн2!$D$1+осн2!$A$2)*осн2!$E$2</f>
        <v>2334366.27</v>
      </c>
      <c r="F1238" s="44">
        <f>осн2!J1*осн2!$B$4*осн2!$D$1+осн2!$A$2+(осн2!J1*осн2!$B$4*осн2!$D$1+осн2!$A$2)*осн2!$E$2</f>
        <v>2427740.85</v>
      </c>
      <c r="G1238" s="178"/>
      <c r="H1238" s="179"/>
      <c r="I1238" s="44">
        <f t="shared" ref="I1238:I1269" si="271">E1238</f>
        <v>2334366.27</v>
      </c>
      <c r="J1238" s="44">
        <f t="shared" ref="J1238:J1269" si="272">F1238</f>
        <v>2427740.85</v>
      </c>
      <c r="K1238" s="178"/>
      <c r="L1238" s="179"/>
      <c r="M1238" s="44">
        <f t="shared" ref="M1238:M1269" si="273">I1238</f>
        <v>2334366.27</v>
      </c>
      <c r="N1238" s="44">
        <f t="shared" ref="N1238:N1269" si="274">J1238</f>
        <v>2427740.85</v>
      </c>
      <c r="O1238" s="39">
        <f>осн2!I1*осн2!$B$4+осн2!$A$2+(осн2!I1*осн2!$B$4+осн2!$A$2)*осн2!$E$2</f>
        <v>1167183.135</v>
      </c>
      <c r="P1238" s="39">
        <f>осн2!J1*осн2!$B$4+осн2!$A$2+(осн2!J1*осн2!$B$4+осн2!$A$2)*осн2!$E$2</f>
        <v>1213870.425</v>
      </c>
      <c r="Q1238" s="44">
        <f t="shared" ref="Q1238:Q1269" si="275">M1238</f>
        <v>2334366.27</v>
      </c>
      <c r="R1238" s="44">
        <f t="shared" ref="R1238:R1269" si="276">N1238</f>
        <v>2427740.85</v>
      </c>
      <c r="S1238" s="44">
        <f t="shared" ref="S1238:S1269" si="277">O1238</f>
        <v>1167183.135</v>
      </c>
      <c r="T1238" s="44">
        <f t="shared" ref="T1238:T1269" si="278">P1238</f>
        <v>1213870.425</v>
      </c>
    </row>
    <row r="1239" spans="1:20" ht="15.75" hidden="1" customHeight="1" x14ac:dyDescent="0.3">
      <c r="A1239" s="149"/>
      <c r="B1239" s="171"/>
      <c r="C1239" s="149"/>
      <c r="D1239" s="4" t="s">
        <v>12</v>
      </c>
      <c r="E1239" s="45">
        <f>осн2!I2*осн2!$B$4*осн2!$D$1+осн2!$A$2+(осн2!I2*осн2!$B$4*осн2!$D$1+осн2!$A$2)*осн2!$E$2</f>
        <v>4660578.1500000004</v>
      </c>
      <c r="F1239" s="45">
        <f>осн2!J2*осн2!$B$4*осн2!$D$1+осн2!$A$2+(осн2!J2*осн2!$B$4*осн2!$D$1+осн2!$A$2)*осн2!$E$2</f>
        <v>4847001.63</v>
      </c>
      <c r="G1239" s="178"/>
      <c r="H1239" s="179"/>
      <c r="I1239" s="45">
        <f t="shared" si="271"/>
        <v>4660578.1500000004</v>
      </c>
      <c r="J1239" s="45">
        <f t="shared" si="272"/>
        <v>4847001.63</v>
      </c>
      <c r="K1239" s="178"/>
      <c r="L1239" s="179"/>
      <c r="M1239" s="45">
        <f t="shared" si="273"/>
        <v>4660578.1500000004</v>
      </c>
      <c r="N1239" s="45">
        <f t="shared" si="274"/>
        <v>4847001.63</v>
      </c>
      <c r="O1239" s="40">
        <f>осн2!I2*осн2!$B$4+осн2!$A$2+(осн2!I2*осн2!$B$4+осн2!$A$2)*осн2!$E$2</f>
        <v>2330289.0750000002</v>
      </c>
      <c r="P1239" s="40">
        <f>осн2!J2*осн2!$B$4+осн2!$A$2+(осн2!J2*осн2!$B$4+осн2!$A$2)*осн2!$E$2</f>
        <v>2423500.8149999999</v>
      </c>
      <c r="Q1239" s="45">
        <f t="shared" si="275"/>
        <v>4660578.1500000004</v>
      </c>
      <c r="R1239" s="45">
        <f t="shared" si="276"/>
        <v>4847001.63</v>
      </c>
      <c r="S1239" s="45">
        <f t="shared" si="277"/>
        <v>2330289.0750000002</v>
      </c>
      <c r="T1239" s="45">
        <f t="shared" si="278"/>
        <v>2423500.8149999999</v>
      </c>
    </row>
    <row r="1240" spans="1:20" ht="15.75" hidden="1" customHeight="1" x14ac:dyDescent="0.3">
      <c r="A1240" s="149"/>
      <c r="B1240" s="171"/>
      <c r="C1240" s="149"/>
      <c r="D1240" s="4" t="s">
        <v>13</v>
      </c>
      <c r="E1240" s="45">
        <f>осн2!I3*осн2!$B$4*осн2!$D$1+осн2!$A$2+(осн2!I3*осн2!$B$4*осн2!$D$1+осн2!$A$2)*осн2!$E$2</f>
        <v>6242400.5999999996</v>
      </c>
      <c r="F1240" s="45">
        <f>осн2!J3*осн2!$B$4*осн2!$D$1+осн2!$A$2+(осн2!J3*осн2!$B$4*осн2!$D$1+осн2!$A$2)*осн2!$E$2</f>
        <v>6492096.2699999996</v>
      </c>
      <c r="G1240" s="178"/>
      <c r="H1240" s="179"/>
      <c r="I1240" s="45">
        <f t="shared" si="271"/>
        <v>6242400.5999999996</v>
      </c>
      <c r="J1240" s="45">
        <f t="shared" si="272"/>
        <v>6492096.2699999996</v>
      </c>
      <c r="K1240" s="178"/>
      <c r="L1240" s="179"/>
      <c r="M1240" s="45">
        <f t="shared" si="273"/>
        <v>6242400.5999999996</v>
      </c>
      <c r="N1240" s="45">
        <f t="shared" si="274"/>
        <v>6492096.2699999996</v>
      </c>
      <c r="O1240" s="40">
        <f>осн2!I3*осн2!$B$4+осн2!$A$2+(осн2!I3*осн2!$B$4+осн2!$A$2)*осн2!$E$2</f>
        <v>3121200.3</v>
      </c>
      <c r="P1240" s="40">
        <f>осн2!J3*осн2!$B$4+осн2!$A$2+(осн2!J3*осн2!$B$4+осн2!$A$2)*осн2!$E$2</f>
        <v>3246048.1349999998</v>
      </c>
      <c r="Q1240" s="45">
        <f t="shared" si="275"/>
        <v>6242400.5999999996</v>
      </c>
      <c r="R1240" s="45">
        <f t="shared" si="276"/>
        <v>6492096.2699999996</v>
      </c>
      <c r="S1240" s="45">
        <f t="shared" si="277"/>
        <v>3121200.3</v>
      </c>
      <c r="T1240" s="45">
        <f t="shared" si="278"/>
        <v>3246048.1349999998</v>
      </c>
    </row>
    <row r="1241" spans="1:20" ht="15.75" hidden="1" customHeight="1" x14ac:dyDescent="0.3">
      <c r="A1241" s="149"/>
      <c r="B1241" s="171"/>
      <c r="C1241" s="149"/>
      <c r="D1241" s="4" t="s">
        <v>14</v>
      </c>
      <c r="E1241" s="45">
        <f>осн2!I4*осн2!$B$4*осн2!$D$1+осн2!$A$2+(осн2!I4*осн2!$B$4*осн2!$D$1+осн2!$A$2)*осн2!$E$2</f>
        <v>8364828.8399999999</v>
      </c>
      <c r="F1241" s="45">
        <f>осн2!J4*осн2!$B$4*осн2!$D$1+осн2!$A$2+(осн2!J4*осн2!$B$4*осн2!$D$1+осн2!$A$2)*осн2!$E$2</f>
        <v>8699422.5600000005</v>
      </c>
      <c r="G1241" s="178"/>
      <c r="H1241" s="179"/>
      <c r="I1241" s="45">
        <f t="shared" si="271"/>
        <v>8364828.8399999999</v>
      </c>
      <c r="J1241" s="45">
        <f t="shared" si="272"/>
        <v>8699422.5600000005</v>
      </c>
      <c r="K1241" s="178"/>
      <c r="L1241" s="179"/>
      <c r="M1241" s="45">
        <f t="shared" si="273"/>
        <v>8364828.8399999999</v>
      </c>
      <c r="N1241" s="45">
        <f t="shared" si="274"/>
        <v>8699422.5600000005</v>
      </c>
      <c r="O1241" s="40">
        <f>осн2!I4*осн2!$B$4+осн2!$A$2+(осн2!I4*осн2!$B$4+осн2!$A$2)*осн2!$E$2</f>
        <v>4182414.42</v>
      </c>
      <c r="P1241" s="40">
        <f>осн2!J4*осн2!$B$4+осн2!$A$2+(осн2!J4*осн2!$B$4+осн2!$A$2)*осн2!$E$2</f>
        <v>4349711.28</v>
      </c>
      <c r="Q1241" s="45">
        <f t="shared" si="275"/>
        <v>8364828.8399999999</v>
      </c>
      <c r="R1241" s="45">
        <f t="shared" si="276"/>
        <v>8699422.5600000005</v>
      </c>
      <c r="S1241" s="45">
        <f t="shared" si="277"/>
        <v>4182414.42</v>
      </c>
      <c r="T1241" s="45">
        <f t="shared" si="278"/>
        <v>4349711.28</v>
      </c>
    </row>
    <row r="1242" spans="1:20" ht="15.75" hidden="1" customHeight="1" x14ac:dyDescent="0.3">
      <c r="A1242" s="149"/>
      <c r="B1242" s="171"/>
      <c r="C1242" s="149"/>
      <c r="D1242" s="4" t="s">
        <v>15</v>
      </c>
      <c r="E1242" s="45">
        <f>осн2!I5*осн2!$B$4*осн2!$D$1+осн2!$A$2+(осн2!I5*осн2!$B$4*осн2!$D$1+осн2!$A$2)*осн2!$E$2</f>
        <v>11208873.689999999</v>
      </c>
      <c r="F1242" s="45">
        <f>осн2!J5*осн2!$B$4*осн2!$D$1+осн2!$A$2+(осн2!J5*осн2!$B$4*осн2!$D$1+осн2!$A$2)*осн2!$E$2</f>
        <v>11657227.08</v>
      </c>
      <c r="G1242" s="178"/>
      <c r="H1242" s="179"/>
      <c r="I1242" s="45">
        <f t="shared" si="271"/>
        <v>11208873.689999999</v>
      </c>
      <c r="J1242" s="45">
        <f t="shared" si="272"/>
        <v>11657227.08</v>
      </c>
      <c r="K1242" s="178"/>
      <c r="L1242" s="179"/>
      <c r="M1242" s="45">
        <f t="shared" si="273"/>
        <v>11208873.689999999</v>
      </c>
      <c r="N1242" s="45">
        <f t="shared" si="274"/>
        <v>11657227.08</v>
      </c>
      <c r="O1242" s="40">
        <f>осн2!I5*осн2!$B$4+осн2!$A$2+(осн2!I5*осн2!$B$4+осн2!$A$2)*осн2!$E$2</f>
        <v>5604436.8449999997</v>
      </c>
      <c r="P1242" s="40">
        <f>осн2!J5*осн2!$B$4+осн2!$A$2+(осн2!J5*осн2!$B$4+осн2!$A$2)*осн2!$E$2</f>
        <v>5828613.54</v>
      </c>
      <c r="Q1242" s="45">
        <f t="shared" si="275"/>
        <v>11208873.689999999</v>
      </c>
      <c r="R1242" s="45">
        <f t="shared" si="276"/>
        <v>11657227.08</v>
      </c>
      <c r="S1242" s="45">
        <f t="shared" si="277"/>
        <v>5604436.8449999997</v>
      </c>
      <c r="T1242" s="45">
        <f t="shared" si="278"/>
        <v>5828613.54</v>
      </c>
    </row>
    <row r="1243" spans="1:20" ht="15.75" hidden="1" customHeight="1" x14ac:dyDescent="0.3">
      <c r="A1243" s="149"/>
      <c r="B1243" s="171"/>
      <c r="C1243" s="149"/>
      <c r="D1243" s="4" t="s">
        <v>16</v>
      </c>
      <c r="E1243" s="45">
        <f>осн2!I6*осн2!$B$4*осн2!$D$1+осн2!$A$2+(осн2!I6*осн2!$B$4*осн2!$D$1+осн2!$A$2)*осн2!$E$2</f>
        <v>15019894.32</v>
      </c>
      <c r="F1243" s="45">
        <f>осн2!J6*осн2!$B$4*осн2!$D$1+осн2!$A$2+(осн2!J6*осн2!$B$4*осн2!$D$1+осн2!$A$2)*осн2!$E$2</f>
        <v>15620688.960000001</v>
      </c>
      <c r="G1243" s="178"/>
      <c r="H1243" s="179"/>
      <c r="I1243" s="45">
        <f t="shared" si="271"/>
        <v>15019894.32</v>
      </c>
      <c r="J1243" s="45">
        <f t="shared" si="272"/>
        <v>15620688.960000001</v>
      </c>
      <c r="K1243" s="178"/>
      <c r="L1243" s="179"/>
      <c r="M1243" s="45">
        <f t="shared" si="273"/>
        <v>15019894.32</v>
      </c>
      <c r="N1243" s="45">
        <f t="shared" si="274"/>
        <v>15620688.960000001</v>
      </c>
      <c r="O1243" s="40">
        <f>осн2!I6*осн2!$B$4+осн2!$A$2+(осн2!I6*осн2!$B$4+осн2!$A$2)*осн2!$E$2</f>
        <v>7509947.1600000001</v>
      </c>
      <c r="P1243" s="40">
        <f>осн2!J6*осн2!$B$4+осн2!$A$2+(осн2!J6*осн2!$B$4+осн2!$A$2)*осн2!$E$2</f>
        <v>7810344.4800000004</v>
      </c>
      <c r="Q1243" s="45">
        <f t="shared" si="275"/>
        <v>15019894.32</v>
      </c>
      <c r="R1243" s="45">
        <f t="shared" si="276"/>
        <v>15620688.960000001</v>
      </c>
      <c r="S1243" s="45">
        <f t="shared" si="277"/>
        <v>7509947.1600000001</v>
      </c>
      <c r="T1243" s="45">
        <f t="shared" si="278"/>
        <v>7810344.4800000004</v>
      </c>
    </row>
    <row r="1244" spans="1:20" ht="15.75" hidden="1" customHeight="1" x14ac:dyDescent="0.3">
      <c r="A1244" s="149"/>
      <c r="B1244" s="171"/>
      <c r="C1244" s="149"/>
      <c r="D1244" s="9" t="s">
        <v>17</v>
      </c>
      <c r="E1244" s="44">
        <f>осн2!I7*осн2!$B$4*осн2!$D$1+осн2!$A$2+(осн2!I7*осн2!$B$4*осн2!$D$1+осн2!$A$2)*осн2!$E$2</f>
        <v>2407612.41</v>
      </c>
      <c r="F1244" s="44">
        <f>осн2!J7*осн2!$B$4*осн2!$D$1+осн2!$A$2+(осн2!J7*осн2!$B$4*осн2!$D$1+осн2!$A$2)*осн2!$E$2</f>
        <v>2503918.11</v>
      </c>
      <c r="G1244" s="178"/>
      <c r="H1244" s="179"/>
      <c r="I1244" s="44">
        <f t="shared" si="271"/>
        <v>2407612.41</v>
      </c>
      <c r="J1244" s="44">
        <f t="shared" si="272"/>
        <v>2503918.11</v>
      </c>
      <c r="K1244" s="178"/>
      <c r="L1244" s="179"/>
      <c r="M1244" s="44">
        <f t="shared" si="273"/>
        <v>2407612.41</v>
      </c>
      <c r="N1244" s="44">
        <f t="shared" si="274"/>
        <v>2503918.11</v>
      </c>
      <c r="O1244" s="39">
        <f>осн2!I7*осн2!$B$4+осн2!$A$2+(осн2!I7*осн2!$B$4+осн2!$A$2)*осн2!$E$2</f>
        <v>1203806.2050000001</v>
      </c>
      <c r="P1244" s="39">
        <f>осн2!J7*осн2!$B$4+осн2!$A$2+(осн2!J7*осн2!$B$4+осн2!$A$2)*осн2!$E$2</f>
        <v>1251959.0549999999</v>
      </c>
      <c r="Q1244" s="44">
        <f t="shared" si="275"/>
        <v>2407612.41</v>
      </c>
      <c r="R1244" s="44">
        <f t="shared" si="276"/>
        <v>2503918.11</v>
      </c>
      <c r="S1244" s="44">
        <f t="shared" si="277"/>
        <v>1203806.2050000001</v>
      </c>
      <c r="T1244" s="44">
        <f t="shared" si="278"/>
        <v>1251959.0549999999</v>
      </c>
    </row>
    <row r="1245" spans="1:20" ht="15.75" hidden="1" customHeight="1" x14ac:dyDescent="0.3">
      <c r="A1245" s="149"/>
      <c r="B1245" s="171"/>
      <c r="C1245" s="149"/>
      <c r="D1245" s="4" t="s">
        <v>18</v>
      </c>
      <c r="E1245" s="45">
        <f>осн2!I8*осн2!$B$4*осн2!$D$1+осн2!$A$2+(осн2!I8*осн2!$B$4*осн2!$D$1+осн2!$A$2)*осн2!$E$2</f>
        <v>4807079.28</v>
      </c>
      <c r="F1245" s="45">
        <f>осн2!J8*осн2!$B$4*осн2!$D$1+осн2!$A$2+(осн2!J8*осн2!$B$4*осн2!$D$1+осн2!$A$2)*осн2!$E$2</f>
        <v>4999363.2300000004</v>
      </c>
      <c r="G1245" s="178"/>
      <c r="H1245" s="179"/>
      <c r="I1245" s="45">
        <f t="shared" si="271"/>
        <v>4807079.28</v>
      </c>
      <c r="J1245" s="45">
        <f t="shared" si="272"/>
        <v>4999363.2300000004</v>
      </c>
      <c r="K1245" s="178"/>
      <c r="L1245" s="179"/>
      <c r="M1245" s="45">
        <f t="shared" si="273"/>
        <v>4807079.28</v>
      </c>
      <c r="N1245" s="45">
        <f t="shared" si="274"/>
        <v>4999363.2300000004</v>
      </c>
      <c r="O1245" s="40">
        <f>осн2!I8*осн2!$B$4+осн2!$A$2+(осн2!I8*осн2!$B$4+осн2!$A$2)*осн2!$E$2</f>
        <v>2403539.64</v>
      </c>
      <c r="P1245" s="40">
        <f>осн2!J8*осн2!$B$4+осн2!$A$2+(осн2!J8*осн2!$B$4+осн2!$A$2)*осн2!$E$2</f>
        <v>2499681.6150000002</v>
      </c>
      <c r="Q1245" s="45">
        <f t="shared" si="275"/>
        <v>4807079.28</v>
      </c>
      <c r="R1245" s="45">
        <f t="shared" si="276"/>
        <v>4999363.2300000004</v>
      </c>
      <c r="S1245" s="45">
        <f t="shared" si="277"/>
        <v>2403539.64</v>
      </c>
      <c r="T1245" s="45">
        <f t="shared" si="278"/>
        <v>2499681.6150000002</v>
      </c>
    </row>
    <row r="1246" spans="1:20" ht="15.75" hidden="1" customHeight="1" x14ac:dyDescent="0.3">
      <c r="A1246" s="149"/>
      <c r="B1246" s="171"/>
      <c r="C1246" s="149"/>
      <c r="D1246" s="4" t="s">
        <v>19</v>
      </c>
      <c r="E1246" s="45">
        <f>осн2!I9*осн2!$B$4*осн2!$D$1+осн2!$A$2+(осн2!I9*осн2!$B$4*осн2!$D$1+осн2!$A$2)*осн2!$E$2</f>
        <v>6438723.6899999995</v>
      </c>
      <c r="F1246" s="45">
        <f>осн2!J9*осн2!$B$4*осн2!$D$1+осн2!$A$2+(осн2!J9*осн2!$B$4*осн2!$D$1+осн2!$A$2)*осн2!$E$2</f>
        <v>6696272.8499999996</v>
      </c>
      <c r="G1246" s="178"/>
      <c r="H1246" s="179"/>
      <c r="I1246" s="45">
        <f t="shared" si="271"/>
        <v>6438723.6899999995</v>
      </c>
      <c r="J1246" s="45">
        <f t="shared" si="272"/>
        <v>6696272.8499999996</v>
      </c>
      <c r="K1246" s="178"/>
      <c r="L1246" s="179"/>
      <c r="M1246" s="45">
        <f t="shared" si="273"/>
        <v>6438723.6899999995</v>
      </c>
      <c r="N1246" s="45">
        <f t="shared" si="274"/>
        <v>6696272.8499999996</v>
      </c>
      <c r="O1246" s="40">
        <f>осн2!I9*осн2!$B$4+осн2!$A$2+(осн2!I9*осн2!$B$4+осн2!$A$2)*осн2!$E$2</f>
        <v>3219361.8449999997</v>
      </c>
      <c r="P1246" s="40">
        <f>осн2!J9*осн2!$B$4+осн2!$A$2+(осн2!J9*осн2!$B$4+осн2!$A$2)*осн2!$E$2</f>
        <v>3348136.4249999998</v>
      </c>
      <c r="Q1246" s="45">
        <f t="shared" si="275"/>
        <v>6438723.6899999995</v>
      </c>
      <c r="R1246" s="45">
        <f t="shared" si="276"/>
        <v>6696272.8499999996</v>
      </c>
      <c r="S1246" s="45">
        <f t="shared" si="277"/>
        <v>3219361.8449999997</v>
      </c>
      <c r="T1246" s="45">
        <f t="shared" si="278"/>
        <v>3348136.4249999998</v>
      </c>
    </row>
    <row r="1247" spans="1:20" ht="15.75" hidden="1" customHeight="1" x14ac:dyDescent="0.3">
      <c r="A1247" s="149"/>
      <c r="B1247" s="171"/>
      <c r="C1247" s="149"/>
      <c r="D1247" s="9" t="s">
        <v>20</v>
      </c>
      <c r="E1247" s="44">
        <f>осн2!I10*осн2!$B$4*осн2!$D$1+осн2!$A$2+(осн2!I10*осн2!$B$4*осн2!$D$1+осн2!$A$2)*осн2!$E$2</f>
        <v>2473927.23</v>
      </c>
      <c r="F1247" s="44">
        <f>осн2!J10*осн2!$B$4*осн2!$D$1+осн2!$A$2+(осн2!J10*осн2!$B$4*осн2!$D$1+осн2!$A$2)*осн2!$E$2</f>
        <v>2572884.39</v>
      </c>
      <c r="G1247" s="178"/>
      <c r="H1247" s="179"/>
      <c r="I1247" s="44">
        <f t="shared" si="271"/>
        <v>2473927.23</v>
      </c>
      <c r="J1247" s="44">
        <f t="shared" si="272"/>
        <v>2572884.39</v>
      </c>
      <c r="K1247" s="178"/>
      <c r="L1247" s="179"/>
      <c r="M1247" s="44">
        <f t="shared" si="273"/>
        <v>2473927.23</v>
      </c>
      <c r="N1247" s="44">
        <f t="shared" si="274"/>
        <v>2572884.39</v>
      </c>
      <c r="O1247" s="39">
        <f>осн2!I10*осн2!$B$4+осн2!$A$2+(осн2!I10*осн2!$B$4+осн2!$A$2)*осн2!$E$2</f>
        <v>1236963.615</v>
      </c>
      <c r="P1247" s="39">
        <f>осн2!J10*осн2!$B$4+осн2!$A$2+(осн2!J10*осн2!$B$4+осн2!$A$2)*осн2!$E$2</f>
        <v>1286442.1950000001</v>
      </c>
      <c r="Q1247" s="44">
        <f t="shared" si="275"/>
        <v>2473927.23</v>
      </c>
      <c r="R1247" s="44">
        <f t="shared" si="276"/>
        <v>2572884.39</v>
      </c>
      <c r="S1247" s="44">
        <f t="shared" si="277"/>
        <v>1236963.615</v>
      </c>
      <c r="T1247" s="44">
        <f t="shared" si="278"/>
        <v>1286442.1950000001</v>
      </c>
    </row>
    <row r="1248" spans="1:20" ht="15.75" hidden="1" customHeight="1" x14ac:dyDescent="0.3">
      <c r="A1248" s="149"/>
      <c r="B1248" s="171"/>
      <c r="C1248" s="149"/>
      <c r="D1248" s="4" t="s">
        <v>21</v>
      </c>
      <c r="E1248" s="45">
        <f>осн2!I11*осн2!$B$4*осн2!$D$1+осн2!$A$2+(осн2!I11*осн2!$B$4*осн2!$D$1+осн2!$A$2)*осн2!$E$2</f>
        <v>4939684.1399999997</v>
      </c>
      <c r="F1248" s="45">
        <f>осн2!J11*осн2!$B$4*осн2!$D$1+осн2!$A$2+(осн2!J11*осн2!$B$4*осн2!$D$1+осн2!$A$2)*осн2!$E$2</f>
        <v>5137272.78</v>
      </c>
      <c r="G1248" s="178"/>
      <c r="H1248" s="179"/>
      <c r="I1248" s="45">
        <f t="shared" si="271"/>
        <v>4939684.1399999997</v>
      </c>
      <c r="J1248" s="45">
        <f t="shared" si="272"/>
        <v>5137272.78</v>
      </c>
      <c r="K1248" s="178"/>
      <c r="L1248" s="179"/>
      <c r="M1248" s="45">
        <f t="shared" si="273"/>
        <v>4939684.1399999997</v>
      </c>
      <c r="N1248" s="45">
        <f t="shared" si="274"/>
        <v>5137272.78</v>
      </c>
      <c r="O1248" s="40">
        <f>осн2!I11*осн2!$B$4+осн2!$A$2+(осн2!I11*осн2!$B$4+осн2!$A$2)*осн2!$E$2</f>
        <v>2469842.0699999998</v>
      </c>
      <c r="P1248" s="40">
        <f>осн2!J11*осн2!$B$4+осн2!$A$2+(осн2!J11*осн2!$B$4+осн2!$A$2)*осн2!$E$2</f>
        <v>2568636.39</v>
      </c>
      <c r="Q1248" s="45">
        <f t="shared" si="275"/>
        <v>4939684.1399999997</v>
      </c>
      <c r="R1248" s="45">
        <f t="shared" si="276"/>
        <v>5137272.78</v>
      </c>
      <c r="S1248" s="45">
        <f t="shared" si="277"/>
        <v>2469842.0699999998</v>
      </c>
      <c r="T1248" s="45">
        <f t="shared" si="278"/>
        <v>2568636.39</v>
      </c>
    </row>
    <row r="1249" spans="1:20" ht="15.75" hidden="1" customHeight="1" x14ac:dyDescent="0.3">
      <c r="A1249" s="149"/>
      <c r="B1249" s="171"/>
      <c r="C1249" s="149"/>
      <c r="D1249" s="4" t="s">
        <v>22</v>
      </c>
      <c r="E1249" s="45">
        <f>осн2!I12*осн2!$B$4*осн2!$D$1+осн2!$A$2+(осн2!I12*осн2!$B$4*осн2!$D$1+осн2!$A$2)*осн2!$E$2</f>
        <v>6616415.7599999998</v>
      </c>
      <c r="F1249" s="45">
        <f>осн2!J12*осн2!$B$4*осн2!$D$1+осн2!$A$2+(осн2!J12*осн2!$B$4*осн2!$D$1+осн2!$A$2)*осн2!$E$2</f>
        <v>6881071.4699999997</v>
      </c>
      <c r="G1249" s="178"/>
      <c r="H1249" s="179"/>
      <c r="I1249" s="45">
        <f t="shared" si="271"/>
        <v>6616415.7599999998</v>
      </c>
      <c r="J1249" s="45">
        <f t="shared" si="272"/>
        <v>6881071.4699999997</v>
      </c>
      <c r="K1249" s="178"/>
      <c r="L1249" s="179"/>
      <c r="M1249" s="45">
        <f t="shared" si="273"/>
        <v>6616415.7599999998</v>
      </c>
      <c r="N1249" s="45">
        <f t="shared" si="274"/>
        <v>6881071.4699999997</v>
      </c>
      <c r="O1249" s="40">
        <f>осн2!I12*осн2!$B$4+осн2!$A$2+(осн2!I12*осн2!$B$4+осн2!$A$2)*осн2!$E$2</f>
        <v>3308207.88</v>
      </c>
      <c r="P1249" s="40">
        <f>осн2!J12*осн2!$B$4+осн2!$A$2+(осн2!J12*осн2!$B$4+осн2!$A$2)*осн2!$E$2</f>
        <v>3440535.7349999999</v>
      </c>
      <c r="Q1249" s="45">
        <f t="shared" si="275"/>
        <v>6616415.7599999998</v>
      </c>
      <c r="R1249" s="45">
        <f t="shared" si="276"/>
        <v>6881071.4699999997</v>
      </c>
      <c r="S1249" s="45">
        <f t="shared" si="277"/>
        <v>3308207.88</v>
      </c>
      <c r="T1249" s="45">
        <f t="shared" si="278"/>
        <v>3440535.7349999999</v>
      </c>
    </row>
    <row r="1250" spans="1:20" ht="15.75" hidden="1" customHeight="1" x14ac:dyDescent="0.3">
      <c r="A1250" s="149"/>
      <c r="B1250" s="171"/>
      <c r="C1250" s="149"/>
      <c r="D1250" s="4" t="s">
        <v>23</v>
      </c>
      <c r="E1250" s="45">
        <f>осн2!I13*осн2!$B$4*осн2!$D$1+осн2!$A$2+(осн2!I13*осн2!$B$4*осн2!$D$1+осн2!$A$2)*осн2!$E$2</f>
        <v>8865995.4900000002</v>
      </c>
      <c r="F1250" s="45">
        <f>осн2!J13*осн2!$B$4*осн2!$D$1+осн2!$A$2+(осн2!J13*осн2!$B$4*осн2!$D$1+осн2!$A$2)*осн2!$E$2</f>
        <v>9220634.4600000009</v>
      </c>
      <c r="G1250" s="178"/>
      <c r="H1250" s="179"/>
      <c r="I1250" s="45">
        <f t="shared" si="271"/>
        <v>8865995.4900000002</v>
      </c>
      <c r="J1250" s="45">
        <f t="shared" si="272"/>
        <v>9220634.4600000009</v>
      </c>
      <c r="K1250" s="178"/>
      <c r="L1250" s="179"/>
      <c r="M1250" s="45">
        <f t="shared" si="273"/>
        <v>8865995.4900000002</v>
      </c>
      <c r="N1250" s="45">
        <f t="shared" si="274"/>
        <v>9220634.4600000009</v>
      </c>
      <c r="O1250" s="40">
        <f>осн2!I13*осн2!$B$4+осн2!$A$2+(осн2!I13*осн2!$B$4+осн2!$A$2)*осн2!$E$2</f>
        <v>4432997.7450000001</v>
      </c>
      <c r="P1250" s="40">
        <f>осн2!J13*осн2!$B$4+осн2!$A$2+(осн2!J13*осн2!$B$4+осн2!$A$2)*осн2!$E$2</f>
        <v>4610317.2300000004</v>
      </c>
      <c r="Q1250" s="45">
        <f t="shared" si="275"/>
        <v>8865995.4900000002</v>
      </c>
      <c r="R1250" s="45">
        <f t="shared" si="276"/>
        <v>9220634.4600000009</v>
      </c>
      <c r="S1250" s="45">
        <f t="shared" si="277"/>
        <v>4432997.7450000001</v>
      </c>
      <c r="T1250" s="45">
        <f t="shared" si="278"/>
        <v>4610317.2300000004</v>
      </c>
    </row>
    <row r="1251" spans="1:20" ht="15.75" hidden="1" customHeight="1" x14ac:dyDescent="0.3">
      <c r="A1251" s="149"/>
      <c r="B1251" s="171"/>
      <c r="C1251" s="149"/>
      <c r="D1251" s="4" t="s">
        <v>24</v>
      </c>
      <c r="E1251" s="45">
        <f>осн2!I14*осн2!$B$4*осн2!$D$1+осн2!$A$2+(осн2!I14*осн2!$B$4*осн2!$D$1+осн2!$A$2)*осн2!$E$2</f>
        <v>11880420.539999999</v>
      </c>
      <c r="F1251" s="45">
        <f>осн2!J14*осн2!$B$4*осн2!$D$1+осн2!$A$2+(осн2!J14*осн2!$B$4*осн2!$D$1+осн2!$A$2)*осн2!$E$2</f>
        <v>12355637.220000001</v>
      </c>
      <c r="G1251" s="178"/>
      <c r="H1251" s="179"/>
      <c r="I1251" s="45">
        <f t="shared" si="271"/>
        <v>11880420.539999999</v>
      </c>
      <c r="J1251" s="45">
        <f t="shared" si="272"/>
        <v>12355637.220000001</v>
      </c>
      <c r="K1251" s="178"/>
      <c r="L1251" s="179"/>
      <c r="M1251" s="45">
        <f t="shared" si="273"/>
        <v>11880420.539999999</v>
      </c>
      <c r="N1251" s="45">
        <f t="shared" si="274"/>
        <v>12355637.220000001</v>
      </c>
      <c r="O1251" s="40">
        <f>осн2!I14*осн2!$B$4+осн2!$A$2+(осн2!I14*осн2!$B$4+осн2!$A$2)*осн2!$E$2</f>
        <v>5940210.2699999996</v>
      </c>
      <c r="P1251" s="40">
        <f>осн2!J14*осн2!$B$4+осн2!$A$2+(осн2!J14*осн2!$B$4+осн2!$A$2)*осн2!$E$2</f>
        <v>6177818.6100000003</v>
      </c>
      <c r="Q1251" s="45">
        <f t="shared" si="275"/>
        <v>11880420.539999999</v>
      </c>
      <c r="R1251" s="45">
        <f t="shared" si="276"/>
        <v>12355637.220000001</v>
      </c>
      <c r="S1251" s="45">
        <f t="shared" si="277"/>
        <v>5940210.2699999996</v>
      </c>
      <c r="T1251" s="45">
        <f t="shared" si="278"/>
        <v>6177818.6100000003</v>
      </c>
    </row>
    <row r="1252" spans="1:20" ht="15.75" hidden="1" customHeight="1" x14ac:dyDescent="0.3">
      <c r="A1252" s="149"/>
      <c r="B1252" s="171"/>
      <c r="C1252" s="149"/>
      <c r="D1252" s="4" t="s">
        <v>25</v>
      </c>
      <c r="E1252" s="45">
        <f>осн2!I15*осн2!$B$4*осн2!$D$1+осн2!$A$2+(осн2!I15*осн2!$B$4*осн2!$D$1+осн2!$A$2)*осн2!$E$2</f>
        <v>15919762.32</v>
      </c>
      <c r="F1252" s="45">
        <f>осн2!J15*осн2!$B$4*осн2!$D$1+осн2!$A$2+(осн2!J15*осн2!$B$4*осн2!$D$1+осн2!$A$2)*осн2!$E$2</f>
        <v>16556551.68</v>
      </c>
      <c r="G1252" s="178"/>
      <c r="H1252" s="179"/>
      <c r="I1252" s="45">
        <f t="shared" si="271"/>
        <v>15919762.32</v>
      </c>
      <c r="J1252" s="45">
        <f t="shared" si="272"/>
        <v>16556551.68</v>
      </c>
      <c r="K1252" s="178"/>
      <c r="L1252" s="179"/>
      <c r="M1252" s="45">
        <f t="shared" si="273"/>
        <v>15919762.32</v>
      </c>
      <c r="N1252" s="45">
        <f t="shared" si="274"/>
        <v>16556551.68</v>
      </c>
      <c r="O1252" s="40">
        <f>осн2!I15*осн2!$B$4+осн2!$A$2+(осн2!I15*осн2!$B$4+осн2!$A$2)*осн2!$E$2</f>
        <v>7959881.1600000001</v>
      </c>
      <c r="P1252" s="40">
        <f>осн2!J15*осн2!$B$4+осн2!$A$2+(осн2!J15*осн2!$B$4+осн2!$A$2)*осн2!$E$2</f>
        <v>8278275.8399999999</v>
      </c>
      <c r="Q1252" s="45">
        <f t="shared" si="275"/>
        <v>15919762.32</v>
      </c>
      <c r="R1252" s="45">
        <f t="shared" si="276"/>
        <v>16556551.68</v>
      </c>
      <c r="S1252" s="45">
        <f t="shared" si="277"/>
        <v>7959881.1600000001</v>
      </c>
      <c r="T1252" s="45">
        <f t="shared" si="278"/>
        <v>8278275.8399999999</v>
      </c>
    </row>
    <row r="1253" spans="1:20" ht="15.75" hidden="1" customHeight="1" x14ac:dyDescent="0.3">
      <c r="A1253" s="149"/>
      <c r="B1253" s="171"/>
      <c r="C1253" s="149"/>
      <c r="D1253" s="9" t="s">
        <v>26</v>
      </c>
      <c r="E1253" s="44">
        <f>осн2!I16*осн2!$B$4*осн2!$D$1+осн2!$A$2+(осн2!I16*осн2!$B$4*осн2!$D$1+осн2!$A$2)*осн2!$E$2</f>
        <v>2532222.1800000002</v>
      </c>
      <c r="F1253" s="44">
        <f>осн2!J16*осн2!$B$4*осн2!$D$1+осн2!$A$2+(осн2!J16*осн2!$B$4*осн2!$D$1+осн2!$A$2)*осн2!$E$2</f>
        <v>2633510.4300000002</v>
      </c>
      <c r="G1253" s="178"/>
      <c r="H1253" s="179"/>
      <c r="I1253" s="44">
        <f t="shared" si="271"/>
        <v>2532222.1800000002</v>
      </c>
      <c r="J1253" s="44">
        <f t="shared" si="272"/>
        <v>2633510.4300000002</v>
      </c>
      <c r="K1253" s="178"/>
      <c r="L1253" s="179"/>
      <c r="M1253" s="44">
        <f t="shared" si="273"/>
        <v>2532222.1800000002</v>
      </c>
      <c r="N1253" s="44">
        <f t="shared" si="274"/>
        <v>2633510.4300000002</v>
      </c>
      <c r="O1253" s="39">
        <f>осн2!I16*осн2!$B$4+осн2!$A$2+(осн2!I16*осн2!$B$4+осн2!$A$2)*осн2!$E$2</f>
        <v>1266111.0900000001</v>
      </c>
      <c r="P1253" s="39">
        <f>осн2!J16*осн2!$B$4+осн2!$A$2+(осн2!J16*осн2!$B$4+осн2!$A$2)*осн2!$E$2</f>
        <v>1316755.2150000001</v>
      </c>
      <c r="Q1253" s="44">
        <f t="shared" si="275"/>
        <v>2532222.1800000002</v>
      </c>
      <c r="R1253" s="44">
        <f t="shared" si="276"/>
        <v>2633510.4300000002</v>
      </c>
      <c r="S1253" s="44">
        <f t="shared" si="277"/>
        <v>1266111.0900000001</v>
      </c>
      <c r="T1253" s="44">
        <f t="shared" si="278"/>
        <v>1316755.2150000001</v>
      </c>
    </row>
    <row r="1254" spans="1:20" ht="15.75" hidden="1" customHeight="1" x14ac:dyDescent="0.3">
      <c r="A1254" s="149"/>
      <c r="B1254" s="171"/>
      <c r="C1254" s="149"/>
      <c r="D1254" s="4" t="s">
        <v>27</v>
      </c>
      <c r="E1254" s="45">
        <f>осн2!I17*осн2!$B$4*осн2!$D$1+осн2!$A$2+(осн2!I17*осн2!$B$4*осн2!$D$1+осн2!$A$2)*осн2!$E$2</f>
        <v>5056297.05</v>
      </c>
      <c r="F1254" s="45">
        <f>осн2!J17*осн2!$B$4*осн2!$D$1+осн2!$A$2+(осн2!J17*осн2!$B$4*осн2!$D$1+осн2!$A$2)*осн2!$E$2</f>
        <v>5258547.87</v>
      </c>
      <c r="G1254" s="178"/>
      <c r="H1254" s="179"/>
      <c r="I1254" s="45">
        <f t="shared" si="271"/>
        <v>5056297.05</v>
      </c>
      <c r="J1254" s="45">
        <f t="shared" si="272"/>
        <v>5258547.87</v>
      </c>
      <c r="K1254" s="178"/>
      <c r="L1254" s="179"/>
      <c r="M1254" s="45">
        <f t="shared" si="273"/>
        <v>5056297.05</v>
      </c>
      <c r="N1254" s="45">
        <f t="shared" si="274"/>
        <v>5258547.87</v>
      </c>
      <c r="O1254" s="40">
        <f>осн2!I17*осн2!$B$4+осн2!$A$2+(осн2!I17*осн2!$B$4+осн2!$A$2)*осн2!$E$2</f>
        <v>2528148.5249999999</v>
      </c>
      <c r="P1254" s="40">
        <f>осн2!J17*осн2!$B$4+осн2!$A$2+(осн2!J17*осн2!$B$4+осн2!$A$2)*осн2!$E$2</f>
        <v>2629273.9350000001</v>
      </c>
      <c r="Q1254" s="45">
        <f t="shared" si="275"/>
        <v>5056297.05</v>
      </c>
      <c r="R1254" s="45">
        <f t="shared" si="276"/>
        <v>5258547.87</v>
      </c>
      <c r="S1254" s="45">
        <f t="shared" si="277"/>
        <v>2528148.5249999999</v>
      </c>
      <c r="T1254" s="45">
        <f t="shared" si="278"/>
        <v>2629273.9350000001</v>
      </c>
    </row>
    <row r="1255" spans="1:20" ht="15.75" hidden="1" customHeight="1" x14ac:dyDescent="0.3">
      <c r="A1255" s="149"/>
      <c r="B1255" s="171"/>
      <c r="C1255" s="149"/>
      <c r="D1255" s="4" t="s">
        <v>28</v>
      </c>
      <c r="E1255" s="45">
        <f>осн2!I18*осн2!$B$4*осн2!$D$1+осн2!$A$2+(осн2!I18*осн2!$B$4*осн2!$D$1+осн2!$A$2)*осн2!$E$2</f>
        <v>6772666.0499999998</v>
      </c>
      <c r="F1255" s="45">
        <f>осн2!J18*осн2!$B$4*осн2!$D$1+осн2!$A$2+(осн2!J18*осн2!$B$4*осн2!$D$1+осн2!$A$2)*осн2!$E$2</f>
        <v>7043571.6299999999</v>
      </c>
      <c r="G1255" s="178"/>
      <c r="H1255" s="179"/>
      <c r="I1255" s="45">
        <f t="shared" si="271"/>
        <v>6772666.0499999998</v>
      </c>
      <c r="J1255" s="45">
        <f t="shared" si="272"/>
        <v>7043571.6299999999</v>
      </c>
      <c r="K1255" s="178"/>
      <c r="L1255" s="179"/>
      <c r="M1255" s="45">
        <f t="shared" si="273"/>
        <v>6772666.0499999998</v>
      </c>
      <c r="N1255" s="45">
        <f t="shared" si="274"/>
        <v>7043571.6299999999</v>
      </c>
      <c r="O1255" s="40">
        <f>осн2!I18*осн2!$B$4+осн2!$A$2+(осн2!I18*осн2!$B$4+осн2!$A$2)*осн2!$E$2</f>
        <v>3386333.0249999999</v>
      </c>
      <c r="P1255" s="40">
        <f>осн2!J18*осн2!$B$4+осн2!$A$2+(осн2!J18*осн2!$B$4+осн2!$A$2)*осн2!$E$2</f>
        <v>3521785.8149999999</v>
      </c>
      <c r="Q1255" s="45">
        <f t="shared" si="275"/>
        <v>6772666.0499999998</v>
      </c>
      <c r="R1255" s="45">
        <f t="shared" si="276"/>
        <v>7043571.6299999999</v>
      </c>
      <c r="S1255" s="45">
        <f t="shared" si="277"/>
        <v>3386333.0249999999</v>
      </c>
      <c r="T1255" s="45">
        <f t="shared" si="278"/>
        <v>3521785.8149999999</v>
      </c>
    </row>
    <row r="1256" spans="1:20" ht="15.75" hidden="1" customHeight="1" x14ac:dyDescent="0.3">
      <c r="A1256" s="149"/>
      <c r="B1256" s="171"/>
      <c r="C1256" s="149"/>
      <c r="D1256" s="4" t="s">
        <v>29</v>
      </c>
      <c r="E1256" s="45">
        <f>осн2!I19*осн2!$B$4*осн2!$D$1+осн2!$A$2+(осн2!I19*осн2!$B$4*осн2!$D$1+осн2!$A$2)*осн2!$E$2</f>
        <v>9075359.9399999995</v>
      </c>
      <c r="F1256" s="45">
        <f>осн2!J19*осн2!$B$4*осн2!$D$1+осн2!$A$2+(осн2!J19*осн2!$B$4*осн2!$D$1+осн2!$A$2)*осн2!$E$2</f>
        <v>9438374.5500000007</v>
      </c>
      <c r="G1256" s="178"/>
      <c r="H1256" s="179"/>
      <c r="I1256" s="45">
        <f t="shared" si="271"/>
        <v>9075359.9399999995</v>
      </c>
      <c r="J1256" s="45">
        <f t="shared" si="272"/>
        <v>9438374.5500000007</v>
      </c>
      <c r="K1256" s="178"/>
      <c r="L1256" s="179"/>
      <c r="M1256" s="45">
        <f t="shared" si="273"/>
        <v>9075359.9399999995</v>
      </c>
      <c r="N1256" s="45">
        <f t="shared" si="274"/>
        <v>9438374.5500000007</v>
      </c>
      <c r="O1256" s="40">
        <f>осн2!I19*осн2!$B$4+осн2!$A$2+(осн2!I19*осн2!$B$4+осн2!$A$2)*осн2!$E$2</f>
        <v>4537679.97</v>
      </c>
      <c r="P1256" s="40">
        <f>осн2!J19*осн2!$B$4+осн2!$A$2+(осн2!J19*осн2!$B$4+осн2!$A$2)*осн2!$E$2</f>
        <v>4719187.2750000004</v>
      </c>
      <c r="Q1256" s="45">
        <f t="shared" si="275"/>
        <v>9075359.9399999995</v>
      </c>
      <c r="R1256" s="45">
        <f t="shared" si="276"/>
        <v>9438374.5500000007</v>
      </c>
      <c r="S1256" s="45">
        <f t="shared" si="277"/>
        <v>4537679.97</v>
      </c>
      <c r="T1256" s="45">
        <f t="shared" si="278"/>
        <v>4719187.2750000004</v>
      </c>
    </row>
    <row r="1257" spans="1:20" ht="15.75" hidden="1" customHeight="1" x14ac:dyDescent="0.3">
      <c r="A1257" s="149"/>
      <c r="B1257" s="171"/>
      <c r="C1257" s="149"/>
      <c r="D1257" s="4" t="s">
        <v>30</v>
      </c>
      <c r="E1257" s="45">
        <f>осн2!I20*осн2!$B$4*осн2!$D$1+осн2!$A$2+(осн2!I20*осн2!$B$4*осн2!$D$1+осн2!$A$2)*осн2!$E$2</f>
        <v>12160988.550000001</v>
      </c>
      <c r="F1257" s="45">
        <f>осн2!J20*осн2!$B$4*осн2!$D$1+осн2!$A$2+(осн2!J20*осн2!$B$4*осн2!$D$1+осн2!$A$2)*осн2!$E$2</f>
        <v>12647427.029999999</v>
      </c>
      <c r="G1257" s="178"/>
      <c r="H1257" s="179"/>
      <c r="I1257" s="45">
        <f t="shared" si="271"/>
        <v>12160988.550000001</v>
      </c>
      <c r="J1257" s="45">
        <f t="shared" si="272"/>
        <v>12647427.029999999</v>
      </c>
      <c r="K1257" s="178"/>
      <c r="L1257" s="179"/>
      <c r="M1257" s="45">
        <f t="shared" si="273"/>
        <v>12160988.550000001</v>
      </c>
      <c r="N1257" s="45">
        <f t="shared" si="274"/>
        <v>12647427.029999999</v>
      </c>
      <c r="O1257" s="40">
        <f>осн2!I20*осн2!$B$4+осн2!$A$2+(осн2!I20*осн2!$B$4+осн2!$A$2)*осн2!$E$2</f>
        <v>6080494.2750000004</v>
      </c>
      <c r="P1257" s="40">
        <f>осн2!J20*осн2!$B$4+осн2!$A$2+(осн2!J20*осн2!$B$4+осн2!$A$2)*осн2!$E$2</f>
        <v>6323713.5149999997</v>
      </c>
      <c r="Q1257" s="45">
        <f t="shared" si="275"/>
        <v>12160988.550000001</v>
      </c>
      <c r="R1257" s="45">
        <f t="shared" si="276"/>
        <v>12647427.029999999</v>
      </c>
      <c r="S1257" s="45">
        <f t="shared" si="277"/>
        <v>6080494.2750000004</v>
      </c>
      <c r="T1257" s="45">
        <f t="shared" si="278"/>
        <v>6323713.5149999997</v>
      </c>
    </row>
    <row r="1258" spans="1:20" ht="15.75" hidden="1" customHeight="1" x14ac:dyDescent="0.3">
      <c r="A1258" s="149"/>
      <c r="B1258" s="171"/>
      <c r="C1258" s="149"/>
      <c r="D1258" s="4" t="s">
        <v>31</v>
      </c>
      <c r="E1258" s="45">
        <f>осн2!I21*осн2!$B$4*осн2!$D$1+осн2!$A$2+(осн2!I21*осн2!$B$4*осн2!$D$1+осн2!$A$2)*осн2!$E$2</f>
        <v>16295726.25</v>
      </c>
      <c r="F1258" s="45">
        <f>осн2!J21*осн2!$B$4*осн2!$D$1+осн2!$A$2+(осн2!J21*осн2!$B$4*осн2!$D$1+осн2!$A$2)*осн2!$E$2</f>
        <v>16947557.07</v>
      </c>
      <c r="G1258" s="178"/>
      <c r="H1258" s="179"/>
      <c r="I1258" s="45">
        <f t="shared" si="271"/>
        <v>16295726.25</v>
      </c>
      <c r="J1258" s="45">
        <f t="shared" si="272"/>
        <v>16947557.07</v>
      </c>
      <c r="K1258" s="178"/>
      <c r="L1258" s="179"/>
      <c r="M1258" s="45">
        <f t="shared" si="273"/>
        <v>16295726.25</v>
      </c>
      <c r="N1258" s="45">
        <f t="shared" si="274"/>
        <v>16947557.07</v>
      </c>
      <c r="O1258" s="40">
        <f>осн2!I21*осн2!$B$4+осн2!$A$2+(осн2!I21*осн2!$B$4+осн2!$A$2)*осн2!$E$2</f>
        <v>8147863.125</v>
      </c>
      <c r="P1258" s="40">
        <f>осн2!J21*осн2!$B$4+осн2!$A$2+(осн2!J21*осн2!$B$4+осн2!$A$2)*осн2!$E$2</f>
        <v>8473778.5350000001</v>
      </c>
      <c r="Q1258" s="45">
        <f t="shared" si="275"/>
        <v>16295726.25</v>
      </c>
      <c r="R1258" s="45">
        <f t="shared" si="276"/>
        <v>16947557.07</v>
      </c>
      <c r="S1258" s="45">
        <f t="shared" si="277"/>
        <v>8147863.125</v>
      </c>
      <c r="T1258" s="45">
        <f t="shared" si="278"/>
        <v>8473778.5350000001</v>
      </c>
    </row>
    <row r="1259" spans="1:20" ht="15.75" hidden="1" customHeight="1" x14ac:dyDescent="0.3">
      <c r="A1259" s="149"/>
      <c r="B1259" s="171"/>
      <c r="C1259" s="149"/>
      <c r="D1259" s="9" t="s">
        <v>33</v>
      </c>
      <c r="E1259" s="44">
        <f>осн2!I22*осн2!$B$4*осн2!$D$1+осн2!$A$2+(осн2!I22*осн2!$B$4*осн2!$D$1+осн2!$A$2)*осн2!$E$2</f>
        <v>2707213.23</v>
      </c>
      <c r="F1259" s="44">
        <f>осн2!J22*осн2!$B$4*осн2!$D$1+осн2!$A$2+(осн2!J22*осн2!$B$4*осн2!$D$1+осн2!$A$2)*осн2!$E$2</f>
        <v>2815501.83</v>
      </c>
      <c r="G1259" s="178"/>
      <c r="H1259" s="179"/>
      <c r="I1259" s="44">
        <f t="shared" si="271"/>
        <v>2707213.23</v>
      </c>
      <c r="J1259" s="44">
        <f t="shared" si="272"/>
        <v>2815501.83</v>
      </c>
      <c r="K1259" s="178"/>
      <c r="L1259" s="179"/>
      <c r="M1259" s="44">
        <f t="shared" si="273"/>
        <v>2707213.23</v>
      </c>
      <c r="N1259" s="44">
        <f t="shared" si="274"/>
        <v>2815501.83</v>
      </c>
      <c r="O1259" s="39">
        <f>осн2!I22*осн2!$B$4+осн2!$A$2+(осн2!I22*осн2!$B$4+осн2!$A$2)*осн2!$E$2</f>
        <v>1353606.615</v>
      </c>
      <c r="P1259" s="39">
        <f>осн2!J22*осн2!$B$4+осн2!$A$2+(осн2!J22*осн2!$B$4+осн2!$A$2)*осн2!$E$2</f>
        <v>1407750.915</v>
      </c>
      <c r="Q1259" s="44">
        <f t="shared" si="275"/>
        <v>2707213.23</v>
      </c>
      <c r="R1259" s="44">
        <f t="shared" si="276"/>
        <v>2815501.83</v>
      </c>
      <c r="S1259" s="44">
        <f t="shared" si="277"/>
        <v>1353606.615</v>
      </c>
      <c r="T1259" s="44">
        <f t="shared" si="278"/>
        <v>1407750.915</v>
      </c>
    </row>
    <row r="1260" spans="1:20" ht="15.75" hidden="1" customHeight="1" x14ac:dyDescent="0.3">
      <c r="A1260" s="149"/>
      <c r="B1260" s="171"/>
      <c r="C1260" s="149"/>
      <c r="D1260" s="4" t="s">
        <v>34</v>
      </c>
      <c r="E1260" s="45">
        <f>осн2!I23*осн2!$B$4*осн2!$D$1+осн2!$A$2+(осн2!I23*осн2!$B$4*осн2!$D$1+осн2!$A$2)*осн2!$E$2</f>
        <v>5406296.8499999996</v>
      </c>
      <c r="F1260" s="45">
        <f>осн2!J23*осн2!$B$4*осн2!$D$1+осн2!$A$2+(осн2!J23*осн2!$B$4*осн2!$D$1+осн2!$A$2)*осн2!$E$2</f>
        <v>5622548.3700000001</v>
      </c>
      <c r="G1260" s="178"/>
      <c r="H1260" s="179"/>
      <c r="I1260" s="45">
        <f t="shared" si="271"/>
        <v>5406296.8499999996</v>
      </c>
      <c r="J1260" s="45">
        <f t="shared" si="272"/>
        <v>5622548.3700000001</v>
      </c>
      <c r="K1260" s="178"/>
      <c r="L1260" s="179"/>
      <c r="M1260" s="45">
        <f t="shared" si="273"/>
        <v>5406296.8499999996</v>
      </c>
      <c r="N1260" s="45">
        <f t="shared" si="274"/>
        <v>5622548.3700000001</v>
      </c>
      <c r="O1260" s="40">
        <f>осн2!I23*осн2!$B$4+осн2!$A$2+(осн2!I23*осн2!$B$4+осн2!$A$2)*осн2!$E$2</f>
        <v>2703148.4249999998</v>
      </c>
      <c r="P1260" s="40">
        <f>осн2!J23*осн2!$B$4+осн2!$A$2+(осн2!J23*осн2!$B$4+осн2!$A$2)*осн2!$E$2</f>
        <v>2811274.1850000001</v>
      </c>
      <c r="Q1260" s="45">
        <f t="shared" si="275"/>
        <v>5406296.8499999996</v>
      </c>
      <c r="R1260" s="45">
        <f t="shared" si="276"/>
        <v>5622548.3700000001</v>
      </c>
      <c r="S1260" s="45">
        <f t="shared" si="277"/>
        <v>2703148.4249999998</v>
      </c>
      <c r="T1260" s="45">
        <f t="shared" si="278"/>
        <v>2811274.1850000001</v>
      </c>
    </row>
    <row r="1261" spans="1:20" ht="15.75" hidden="1" customHeight="1" x14ac:dyDescent="0.3">
      <c r="A1261" s="149"/>
      <c r="B1261" s="171"/>
      <c r="C1261" s="149"/>
      <c r="D1261" s="4" t="s">
        <v>35</v>
      </c>
      <c r="E1261" s="45">
        <f>осн2!I24*осн2!$B$4*осн2!$D$1+осн2!$A$2+(осн2!I24*осн2!$B$4*осн2!$D$1+осн2!$A$2)*осн2!$E$2</f>
        <v>7241668.2599999998</v>
      </c>
      <c r="F1261" s="45">
        <f>осн2!J24*осн2!$B$4*осн2!$D$1+осн2!$A$2+(осн2!J24*осн2!$B$4*осн2!$D$1+осн2!$A$2)*осн2!$E$2</f>
        <v>7531335.8399999999</v>
      </c>
      <c r="G1261" s="178"/>
      <c r="H1261" s="179"/>
      <c r="I1261" s="45">
        <f t="shared" si="271"/>
        <v>7241668.2599999998</v>
      </c>
      <c r="J1261" s="45">
        <f t="shared" si="272"/>
        <v>7531335.8399999999</v>
      </c>
      <c r="K1261" s="178"/>
      <c r="L1261" s="179"/>
      <c r="M1261" s="45">
        <f t="shared" si="273"/>
        <v>7241668.2599999998</v>
      </c>
      <c r="N1261" s="45">
        <f t="shared" si="274"/>
        <v>7531335.8399999999</v>
      </c>
      <c r="O1261" s="40">
        <f>осн2!I24*осн2!$B$4+осн2!$A$2+(осн2!I24*осн2!$B$4+осн2!$A$2)*осн2!$E$2</f>
        <v>3620834.13</v>
      </c>
      <c r="P1261" s="40">
        <f>осн2!J24*осн2!$B$4+осн2!$A$2+(осн2!J24*осн2!$B$4+осн2!$A$2)*осн2!$E$2</f>
        <v>3765667.92</v>
      </c>
      <c r="Q1261" s="45">
        <f t="shared" si="275"/>
        <v>7241668.2599999998</v>
      </c>
      <c r="R1261" s="45">
        <f t="shared" si="276"/>
        <v>7531335.8399999999</v>
      </c>
      <c r="S1261" s="45">
        <f t="shared" si="277"/>
        <v>3620834.13</v>
      </c>
      <c r="T1261" s="45">
        <f t="shared" si="278"/>
        <v>3765667.92</v>
      </c>
    </row>
    <row r="1262" spans="1:20" ht="15.75" hidden="1" customHeight="1" x14ac:dyDescent="0.3">
      <c r="A1262" s="149"/>
      <c r="B1262" s="171"/>
      <c r="C1262" s="149"/>
      <c r="D1262" s="4" t="s">
        <v>36</v>
      </c>
      <c r="E1262" s="45">
        <f>осн2!I25*осн2!$B$4*осн2!$D$1+осн2!$A$2+(осн2!I25*осн2!$B$4*осн2!$D$1+осн2!$A$2)*осн2!$E$2</f>
        <v>9703826.7599999998</v>
      </c>
      <c r="F1262" s="45">
        <f>осн2!J25*осн2!$B$4*осн2!$D$1+осн2!$A$2+(осн2!J25*осн2!$B$4*осн2!$D$1+осн2!$A$2)*осн2!$E$2</f>
        <v>10091978.91</v>
      </c>
      <c r="G1262" s="178"/>
      <c r="H1262" s="179"/>
      <c r="I1262" s="45">
        <f t="shared" si="271"/>
        <v>9703826.7599999998</v>
      </c>
      <c r="J1262" s="45">
        <f t="shared" si="272"/>
        <v>10091978.91</v>
      </c>
      <c r="K1262" s="178"/>
      <c r="L1262" s="179"/>
      <c r="M1262" s="45">
        <f t="shared" si="273"/>
        <v>9703826.7599999998</v>
      </c>
      <c r="N1262" s="45">
        <f t="shared" si="274"/>
        <v>10091978.91</v>
      </c>
      <c r="O1262" s="40">
        <f>осн2!I25*осн2!$B$4+осн2!$A$2+(осн2!I25*осн2!$B$4+осн2!$A$2)*осн2!$E$2</f>
        <v>4851913.38</v>
      </c>
      <c r="P1262" s="40">
        <f>осн2!J25*осн2!$B$4+осн2!$A$2+(осн2!J25*осн2!$B$4+осн2!$A$2)*осн2!$E$2</f>
        <v>5045989.4550000001</v>
      </c>
      <c r="Q1262" s="45">
        <f t="shared" si="275"/>
        <v>9703826.7599999998</v>
      </c>
      <c r="R1262" s="45">
        <f t="shared" si="276"/>
        <v>10091978.91</v>
      </c>
      <c r="S1262" s="45">
        <f t="shared" si="277"/>
        <v>4851913.38</v>
      </c>
      <c r="T1262" s="45">
        <f t="shared" si="278"/>
        <v>5045989.4550000001</v>
      </c>
    </row>
    <row r="1263" spans="1:20" ht="15.75" hidden="1" customHeight="1" x14ac:dyDescent="0.3">
      <c r="A1263" s="149"/>
      <c r="B1263" s="171"/>
      <c r="C1263" s="149"/>
      <c r="D1263" s="4" t="s">
        <v>37</v>
      </c>
      <c r="E1263" s="45">
        <f>осн2!I26*осн2!$B$4*осн2!$D$1+осн2!$A$2+(осн2!I26*осн2!$B$4*осн2!$D$1+осн2!$A$2)*осн2!$E$2</f>
        <v>13003129.77</v>
      </c>
      <c r="F1263" s="45">
        <f>осн2!J26*осн2!$B$4*осн2!$D$1+осн2!$A$2+(осн2!J26*осн2!$B$4*осн2!$D$1+осн2!$A$2)*осн2!$E$2</f>
        <v>13523254.890000001</v>
      </c>
      <c r="G1263" s="178"/>
      <c r="H1263" s="179"/>
      <c r="I1263" s="45">
        <f t="shared" si="271"/>
        <v>13003129.77</v>
      </c>
      <c r="J1263" s="45">
        <f t="shared" si="272"/>
        <v>13523254.890000001</v>
      </c>
      <c r="K1263" s="178"/>
      <c r="L1263" s="179"/>
      <c r="M1263" s="45">
        <f t="shared" si="273"/>
        <v>13003129.77</v>
      </c>
      <c r="N1263" s="45">
        <f t="shared" si="274"/>
        <v>13523254.890000001</v>
      </c>
      <c r="O1263" s="40">
        <f>осн2!I26*осн2!$B$4+осн2!$A$2+(осн2!I26*осн2!$B$4+осн2!$A$2)*осн2!$E$2</f>
        <v>6501564.8849999998</v>
      </c>
      <c r="P1263" s="40">
        <f>осн2!J26*осн2!$B$4+осн2!$A$2+(осн2!J26*осн2!$B$4+осн2!$A$2)*осн2!$E$2</f>
        <v>6761627.4450000003</v>
      </c>
      <c r="Q1263" s="45">
        <f t="shared" si="275"/>
        <v>13003129.77</v>
      </c>
      <c r="R1263" s="45">
        <f t="shared" si="276"/>
        <v>13523254.890000001</v>
      </c>
      <c r="S1263" s="45">
        <f t="shared" si="277"/>
        <v>6501564.8849999998</v>
      </c>
      <c r="T1263" s="45">
        <f t="shared" si="278"/>
        <v>6761627.4450000003</v>
      </c>
    </row>
    <row r="1264" spans="1:20" ht="15.75" hidden="1" customHeight="1" x14ac:dyDescent="0.3">
      <c r="A1264" s="149"/>
      <c r="B1264" s="171"/>
      <c r="C1264" s="149"/>
      <c r="D1264" s="4" t="s">
        <v>38</v>
      </c>
      <c r="E1264" s="45">
        <f>осн2!I27*осн2!$B$4*осн2!$D$1+осн2!$A$2+(осн2!I27*осн2!$B$4*осн2!$D$1+осн2!$A$2)*осн2!$E$2</f>
        <v>17424191.52</v>
      </c>
      <c r="F1264" s="45">
        <f>осн2!J27*осн2!$B$4*осн2!$D$1+осн2!$A$2+(осн2!J27*осн2!$B$4*осн2!$D$1+осн2!$A$2)*осн2!$E$2</f>
        <v>18121159.109999999</v>
      </c>
      <c r="G1264" s="178"/>
      <c r="H1264" s="179"/>
      <c r="I1264" s="45">
        <f t="shared" si="271"/>
        <v>17424191.52</v>
      </c>
      <c r="J1264" s="45">
        <f t="shared" si="272"/>
        <v>18121159.109999999</v>
      </c>
      <c r="K1264" s="178"/>
      <c r="L1264" s="179"/>
      <c r="M1264" s="45">
        <f t="shared" si="273"/>
        <v>17424191.52</v>
      </c>
      <c r="N1264" s="45">
        <f t="shared" si="274"/>
        <v>18121159.109999999</v>
      </c>
      <c r="O1264" s="40">
        <f>осн2!I27*осн2!$B$4+осн2!$A$2+(осн2!I27*осн2!$B$4+осн2!$A$2)*осн2!$E$2</f>
        <v>8712095.7599999998</v>
      </c>
      <c r="P1264" s="40">
        <f>осн2!J27*осн2!$B$4+осн2!$A$2+(осн2!J27*осн2!$B$4+осн2!$A$2)*осн2!$E$2</f>
        <v>9060579.5549999997</v>
      </c>
      <c r="Q1264" s="45">
        <f t="shared" si="275"/>
        <v>17424191.52</v>
      </c>
      <c r="R1264" s="45">
        <f t="shared" si="276"/>
        <v>18121159.109999999</v>
      </c>
      <c r="S1264" s="45">
        <f t="shared" si="277"/>
        <v>8712095.7599999998</v>
      </c>
      <c r="T1264" s="45">
        <f t="shared" si="278"/>
        <v>9060579.5549999997</v>
      </c>
    </row>
    <row r="1265" spans="1:20" ht="15.75" hidden="1" customHeight="1" x14ac:dyDescent="0.3">
      <c r="A1265" s="149"/>
      <c r="B1265" s="171"/>
      <c r="C1265" s="149"/>
      <c r="D1265" s="9" t="s">
        <v>39</v>
      </c>
      <c r="E1265" s="44">
        <f>осн2!I28*осн2!$B$4*осн2!$D$1+осн2!$A$2+(осн2!I28*осн2!$B$4*осн2!$D$1+осн2!$A$2)*осн2!$E$2</f>
        <v>2847011.37</v>
      </c>
      <c r="F1265" s="44">
        <f>осн2!J28*осн2!$B$4*осн2!$D$1+осн2!$A$2+(осн2!J28*осн2!$B$4*осн2!$D$1+осн2!$A$2)*осн2!$E$2</f>
        <v>2960893.17</v>
      </c>
      <c r="G1265" s="178"/>
      <c r="H1265" s="179"/>
      <c r="I1265" s="44">
        <f t="shared" si="271"/>
        <v>2847011.37</v>
      </c>
      <c r="J1265" s="44">
        <f t="shared" si="272"/>
        <v>2960893.17</v>
      </c>
      <c r="K1265" s="178"/>
      <c r="L1265" s="179"/>
      <c r="M1265" s="44">
        <f t="shared" si="273"/>
        <v>2847011.37</v>
      </c>
      <c r="N1265" s="44">
        <f t="shared" si="274"/>
        <v>2960893.17</v>
      </c>
      <c r="O1265" s="39">
        <f>осн2!I28*осн2!$B$4+осн2!$A$2+(осн2!I28*осн2!$B$4+осн2!$A$2)*осн2!$E$2</f>
        <v>1423505.6850000001</v>
      </c>
      <c r="P1265" s="39">
        <f>осн2!J28*осн2!$B$4+осн2!$A$2+(осн2!J28*осн2!$B$4+осн2!$A$2)*осн2!$E$2</f>
        <v>1480446.585</v>
      </c>
      <c r="Q1265" s="44">
        <f t="shared" si="275"/>
        <v>2847011.37</v>
      </c>
      <c r="R1265" s="44">
        <f t="shared" si="276"/>
        <v>2960893.17</v>
      </c>
      <c r="S1265" s="44">
        <f t="shared" si="277"/>
        <v>1423505.6850000001</v>
      </c>
      <c r="T1265" s="44">
        <f t="shared" si="278"/>
        <v>1480446.585</v>
      </c>
    </row>
    <row r="1266" spans="1:20" ht="15.75" hidden="1" customHeight="1" x14ac:dyDescent="0.3">
      <c r="A1266" s="149"/>
      <c r="B1266" s="171"/>
      <c r="C1266" s="149"/>
      <c r="D1266" s="4" t="s">
        <v>40</v>
      </c>
      <c r="E1266" s="45">
        <f>осн2!I29*осн2!$B$4*осн2!$D$1+осн2!$A$2+(осн2!I29*осн2!$B$4*осн2!$D$1+осн2!$A$2)*осн2!$E$2</f>
        <v>5685868.3499999996</v>
      </c>
      <c r="F1266" s="45">
        <f>осн2!J29*осн2!$B$4*осн2!$D$1+осн2!$A$2+(осн2!J29*осн2!$B$4*осн2!$D$1+осн2!$A$2)*осн2!$E$2</f>
        <v>5913302.7300000004</v>
      </c>
      <c r="G1266" s="178"/>
      <c r="H1266" s="179"/>
      <c r="I1266" s="45">
        <f t="shared" si="271"/>
        <v>5685868.3499999996</v>
      </c>
      <c r="J1266" s="45">
        <f t="shared" si="272"/>
        <v>5913302.7300000004</v>
      </c>
      <c r="K1266" s="178"/>
      <c r="L1266" s="179"/>
      <c r="M1266" s="45">
        <f t="shared" si="273"/>
        <v>5685868.3499999996</v>
      </c>
      <c r="N1266" s="45">
        <f t="shared" si="274"/>
        <v>5913302.7300000004</v>
      </c>
      <c r="O1266" s="40">
        <f>осн2!I29*осн2!$B$4+осн2!$A$2+(осн2!I29*осн2!$B$4+осн2!$A$2)*осн2!$E$2</f>
        <v>2842934.1749999998</v>
      </c>
      <c r="P1266" s="40">
        <f>осн2!J29*осн2!$B$4+осн2!$A$2+(осн2!J29*осн2!$B$4+осн2!$A$2)*осн2!$E$2</f>
        <v>2956651.3650000002</v>
      </c>
      <c r="Q1266" s="45">
        <f t="shared" si="275"/>
        <v>5685868.3499999996</v>
      </c>
      <c r="R1266" s="45">
        <f t="shared" si="276"/>
        <v>5913302.7300000004</v>
      </c>
      <c r="S1266" s="45">
        <f t="shared" si="277"/>
        <v>2842934.1749999998</v>
      </c>
      <c r="T1266" s="45">
        <f t="shared" si="278"/>
        <v>2956651.3650000002</v>
      </c>
    </row>
    <row r="1267" spans="1:20" ht="15.75" hidden="1" customHeight="1" x14ac:dyDescent="0.3">
      <c r="A1267" s="149"/>
      <c r="B1267" s="171"/>
      <c r="C1267" s="149"/>
      <c r="D1267" s="4" t="s">
        <v>41</v>
      </c>
      <c r="E1267" s="45">
        <f>осн2!I30*осн2!$B$4*осн2!$D$1+осн2!$A$2+(осн2!I30*осн2!$B$4*осн2!$D$1+осн2!$A$2)*осн2!$E$2</f>
        <v>7616285.2199999997</v>
      </c>
      <c r="F1267" s="45">
        <f>осн2!J30*осн2!$B$4*осн2!$D$1+осн2!$A$2+(осн2!J30*осн2!$B$4*осн2!$D$1+осн2!$A$2)*осн2!$E$2</f>
        <v>7920935.8499999996</v>
      </c>
      <c r="G1267" s="178"/>
      <c r="H1267" s="179"/>
      <c r="I1267" s="45">
        <f t="shared" si="271"/>
        <v>7616285.2199999997</v>
      </c>
      <c r="J1267" s="45">
        <f t="shared" si="272"/>
        <v>7920935.8499999996</v>
      </c>
      <c r="K1267" s="178"/>
      <c r="L1267" s="179"/>
      <c r="M1267" s="45">
        <f t="shared" si="273"/>
        <v>7616285.2199999997</v>
      </c>
      <c r="N1267" s="45">
        <f t="shared" si="274"/>
        <v>7920935.8499999996</v>
      </c>
      <c r="O1267" s="40">
        <f>осн2!I30*осн2!$B$4+осн2!$A$2+(осн2!I30*осн2!$B$4+осн2!$A$2)*осн2!$E$2</f>
        <v>3808142.61</v>
      </c>
      <c r="P1267" s="40">
        <f>осн2!J30*осн2!$B$4+осн2!$A$2+(осн2!J30*осн2!$B$4+осн2!$A$2)*осн2!$E$2</f>
        <v>3960467.9249999998</v>
      </c>
      <c r="Q1267" s="45">
        <f t="shared" si="275"/>
        <v>7616285.2199999997</v>
      </c>
      <c r="R1267" s="45">
        <f t="shared" si="276"/>
        <v>7920935.8499999996</v>
      </c>
      <c r="S1267" s="45">
        <f t="shared" si="277"/>
        <v>3808142.61</v>
      </c>
      <c r="T1267" s="45">
        <f t="shared" si="278"/>
        <v>3960467.9249999998</v>
      </c>
    </row>
    <row r="1268" spans="1:20" ht="15.75" hidden="1" customHeight="1" x14ac:dyDescent="0.3">
      <c r="A1268" s="149"/>
      <c r="B1268" s="171"/>
      <c r="C1268" s="149"/>
      <c r="D1268" s="4" t="s">
        <v>42</v>
      </c>
      <c r="E1268" s="45">
        <f>осн2!I31*осн2!$B$4*осн2!$D$1+осн2!$A$2+(осн2!I31*осн2!$B$4*осн2!$D$1+осн2!$A$2)*осн2!$E$2</f>
        <v>10205830.619999999</v>
      </c>
      <c r="F1268" s="45">
        <f>осн2!J31*осн2!$B$4*осн2!$D$1+осн2!$A$2+(осн2!J31*осн2!$B$4*осн2!$D$1+осн2!$A$2)*осн2!$E$2</f>
        <v>10614063.42</v>
      </c>
      <c r="G1268" s="178"/>
      <c r="H1268" s="179"/>
      <c r="I1268" s="45">
        <f t="shared" si="271"/>
        <v>10205830.619999999</v>
      </c>
      <c r="J1268" s="45">
        <f t="shared" si="272"/>
        <v>10614063.42</v>
      </c>
      <c r="K1268" s="178"/>
      <c r="L1268" s="179"/>
      <c r="M1268" s="45">
        <f t="shared" si="273"/>
        <v>10205830.619999999</v>
      </c>
      <c r="N1268" s="45">
        <f t="shared" si="274"/>
        <v>10614063.42</v>
      </c>
      <c r="O1268" s="40">
        <f>осн2!I31*осн2!$B$4+осн2!$A$2+(осн2!I31*осн2!$B$4+осн2!$A$2)*осн2!$E$2</f>
        <v>5102915.3099999996</v>
      </c>
      <c r="P1268" s="40">
        <f>осн2!J31*осн2!$B$4+осн2!$A$2+(осн2!J31*осн2!$B$4+осн2!$A$2)*осн2!$E$2</f>
        <v>5307031.71</v>
      </c>
      <c r="Q1268" s="45">
        <f t="shared" si="275"/>
        <v>10205830.619999999</v>
      </c>
      <c r="R1268" s="45">
        <f t="shared" si="276"/>
        <v>10614063.42</v>
      </c>
      <c r="S1268" s="45">
        <f t="shared" si="277"/>
        <v>5102915.3099999996</v>
      </c>
      <c r="T1268" s="45">
        <f t="shared" si="278"/>
        <v>5307031.71</v>
      </c>
    </row>
    <row r="1269" spans="1:20" ht="15.75" hidden="1" customHeight="1" x14ac:dyDescent="0.3">
      <c r="A1269" s="149"/>
      <c r="B1269" s="171"/>
      <c r="C1269" s="149"/>
      <c r="D1269" s="4" t="s">
        <v>43</v>
      </c>
      <c r="E1269" s="45">
        <f>осн2!I32*осн2!$B$4*осн2!$D$1+осн2!$A$2+(осн2!I32*осн2!$B$4*осн2!$D$1+осн2!$A$2)*осн2!$E$2</f>
        <v>13675821.810000001</v>
      </c>
      <c r="F1269" s="45">
        <f>осн2!J32*осн2!$B$4*осн2!$D$1+осн2!$A$2+(осн2!J32*осн2!$B$4*осн2!$D$1+осн2!$A$2)*осн2!$E$2</f>
        <v>14222854.469999999</v>
      </c>
      <c r="G1269" s="178"/>
      <c r="H1269" s="179"/>
      <c r="I1269" s="45">
        <f t="shared" si="271"/>
        <v>13675821.810000001</v>
      </c>
      <c r="J1269" s="45">
        <f t="shared" si="272"/>
        <v>14222854.469999999</v>
      </c>
      <c r="K1269" s="178"/>
      <c r="L1269" s="179"/>
      <c r="M1269" s="45">
        <f t="shared" si="273"/>
        <v>13675821.810000001</v>
      </c>
      <c r="N1269" s="45">
        <f t="shared" si="274"/>
        <v>14222854.469999999</v>
      </c>
      <c r="O1269" s="40">
        <f>осн2!I32*осн2!$B$4+осн2!$A$2+(осн2!I32*осн2!$B$4+осн2!$A$2)*осн2!$E$2</f>
        <v>6837910.9050000003</v>
      </c>
      <c r="P1269" s="40">
        <f>осн2!J32*осн2!$B$4+осн2!$A$2+(осн2!J32*осн2!$B$4+осн2!$A$2)*осн2!$E$2</f>
        <v>7111427.2349999994</v>
      </c>
      <c r="Q1269" s="45">
        <f t="shared" si="275"/>
        <v>13675821.810000001</v>
      </c>
      <c r="R1269" s="45">
        <f t="shared" si="276"/>
        <v>14222854.469999999</v>
      </c>
      <c r="S1269" s="45">
        <f t="shared" si="277"/>
        <v>6837910.9050000003</v>
      </c>
      <c r="T1269" s="45">
        <f t="shared" si="278"/>
        <v>7111427.2349999994</v>
      </c>
    </row>
    <row r="1270" spans="1:20" ht="15.75" hidden="1" customHeight="1" x14ac:dyDescent="0.3">
      <c r="A1270" s="149"/>
      <c r="B1270" s="171"/>
      <c r="C1270" s="149"/>
      <c r="D1270" s="4" t="s">
        <v>44</v>
      </c>
      <c r="E1270" s="45">
        <f>осн2!I33*осн2!$B$4*осн2!$D$1+осн2!$A$2+(осн2!I33*осн2!$B$4*осн2!$D$1+осн2!$A$2)*осн2!$E$2</f>
        <v>18325567.559999999</v>
      </c>
      <c r="F1270" s="45">
        <f>осн2!J33*осн2!$B$4*осн2!$D$1+осн2!$A$2+(осн2!J33*осн2!$B$4*осн2!$D$1+осн2!$A$2)*осн2!$E$2</f>
        <v>19058591.82</v>
      </c>
      <c r="G1270" s="178"/>
      <c r="H1270" s="179"/>
      <c r="I1270" s="45">
        <f t="shared" ref="I1270:I1301" si="279">E1270</f>
        <v>18325567.559999999</v>
      </c>
      <c r="J1270" s="45">
        <f t="shared" ref="J1270:J1301" si="280">F1270</f>
        <v>19058591.82</v>
      </c>
      <c r="K1270" s="178"/>
      <c r="L1270" s="179"/>
      <c r="M1270" s="45">
        <f t="shared" ref="M1270:M1301" si="281">I1270</f>
        <v>18325567.559999999</v>
      </c>
      <c r="N1270" s="45">
        <f t="shared" ref="N1270:N1301" si="282">J1270</f>
        <v>19058591.82</v>
      </c>
      <c r="O1270" s="40">
        <f>осн2!I33*осн2!$B$4+осн2!$A$2+(осн2!I33*осн2!$B$4+осн2!$A$2)*осн2!$E$2</f>
        <v>9162783.7799999993</v>
      </c>
      <c r="P1270" s="40">
        <f>осн2!J33*осн2!$B$4+осн2!$A$2+(осн2!J33*осн2!$B$4+осн2!$A$2)*осн2!$E$2</f>
        <v>9529295.9100000001</v>
      </c>
      <c r="Q1270" s="45">
        <f t="shared" ref="Q1270:Q1301" si="283">M1270</f>
        <v>18325567.559999999</v>
      </c>
      <c r="R1270" s="45">
        <f t="shared" ref="R1270:R1301" si="284">N1270</f>
        <v>19058591.82</v>
      </c>
      <c r="S1270" s="45">
        <f t="shared" ref="S1270:S1301" si="285">O1270</f>
        <v>9162783.7799999993</v>
      </c>
      <c r="T1270" s="45">
        <f t="shared" ref="T1270:T1301" si="286">P1270</f>
        <v>9529295.9100000001</v>
      </c>
    </row>
    <row r="1271" spans="1:20" ht="15.75" hidden="1" customHeight="1" x14ac:dyDescent="0.3">
      <c r="A1271" s="149"/>
      <c r="B1271" s="171"/>
      <c r="C1271" s="149"/>
      <c r="D1271" s="9" t="s">
        <v>45</v>
      </c>
      <c r="E1271" s="44">
        <f>осн2!I34*осн2!$B$4*осн2!$D$1+осн2!$A$2+(осн2!I34*осн2!$B$4*осн2!$D$1+осн2!$A$2)*осн2!$E$2</f>
        <v>3038433.33</v>
      </c>
      <c r="F1271" s="44">
        <f>осн2!J34*осн2!$B$4*осн2!$D$1+осн2!$A$2+(осн2!J34*осн2!$B$4*осн2!$D$1+осн2!$A$2)*осн2!$E$2</f>
        <v>3159970.38</v>
      </c>
      <c r="G1271" s="178"/>
      <c r="H1271" s="179"/>
      <c r="I1271" s="44">
        <f t="shared" si="279"/>
        <v>3038433.33</v>
      </c>
      <c r="J1271" s="44">
        <f t="shared" si="280"/>
        <v>3159970.38</v>
      </c>
      <c r="K1271" s="178"/>
      <c r="L1271" s="179"/>
      <c r="M1271" s="44">
        <f t="shared" si="281"/>
        <v>3038433.33</v>
      </c>
      <c r="N1271" s="44">
        <f t="shared" si="282"/>
        <v>3159970.38</v>
      </c>
      <c r="O1271" s="39">
        <f>осн2!I34*осн2!$B$4+осн2!$A$2+(осн2!I34*осн2!$B$4+осн2!$A$2)*осн2!$E$2</f>
        <v>1519216.665</v>
      </c>
      <c r="P1271" s="39">
        <f>осн2!J34*осн2!$B$4+осн2!$A$2+(осн2!J34*осн2!$B$4+осн2!$A$2)*осн2!$E$2</f>
        <v>1579985.19</v>
      </c>
      <c r="Q1271" s="44">
        <f t="shared" si="283"/>
        <v>3038433.33</v>
      </c>
      <c r="R1271" s="44">
        <f t="shared" si="284"/>
        <v>3159970.38</v>
      </c>
      <c r="S1271" s="44">
        <f t="shared" si="285"/>
        <v>1519216.665</v>
      </c>
      <c r="T1271" s="44">
        <f t="shared" si="286"/>
        <v>1579985.19</v>
      </c>
    </row>
    <row r="1272" spans="1:20" ht="15.75" hidden="1" customHeight="1" x14ac:dyDescent="0.3">
      <c r="A1272" s="149"/>
      <c r="B1272" s="171"/>
      <c r="C1272" s="149"/>
      <c r="D1272" s="4" t="s">
        <v>46</v>
      </c>
      <c r="E1272" s="45">
        <f>осн2!I35*осн2!$B$4*осн2!$D$1+осн2!$A$2+(осн2!I35*осн2!$B$4*осн2!$D$1+осн2!$A$2)*осн2!$E$2</f>
        <v>6068710.5</v>
      </c>
      <c r="F1272" s="45">
        <f>осн2!J35*осн2!$B$4*осн2!$D$1+осн2!$A$2+(осн2!J35*осн2!$B$4*осн2!$D$1+осн2!$A$2)*осн2!$E$2</f>
        <v>6311458.9199999999</v>
      </c>
      <c r="G1272" s="178"/>
      <c r="H1272" s="179"/>
      <c r="I1272" s="45">
        <f t="shared" si="279"/>
        <v>6068710.5</v>
      </c>
      <c r="J1272" s="45">
        <f t="shared" si="280"/>
        <v>6311458.9199999999</v>
      </c>
      <c r="K1272" s="178"/>
      <c r="L1272" s="179"/>
      <c r="M1272" s="45">
        <f t="shared" si="281"/>
        <v>6068710.5</v>
      </c>
      <c r="N1272" s="45">
        <f t="shared" si="282"/>
        <v>6311458.9199999999</v>
      </c>
      <c r="O1272" s="40">
        <f>осн2!I35*осн2!$B$4+осн2!$A$2+(осн2!I35*осн2!$B$4+осн2!$A$2)*осн2!$E$2</f>
        <v>3034355.25</v>
      </c>
      <c r="P1272" s="40">
        <f>осн2!J35*осн2!$B$4+осн2!$A$2+(осн2!J35*осн2!$B$4+осн2!$A$2)*осн2!$E$2</f>
        <v>3155729.46</v>
      </c>
      <c r="Q1272" s="45">
        <f t="shared" si="283"/>
        <v>6068710.5</v>
      </c>
      <c r="R1272" s="45">
        <f t="shared" si="284"/>
        <v>6311458.9199999999</v>
      </c>
      <c r="S1272" s="45">
        <f t="shared" si="285"/>
        <v>3034355.25</v>
      </c>
      <c r="T1272" s="45">
        <f t="shared" si="286"/>
        <v>3155729.46</v>
      </c>
    </row>
    <row r="1273" spans="1:20" ht="15.75" hidden="1" customHeight="1" x14ac:dyDescent="0.3">
      <c r="A1273" s="149"/>
      <c r="B1273" s="171"/>
      <c r="C1273" s="149"/>
      <c r="D1273" s="4" t="s">
        <v>47</v>
      </c>
      <c r="E1273" s="45">
        <f>осн2!I36*осн2!$B$4*осн2!$D$1+осн2!$A$2+(осн2!I36*осн2!$B$4*осн2!$D$1+осн2!$A$2)*осн2!$E$2</f>
        <v>8129309.0999999996</v>
      </c>
      <c r="F1273" s="45">
        <f>осн2!J36*осн2!$B$4*осн2!$D$1+осн2!$A$2+(осн2!J36*осн2!$B$4*осн2!$D$1+осн2!$A$2)*осн2!$E$2</f>
        <v>8454481.1099999994</v>
      </c>
      <c r="G1273" s="178"/>
      <c r="H1273" s="179"/>
      <c r="I1273" s="45">
        <f t="shared" si="279"/>
        <v>8129309.0999999996</v>
      </c>
      <c r="J1273" s="45">
        <f t="shared" si="280"/>
        <v>8454481.1099999994</v>
      </c>
      <c r="K1273" s="178"/>
      <c r="L1273" s="179"/>
      <c r="M1273" s="45">
        <f t="shared" si="281"/>
        <v>8129309.0999999996</v>
      </c>
      <c r="N1273" s="45">
        <f t="shared" si="282"/>
        <v>8454481.1099999994</v>
      </c>
      <c r="O1273" s="40">
        <f>осн2!I36*осн2!$B$4+осн2!$A$2+(осн2!I36*осн2!$B$4+осн2!$A$2)*осн2!$E$2</f>
        <v>4064654.55</v>
      </c>
      <c r="P1273" s="40">
        <f>осн2!J36*осн2!$B$4+осн2!$A$2+(осн2!J36*осн2!$B$4+осн2!$A$2)*осн2!$E$2</f>
        <v>4227240.5549999997</v>
      </c>
      <c r="Q1273" s="45">
        <f t="shared" si="283"/>
        <v>8129309.0999999996</v>
      </c>
      <c r="R1273" s="45">
        <f t="shared" si="284"/>
        <v>8454481.1099999994</v>
      </c>
      <c r="S1273" s="45">
        <f t="shared" si="285"/>
        <v>4064654.55</v>
      </c>
      <c r="T1273" s="45">
        <f t="shared" si="286"/>
        <v>4227240.5549999997</v>
      </c>
    </row>
    <row r="1274" spans="1:20" ht="15.75" hidden="1" customHeight="1" x14ac:dyDescent="0.3">
      <c r="A1274" s="149"/>
      <c r="B1274" s="171"/>
      <c r="C1274" s="149"/>
      <c r="D1274" s="4" t="s">
        <v>48</v>
      </c>
      <c r="E1274" s="45">
        <f>осн2!I37*осн2!$B$4*осн2!$D$1+осн2!$A$2+(осн2!I37*осн2!$B$4*осн2!$D$1+осн2!$A$2)*осн2!$E$2</f>
        <v>10893277.379999999</v>
      </c>
      <c r="F1274" s="45">
        <f>осн2!J37*осн2!$B$4*осн2!$D$1+осн2!$A$2+(осн2!J37*осн2!$B$4*осн2!$D$1+осн2!$A$2)*осн2!$E$2</f>
        <v>11329008.9</v>
      </c>
      <c r="G1274" s="178"/>
      <c r="H1274" s="179"/>
      <c r="I1274" s="45">
        <f t="shared" si="279"/>
        <v>10893277.379999999</v>
      </c>
      <c r="J1274" s="45">
        <f t="shared" si="280"/>
        <v>11329008.9</v>
      </c>
      <c r="K1274" s="178"/>
      <c r="L1274" s="179"/>
      <c r="M1274" s="45">
        <f t="shared" si="281"/>
        <v>10893277.379999999</v>
      </c>
      <c r="N1274" s="45">
        <f t="shared" si="282"/>
        <v>11329008.9</v>
      </c>
      <c r="O1274" s="40">
        <f>осн2!I37*осн2!$B$4+осн2!$A$2+(осн2!I37*осн2!$B$4+осн2!$A$2)*осн2!$E$2</f>
        <v>5446638.6899999995</v>
      </c>
      <c r="P1274" s="40">
        <f>осн2!J37*осн2!$B$4+осн2!$A$2+(осн2!J37*осн2!$B$4+осн2!$A$2)*осн2!$E$2</f>
        <v>5664504.4500000002</v>
      </c>
      <c r="Q1274" s="45">
        <f t="shared" si="283"/>
        <v>10893277.379999999</v>
      </c>
      <c r="R1274" s="45">
        <f t="shared" si="284"/>
        <v>11329008.9</v>
      </c>
      <c r="S1274" s="45">
        <f t="shared" si="285"/>
        <v>5446638.6899999995</v>
      </c>
      <c r="T1274" s="45">
        <f t="shared" si="286"/>
        <v>5664504.4500000002</v>
      </c>
    </row>
    <row r="1275" spans="1:20" ht="15.75" hidden="1" customHeight="1" x14ac:dyDescent="0.3">
      <c r="A1275" s="149"/>
      <c r="B1275" s="171"/>
      <c r="C1275" s="149"/>
      <c r="D1275" s="4" t="s">
        <v>49</v>
      </c>
      <c r="E1275" s="45">
        <f>осн2!I38*осн2!$B$4*осн2!$D$1+осн2!$A$2+(осн2!I38*осн2!$B$4*осн2!$D$1+осн2!$A$2)*осн2!$E$2</f>
        <v>14597013</v>
      </c>
      <c r="F1275" s="45">
        <f>осн2!J38*осн2!$B$4*осн2!$D$1+осн2!$A$2+(осн2!J38*осн2!$B$4*осн2!$D$1+осн2!$A$2)*осн2!$E$2</f>
        <v>15180893.52</v>
      </c>
      <c r="G1275" s="178"/>
      <c r="H1275" s="179"/>
      <c r="I1275" s="45">
        <f t="shared" si="279"/>
        <v>14597013</v>
      </c>
      <c r="J1275" s="45">
        <f t="shared" si="280"/>
        <v>15180893.52</v>
      </c>
      <c r="K1275" s="178"/>
      <c r="L1275" s="179"/>
      <c r="M1275" s="45">
        <f t="shared" si="281"/>
        <v>14597013</v>
      </c>
      <c r="N1275" s="45">
        <f t="shared" si="282"/>
        <v>15180893.52</v>
      </c>
      <c r="O1275" s="40">
        <f>осн2!I38*осн2!$B$4+осн2!$A$2+(осн2!I38*осн2!$B$4+осн2!$A$2)*осн2!$E$2</f>
        <v>7298506.5</v>
      </c>
      <c r="P1275" s="40">
        <f>осн2!J38*осн2!$B$4+осн2!$A$2+(осн2!J38*осн2!$B$4+осн2!$A$2)*осн2!$E$2</f>
        <v>7590446.7599999998</v>
      </c>
      <c r="Q1275" s="45">
        <f t="shared" si="283"/>
        <v>14597013</v>
      </c>
      <c r="R1275" s="45">
        <f t="shared" si="284"/>
        <v>15180893.52</v>
      </c>
      <c r="S1275" s="45">
        <f t="shared" si="285"/>
        <v>7298506.5</v>
      </c>
      <c r="T1275" s="45">
        <f t="shared" si="286"/>
        <v>7590446.7599999998</v>
      </c>
    </row>
    <row r="1276" spans="1:20" ht="15.75" hidden="1" customHeight="1" x14ac:dyDescent="0.3">
      <c r="A1276" s="149"/>
      <c r="B1276" s="171"/>
      <c r="C1276" s="149"/>
      <c r="D1276" s="4" t="s">
        <v>50</v>
      </c>
      <c r="E1276" s="45">
        <f>осн2!I39*осн2!$B$4*осн2!$D$1+осн2!$A$2+(осн2!I39*осн2!$B$4*осн2!$D$1+осн2!$A$2)*осн2!$E$2</f>
        <v>19559969.100000001</v>
      </c>
      <c r="F1276" s="45">
        <f>осн2!J39*осн2!$B$4*осн2!$D$1+осн2!$A$2+(осн2!J39*осн2!$B$4*осн2!$D$1+осн2!$A$2)*осн2!$E$2</f>
        <v>20342369.280000001</v>
      </c>
      <c r="G1276" s="178"/>
      <c r="H1276" s="179"/>
      <c r="I1276" s="45">
        <f t="shared" si="279"/>
        <v>19559969.100000001</v>
      </c>
      <c r="J1276" s="45">
        <f t="shared" si="280"/>
        <v>20342369.280000001</v>
      </c>
      <c r="K1276" s="178"/>
      <c r="L1276" s="179"/>
      <c r="M1276" s="45">
        <f t="shared" si="281"/>
        <v>19559969.100000001</v>
      </c>
      <c r="N1276" s="45">
        <f t="shared" si="282"/>
        <v>20342369.280000001</v>
      </c>
      <c r="O1276" s="40">
        <f>осн2!I39*осн2!$B$4+осн2!$A$2+(осн2!I39*осн2!$B$4+осн2!$A$2)*осн2!$E$2</f>
        <v>9779984.5500000007</v>
      </c>
      <c r="P1276" s="40">
        <f>осн2!J39*осн2!$B$4+осн2!$A$2+(осн2!J39*осн2!$B$4+осн2!$A$2)*осн2!$E$2</f>
        <v>10171184.640000001</v>
      </c>
      <c r="Q1276" s="45">
        <f t="shared" si="283"/>
        <v>19559969.100000001</v>
      </c>
      <c r="R1276" s="45">
        <f t="shared" si="284"/>
        <v>20342369.280000001</v>
      </c>
      <c r="S1276" s="45">
        <f t="shared" si="285"/>
        <v>9779984.5500000007</v>
      </c>
      <c r="T1276" s="45">
        <f t="shared" si="286"/>
        <v>10171184.640000001</v>
      </c>
    </row>
    <row r="1277" spans="1:20" ht="15.75" hidden="1" customHeight="1" x14ac:dyDescent="0.3">
      <c r="A1277" s="149"/>
      <c r="B1277" s="171"/>
      <c r="C1277" s="149"/>
      <c r="D1277" s="9" t="s">
        <v>51</v>
      </c>
      <c r="E1277" s="44">
        <f>осн2!I40*осн2!$B$4*осн2!$D$1+осн2!$A$2+(осн2!I40*осн2!$B$4*осн2!$D$1+осн2!$A$2)*осн2!$E$2</f>
        <v>3221801.79</v>
      </c>
      <c r="F1277" s="44">
        <f>осн2!J40*осн2!$B$4*осн2!$D$1+осн2!$A$2+(осн2!J40*осн2!$B$4*осн2!$D$1+осн2!$A$2)*осн2!$E$2</f>
        <v>3350673.7199999997</v>
      </c>
      <c r="G1277" s="178"/>
      <c r="H1277" s="179"/>
      <c r="I1277" s="44">
        <f t="shared" si="279"/>
        <v>3221801.79</v>
      </c>
      <c r="J1277" s="44">
        <f t="shared" si="280"/>
        <v>3350673.7199999997</v>
      </c>
      <c r="K1277" s="178"/>
      <c r="L1277" s="179"/>
      <c r="M1277" s="44">
        <f t="shared" si="281"/>
        <v>3221801.79</v>
      </c>
      <c r="N1277" s="44">
        <f t="shared" si="282"/>
        <v>3350673.7199999997</v>
      </c>
      <c r="O1277" s="39">
        <f>осн2!I40*осн2!$B$4+осн2!$A$2+(осн2!I40*осн2!$B$4+осн2!$A$2)*осн2!$E$2</f>
        <v>1610900.895</v>
      </c>
      <c r="P1277" s="39">
        <f>осн2!J40*осн2!$B$4+осн2!$A$2+(осн2!J40*осн2!$B$4+осн2!$A$2)*осн2!$E$2</f>
        <v>1675336.8599999999</v>
      </c>
      <c r="Q1277" s="44">
        <f t="shared" si="283"/>
        <v>3221801.79</v>
      </c>
      <c r="R1277" s="44">
        <f t="shared" si="284"/>
        <v>3350673.7199999997</v>
      </c>
      <c r="S1277" s="44">
        <f t="shared" si="285"/>
        <v>1610900.895</v>
      </c>
      <c r="T1277" s="44">
        <f t="shared" si="286"/>
        <v>1675336.8599999999</v>
      </c>
    </row>
    <row r="1278" spans="1:20" ht="15.75" hidden="1" customHeight="1" x14ac:dyDescent="0.3">
      <c r="A1278" s="149"/>
      <c r="B1278" s="171"/>
      <c r="C1278" s="149"/>
      <c r="D1278" s="4" t="s">
        <v>52</v>
      </c>
      <c r="E1278" s="45">
        <f>осн2!I41*осн2!$B$4*осн2!$D$1+осн2!$A$2+(осн2!I41*осн2!$B$4*осн2!$D$1+осн2!$A$2)*осн2!$E$2</f>
        <v>6435470.4299999997</v>
      </c>
      <c r="F1278" s="45">
        <f>осн2!J41*осн2!$B$4*осн2!$D$1+осн2!$A$2+(осн2!J41*осн2!$B$4*осн2!$D$1+осн2!$A$2)*осн2!$E$2</f>
        <v>6692888.6100000003</v>
      </c>
      <c r="G1278" s="178"/>
      <c r="H1278" s="179"/>
      <c r="I1278" s="45">
        <f t="shared" si="279"/>
        <v>6435470.4299999997</v>
      </c>
      <c r="J1278" s="45">
        <f t="shared" si="280"/>
        <v>6692888.6100000003</v>
      </c>
      <c r="K1278" s="178"/>
      <c r="L1278" s="179"/>
      <c r="M1278" s="45">
        <f t="shared" si="281"/>
        <v>6435470.4299999997</v>
      </c>
      <c r="N1278" s="45">
        <f t="shared" si="282"/>
        <v>6692888.6100000003</v>
      </c>
      <c r="O1278" s="40">
        <f>осн2!I41*осн2!$B$4+осн2!$A$2+(осн2!I41*осн2!$B$4+осн2!$A$2)*осн2!$E$2</f>
        <v>3217735.2149999999</v>
      </c>
      <c r="P1278" s="40">
        <f>осн2!J41*осн2!$B$4+осн2!$A$2+(осн2!J41*осн2!$B$4+осн2!$A$2)*осн2!$E$2</f>
        <v>3346444.3050000002</v>
      </c>
      <c r="Q1278" s="45">
        <f t="shared" si="283"/>
        <v>6435470.4299999997</v>
      </c>
      <c r="R1278" s="45">
        <f t="shared" si="284"/>
        <v>6692888.6100000003</v>
      </c>
      <c r="S1278" s="45">
        <f t="shared" si="285"/>
        <v>3217735.2149999999</v>
      </c>
      <c r="T1278" s="45">
        <f t="shared" si="286"/>
        <v>3346444.3050000002</v>
      </c>
    </row>
    <row r="1279" spans="1:20" ht="15.75" hidden="1" customHeight="1" x14ac:dyDescent="0.3">
      <c r="A1279" s="149"/>
      <c r="B1279" s="171"/>
      <c r="C1279" s="149"/>
      <c r="D1279" s="4" t="s">
        <v>53</v>
      </c>
      <c r="E1279" s="45">
        <f>осн2!I42*осн2!$B$4*осн2!$D$1+осн2!$A$2+(осн2!I42*осн2!$B$4*осн2!$D$1+осн2!$A$2)*осн2!$E$2</f>
        <v>8620763.7599999998</v>
      </c>
      <c r="F1279" s="45">
        <f>осн2!J42*осн2!$B$4*осн2!$D$1+осн2!$A$2+(осн2!J42*осн2!$B$4*осн2!$D$1+осн2!$A$2)*осн2!$E$2</f>
        <v>8965593.3900000006</v>
      </c>
      <c r="G1279" s="178"/>
      <c r="H1279" s="179"/>
      <c r="I1279" s="45">
        <f t="shared" si="279"/>
        <v>8620763.7599999998</v>
      </c>
      <c r="J1279" s="45">
        <f t="shared" si="280"/>
        <v>8965593.3900000006</v>
      </c>
      <c r="K1279" s="178"/>
      <c r="L1279" s="179"/>
      <c r="M1279" s="45">
        <f t="shared" si="281"/>
        <v>8620763.7599999998</v>
      </c>
      <c r="N1279" s="45">
        <f t="shared" si="282"/>
        <v>8965593.3900000006</v>
      </c>
      <c r="O1279" s="40">
        <f>осн2!I42*осн2!$B$4+осн2!$A$2+(осн2!I42*осн2!$B$4+осн2!$A$2)*осн2!$E$2</f>
        <v>4310381.88</v>
      </c>
      <c r="P1279" s="40">
        <f>осн2!J42*осн2!$B$4+осн2!$A$2+(осн2!J42*осн2!$B$4+осн2!$A$2)*осн2!$E$2</f>
        <v>4482796.6950000003</v>
      </c>
      <c r="Q1279" s="45">
        <f t="shared" si="283"/>
        <v>8620763.7599999998</v>
      </c>
      <c r="R1279" s="45">
        <f t="shared" si="284"/>
        <v>8965593.3900000006</v>
      </c>
      <c r="S1279" s="45">
        <f t="shared" si="285"/>
        <v>4310381.88</v>
      </c>
      <c r="T1279" s="45">
        <f t="shared" si="286"/>
        <v>4482796.6950000003</v>
      </c>
    </row>
    <row r="1280" spans="1:20" ht="15.75" hidden="1" customHeight="1" x14ac:dyDescent="0.3">
      <c r="A1280" s="149"/>
      <c r="B1280" s="171"/>
      <c r="C1280" s="149"/>
      <c r="D1280" s="4" t="s">
        <v>54</v>
      </c>
      <c r="E1280" s="45">
        <f>осн2!I43*осн2!$B$4*осн2!$D$1+осн2!$A$2+(осн2!I43*осн2!$B$4*осн2!$D$1+осн2!$A$2)*осн2!$E$2</f>
        <v>11551814.73</v>
      </c>
      <c r="F1280" s="45">
        <f>осн2!J43*осн2!$B$4*осн2!$D$1+осн2!$A$2+(осн2!J43*осн2!$B$4*осн2!$D$1+осн2!$A$2)*осн2!$E$2</f>
        <v>12013887.390000001</v>
      </c>
      <c r="G1280" s="178"/>
      <c r="H1280" s="179"/>
      <c r="I1280" s="45">
        <f t="shared" si="279"/>
        <v>11551814.73</v>
      </c>
      <c r="J1280" s="45">
        <f t="shared" si="280"/>
        <v>12013887.390000001</v>
      </c>
      <c r="K1280" s="178"/>
      <c r="L1280" s="179"/>
      <c r="M1280" s="45">
        <f t="shared" si="281"/>
        <v>11551814.73</v>
      </c>
      <c r="N1280" s="45">
        <f t="shared" si="282"/>
        <v>12013887.390000001</v>
      </c>
      <c r="O1280" s="40">
        <f>осн2!I43*осн2!$B$4+осн2!$A$2+(осн2!I43*осн2!$B$4+осн2!$A$2)*осн2!$E$2</f>
        <v>5775907.3650000002</v>
      </c>
      <c r="P1280" s="40">
        <f>осн2!J43*осн2!$B$4+осн2!$A$2+(осн2!J43*осн2!$B$4+осн2!$A$2)*осн2!$E$2</f>
        <v>6006943.6950000003</v>
      </c>
      <c r="Q1280" s="45">
        <f t="shared" si="283"/>
        <v>11551814.73</v>
      </c>
      <c r="R1280" s="45">
        <f t="shared" si="284"/>
        <v>12013887.390000001</v>
      </c>
      <c r="S1280" s="45">
        <f t="shared" si="285"/>
        <v>5775907.3650000002</v>
      </c>
      <c r="T1280" s="45">
        <f t="shared" si="286"/>
        <v>6006943.6950000003</v>
      </c>
    </row>
    <row r="1281" spans="1:20" ht="15.75" hidden="1" customHeight="1" x14ac:dyDescent="0.3">
      <c r="A1281" s="149"/>
      <c r="B1281" s="171"/>
      <c r="C1281" s="149"/>
      <c r="D1281" s="4" t="s">
        <v>55</v>
      </c>
      <c r="E1281" s="45">
        <f>осн2!I44*осн2!$B$4*осн2!$D$1+осн2!$A$2+(осн2!I44*осн2!$B$4*осн2!$D$1+осн2!$A$2)*осн2!$E$2</f>
        <v>15479434.109999999</v>
      </c>
      <c r="F1281" s="45">
        <f>осн2!J44*осн2!$B$4*осн2!$D$1+осн2!$A$2+(осн2!J44*осн2!$B$4*осн2!$D$1+осн2!$A$2)*осн2!$E$2</f>
        <v>16098611.969999999</v>
      </c>
      <c r="G1281" s="178"/>
      <c r="H1281" s="179"/>
      <c r="I1281" s="45">
        <f t="shared" si="279"/>
        <v>15479434.109999999</v>
      </c>
      <c r="J1281" s="45">
        <f t="shared" si="280"/>
        <v>16098611.969999999</v>
      </c>
      <c r="K1281" s="178"/>
      <c r="L1281" s="179"/>
      <c r="M1281" s="45">
        <f t="shared" si="281"/>
        <v>15479434.109999999</v>
      </c>
      <c r="N1281" s="45">
        <f t="shared" si="282"/>
        <v>16098611.969999999</v>
      </c>
      <c r="O1281" s="40">
        <f>осн2!I44*осн2!$B$4+осн2!$A$2+(осн2!I44*осн2!$B$4+осн2!$A$2)*осн2!$E$2</f>
        <v>7739717.0549999997</v>
      </c>
      <c r="P1281" s="40">
        <f>осн2!J44*осн2!$B$4+осн2!$A$2+(осн2!J44*осн2!$B$4+осн2!$A$2)*осн2!$E$2</f>
        <v>8049305.9849999994</v>
      </c>
      <c r="Q1281" s="45">
        <f t="shared" si="283"/>
        <v>15479434.109999999</v>
      </c>
      <c r="R1281" s="45">
        <f t="shared" si="284"/>
        <v>16098611.969999999</v>
      </c>
      <c r="S1281" s="45">
        <f t="shared" si="285"/>
        <v>7739717.0549999997</v>
      </c>
      <c r="T1281" s="45">
        <f t="shared" si="286"/>
        <v>8049305.9849999994</v>
      </c>
    </row>
    <row r="1282" spans="1:20" ht="15.75" hidden="1" customHeight="1" x14ac:dyDescent="0.3">
      <c r="A1282" s="149"/>
      <c r="B1282" s="171"/>
      <c r="C1282" s="149"/>
      <c r="D1282" s="4" t="s">
        <v>56</v>
      </c>
      <c r="E1282" s="45">
        <f>осн2!I45*осн2!$B$4*осн2!$D$1+осн2!$A$2+(осн2!I45*осн2!$B$4*осн2!$D$1+осн2!$A$2)*осн2!$E$2</f>
        <v>20742433.530000001</v>
      </c>
      <c r="F1282" s="45">
        <f>осн2!J45*осн2!$B$4*осн2!$D$1+осн2!$A$2+(осн2!J45*осн2!$B$4*осн2!$D$1+осн2!$A$2)*осн2!$E$2</f>
        <v>21572131.649999999</v>
      </c>
      <c r="G1282" s="178"/>
      <c r="H1282" s="179"/>
      <c r="I1282" s="45">
        <f t="shared" si="279"/>
        <v>20742433.530000001</v>
      </c>
      <c r="J1282" s="45">
        <f t="shared" si="280"/>
        <v>21572131.649999999</v>
      </c>
      <c r="K1282" s="178"/>
      <c r="L1282" s="179"/>
      <c r="M1282" s="45">
        <f t="shared" si="281"/>
        <v>20742433.530000001</v>
      </c>
      <c r="N1282" s="45">
        <f t="shared" si="282"/>
        <v>21572131.649999999</v>
      </c>
      <c r="O1282" s="40">
        <f>осн2!I45*осн2!$B$4+осн2!$A$2+(осн2!I45*осн2!$B$4+осн2!$A$2)*осн2!$E$2</f>
        <v>10371216.765000001</v>
      </c>
      <c r="P1282" s="40">
        <f>осн2!J45*осн2!$B$4+осн2!$A$2+(осн2!J45*осн2!$B$4+осн2!$A$2)*осн2!$E$2</f>
        <v>10786065.824999999</v>
      </c>
      <c r="Q1282" s="45">
        <f t="shared" si="283"/>
        <v>20742433.530000001</v>
      </c>
      <c r="R1282" s="45">
        <f t="shared" si="284"/>
        <v>21572131.649999999</v>
      </c>
      <c r="S1282" s="45">
        <f t="shared" si="285"/>
        <v>10371216.765000001</v>
      </c>
      <c r="T1282" s="45">
        <f t="shared" si="286"/>
        <v>10786065.824999999</v>
      </c>
    </row>
    <row r="1283" spans="1:20" ht="30" hidden="1" customHeight="1" x14ac:dyDescent="0.3">
      <c r="A1283" s="149"/>
      <c r="B1283" s="171"/>
      <c r="C1283" s="149"/>
      <c r="D1283" s="14" t="s">
        <v>57</v>
      </c>
      <c r="E1283" s="44">
        <f>осн2!I46*осн2!$B$4*осн2!$D$1+осн2!$A$2+(осн2!I46*осн2!$B$4*осн2!$D$1+осн2!$A$2)*осн2!$E$2</f>
        <v>5661362.7000000002</v>
      </c>
      <c r="F1283" s="44">
        <f>осн2!J46*осн2!$B$4*осн2!$D$1+осн2!$A$2+(осн2!J46*осн2!$B$4*осн2!$D$1+осн2!$A$2)*осн2!$E$2</f>
        <v>5887816.5</v>
      </c>
      <c r="G1283" s="178"/>
      <c r="H1283" s="179"/>
      <c r="I1283" s="44">
        <f t="shared" si="279"/>
        <v>5661362.7000000002</v>
      </c>
      <c r="J1283" s="44">
        <f t="shared" si="280"/>
        <v>5887816.5</v>
      </c>
      <c r="K1283" s="178"/>
      <c r="L1283" s="179"/>
      <c r="M1283" s="44">
        <f t="shared" si="281"/>
        <v>5661362.7000000002</v>
      </c>
      <c r="N1283" s="44">
        <f t="shared" si="282"/>
        <v>5887816.5</v>
      </c>
      <c r="O1283" s="39">
        <f>осн2!I46*осн2!$B$4+осн2!$A$2+(осн2!I46*осн2!$B$4+осн2!$A$2)*осн2!$E$2</f>
        <v>2830681.35</v>
      </c>
      <c r="P1283" s="39">
        <f>осн2!J46*осн2!$B$4+осн2!$A$2+(осн2!J46*осн2!$B$4+осн2!$A$2)*осн2!$E$2</f>
        <v>2943908.25</v>
      </c>
      <c r="Q1283" s="44">
        <f t="shared" si="283"/>
        <v>5661362.7000000002</v>
      </c>
      <c r="R1283" s="44">
        <f t="shared" si="284"/>
        <v>5887816.5</v>
      </c>
      <c r="S1283" s="44">
        <f t="shared" si="285"/>
        <v>2830681.35</v>
      </c>
      <c r="T1283" s="44">
        <f t="shared" si="286"/>
        <v>2943908.25</v>
      </c>
    </row>
    <row r="1284" spans="1:20" ht="30" hidden="1" customHeight="1" x14ac:dyDescent="0.3">
      <c r="A1284" s="149"/>
      <c r="B1284" s="171"/>
      <c r="C1284" s="149"/>
      <c r="D1284" s="13" t="s">
        <v>58</v>
      </c>
      <c r="E1284" s="45">
        <f>осн2!I47*осн2!$B$4*осн2!$D$1+осн2!$A$2+(осн2!I47*осн2!$B$4*осн2!$D$1+осн2!$A$2)*осн2!$E$2</f>
        <v>8524029.7200000007</v>
      </c>
      <c r="F1284" s="45">
        <f>осн2!J47*осн2!$B$4*осн2!$D$1+осн2!$A$2+(осн2!J47*осн2!$B$4*осн2!$D$1+осн2!$A$2)*осн2!$E$2</f>
        <v>8864990.129999999</v>
      </c>
      <c r="G1284" s="178"/>
      <c r="H1284" s="179"/>
      <c r="I1284" s="45">
        <f t="shared" si="279"/>
        <v>8524029.7200000007</v>
      </c>
      <c r="J1284" s="45">
        <f t="shared" si="280"/>
        <v>8864990.129999999</v>
      </c>
      <c r="K1284" s="178"/>
      <c r="L1284" s="179"/>
      <c r="M1284" s="45">
        <f t="shared" si="281"/>
        <v>8524029.7200000007</v>
      </c>
      <c r="N1284" s="45">
        <f t="shared" si="282"/>
        <v>8864990.129999999</v>
      </c>
      <c r="O1284" s="40">
        <f>осн2!I47*осн2!$B$4+осн2!$A$2+(осн2!I47*осн2!$B$4+осн2!$A$2)*осн2!$E$2</f>
        <v>4262014.8600000003</v>
      </c>
      <c r="P1284" s="40">
        <f>осн2!J47*осн2!$B$4+осн2!$A$2+(осн2!J47*осн2!$B$4+осн2!$A$2)*осн2!$E$2</f>
        <v>4432495.0649999995</v>
      </c>
      <c r="Q1284" s="45">
        <f t="shared" si="283"/>
        <v>8524029.7200000007</v>
      </c>
      <c r="R1284" s="45">
        <f t="shared" si="284"/>
        <v>8864990.129999999</v>
      </c>
      <c r="S1284" s="45">
        <f t="shared" si="285"/>
        <v>4262014.8600000003</v>
      </c>
      <c r="T1284" s="45">
        <f t="shared" si="286"/>
        <v>4432495.0649999995</v>
      </c>
    </row>
    <row r="1285" spans="1:20" ht="30" hidden="1" customHeight="1" x14ac:dyDescent="0.3">
      <c r="A1285" s="149"/>
      <c r="B1285" s="171"/>
      <c r="C1285" s="149"/>
      <c r="D1285" s="13" t="s">
        <v>59</v>
      </c>
      <c r="E1285" s="45">
        <f>осн2!I48*осн2!$B$4*осн2!$D$1+осн2!$A$2+(осн2!I48*осн2!$B$4*осн2!$D$1+осн2!$A$2)*осн2!$E$2</f>
        <v>7586211.1500000004</v>
      </c>
      <c r="F1285" s="45">
        <f>осн2!J48*осн2!$B$4*осн2!$D$1+осн2!$A$2+(осн2!J48*осн2!$B$4*осн2!$D$1+осн2!$A$2)*осн2!$E$2</f>
        <v>7889659.9500000002</v>
      </c>
      <c r="G1285" s="178"/>
      <c r="H1285" s="179"/>
      <c r="I1285" s="45">
        <f t="shared" si="279"/>
        <v>7586211.1500000004</v>
      </c>
      <c r="J1285" s="45">
        <f t="shared" si="280"/>
        <v>7889659.9500000002</v>
      </c>
      <c r="K1285" s="178"/>
      <c r="L1285" s="179"/>
      <c r="M1285" s="45">
        <f t="shared" si="281"/>
        <v>7586211.1500000004</v>
      </c>
      <c r="N1285" s="45">
        <f t="shared" si="282"/>
        <v>7889659.9500000002</v>
      </c>
      <c r="O1285" s="40">
        <f>осн2!I48*осн2!$B$4+осн2!$A$2+(осн2!I48*осн2!$B$4+осн2!$A$2)*осн2!$E$2</f>
        <v>3793105.5750000002</v>
      </c>
      <c r="P1285" s="40">
        <f>осн2!J48*осн2!$B$4+осн2!$A$2+(осн2!J48*осн2!$B$4+осн2!$A$2)*осн2!$E$2</f>
        <v>3944829.9750000001</v>
      </c>
      <c r="Q1285" s="45">
        <f t="shared" si="283"/>
        <v>7586211.1500000004</v>
      </c>
      <c r="R1285" s="45">
        <f t="shared" si="284"/>
        <v>7889659.9500000002</v>
      </c>
      <c r="S1285" s="45">
        <f t="shared" si="285"/>
        <v>3793105.5750000002</v>
      </c>
      <c r="T1285" s="45">
        <f t="shared" si="286"/>
        <v>3944829.9750000001</v>
      </c>
    </row>
    <row r="1286" spans="1:20" ht="30" hidden="1" customHeight="1" x14ac:dyDescent="0.3">
      <c r="A1286" s="149"/>
      <c r="B1286" s="171"/>
      <c r="C1286" s="149"/>
      <c r="D1286" s="13" t="s">
        <v>60</v>
      </c>
      <c r="E1286" s="45">
        <f>осн2!I49*осн2!$B$4*осн2!$D$1+осн2!$A$2+(осн2!I49*осн2!$B$4*осн2!$D$1+осн2!$A$2)*осн2!$E$2</f>
        <v>10165518.869999999</v>
      </c>
      <c r="F1286" s="45">
        <f>осн2!J49*осн2!$B$4*осн2!$D$1+осн2!$A$2+(осн2!J49*осн2!$B$4*осн2!$D$1+осн2!$A$2)*осн2!$E$2</f>
        <v>10572139.199999999</v>
      </c>
      <c r="G1286" s="178"/>
      <c r="H1286" s="179"/>
      <c r="I1286" s="45">
        <f t="shared" si="279"/>
        <v>10165518.869999999</v>
      </c>
      <c r="J1286" s="45">
        <f t="shared" si="280"/>
        <v>10572139.199999999</v>
      </c>
      <c r="K1286" s="178"/>
      <c r="L1286" s="179"/>
      <c r="M1286" s="45">
        <f t="shared" si="281"/>
        <v>10165518.869999999</v>
      </c>
      <c r="N1286" s="45">
        <f t="shared" si="282"/>
        <v>10572139.199999999</v>
      </c>
      <c r="O1286" s="40">
        <f>осн2!I49*осн2!$B$4+осн2!$A$2+(осн2!I49*осн2!$B$4+осн2!$A$2)*осн2!$E$2</f>
        <v>5082759.4349999996</v>
      </c>
      <c r="P1286" s="40">
        <f>осн2!J49*осн2!$B$4+осн2!$A$2+(осн2!J49*осн2!$B$4+осн2!$A$2)*осн2!$E$2</f>
        <v>5286069.5999999996</v>
      </c>
      <c r="Q1286" s="45">
        <f t="shared" si="283"/>
        <v>10165518.869999999</v>
      </c>
      <c r="R1286" s="45">
        <f t="shared" si="284"/>
        <v>10572139.199999999</v>
      </c>
      <c r="S1286" s="45">
        <f t="shared" si="285"/>
        <v>5082759.4349999996</v>
      </c>
      <c r="T1286" s="45">
        <f t="shared" si="286"/>
        <v>5286069.5999999996</v>
      </c>
    </row>
    <row r="1287" spans="1:20" ht="30" hidden="1" customHeight="1" x14ac:dyDescent="0.3">
      <c r="A1287" s="149"/>
      <c r="B1287" s="171"/>
      <c r="C1287" s="149"/>
      <c r="D1287" s="13" t="s">
        <v>61</v>
      </c>
      <c r="E1287" s="45">
        <f>осн2!I50*осн2!$B$4*осн2!$D$1+осн2!$A$2+(осн2!I50*осн2!$B$4*осн2!$D$1+осн2!$A$2)*осн2!$E$2</f>
        <v>13621790.789999999</v>
      </c>
      <c r="F1287" s="45">
        <f>осн2!J50*осн2!$B$4*осн2!$D$1+осн2!$A$2+(осн2!J50*осн2!$B$4*осн2!$D$1+осн2!$A$2)*осн2!$E$2</f>
        <v>14166664.050000001</v>
      </c>
      <c r="G1287" s="178"/>
      <c r="H1287" s="179"/>
      <c r="I1287" s="45">
        <f t="shared" si="279"/>
        <v>13621790.789999999</v>
      </c>
      <c r="J1287" s="45">
        <f t="shared" si="280"/>
        <v>14166664.050000001</v>
      </c>
      <c r="K1287" s="178"/>
      <c r="L1287" s="179"/>
      <c r="M1287" s="45">
        <f t="shared" si="281"/>
        <v>13621790.789999999</v>
      </c>
      <c r="N1287" s="45">
        <f t="shared" si="282"/>
        <v>14166664.050000001</v>
      </c>
      <c r="O1287" s="40">
        <f>осн2!I50*осн2!$B$4+осн2!$A$2+(осн2!I50*осн2!$B$4+осн2!$A$2)*осн2!$E$2</f>
        <v>6810895.3949999996</v>
      </c>
      <c r="P1287" s="40">
        <f>осн2!J50*осн2!$B$4+осн2!$A$2+(осн2!J50*осн2!$B$4+осн2!$A$2)*осн2!$E$2</f>
        <v>7083332.0250000004</v>
      </c>
      <c r="Q1287" s="45">
        <f t="shared" si="283"/>
        <v>13621790.789999999</v>
      </c>
      <c r="R1287" s="45">
        <f t="shared" si="284"/>
        <v>14166664.050000001</v>
      </c>
      <c r="S1287" s="45">
        <f t="shared" si="285"/>
        <v>6810895.3949999996</v>
      </c>
      <c r="T1287" s="45">
        <f t="shared" si="286"/>
        <v>7083332.0250000004</v>
      </c>
    </row>
    <row r="1288" spans="1:20" ht="30" hidden="1" customHeight="1" x14ac:dyDescent="0.3">
      <c r="A1288" s="149"/>
      <c r="B1288" s="171"/>
      <c r="C1288" s="149"/>
      <c r="D1288" s="13" t="s">
        <v>62</v>
      </c>
      <c r="E1288" s="45">
        <f>осн2!I51*осн2!$B$4*осн2!$D$1+осн2!$A$2+(осн2!I51*осн2!$B$4*осн2!$D$1+осн2!$A$2)*осн2!$E$2</f>
        <v>18253218.809999999</v>
      </c>
      <c r="F1288" s="45">
        <f>осн2!J51*осн2!$B$4*осн2!$D$1+осн2!$A$2+(осн2!J51*осн2!$B$4*осн2!$D$1+осн2!$A$2)*осн2!$E$2</f>
        <v>18983347.350000001</v>
      </c>
      <c r="G1288" s="178"/>
      <c r="H1288" s="179"/>
      <c r="I1288" s="45">
        <f t="shared" si="279"/>
        <v>18253218.809999999</v>
      </c>
      <c r="J1288" s="45">
        <f t="shared" si="280"/>
        <v>18983347.350000001</v>
      </c>
      <c r="K1288" s="178"/>
      <c r="L1288" s="179"/>
      <c r="M1288" s="45">
        <f t="shared" si="281"/>
        <v>18253218.809999999</v>
      </c>
      <c r="N1288" s="45">
        <f t="shared" si="282"/>
        <v>18983347.350000001</v>
      </c>
      <c r="O1288" s="40">
        <f>осн2!I51*осн2!$B$4+осн2!$A$2+(осн2!I51*осн2!$B$4+осн2!$A$2)*осн2!$E$2</f>
        <v>9126609.4049999993</v>
      </c>
      <c r="P1288" s="40">
        <f>осн2!J51*осн2!$B$4+осн2!$A$2+(осн2!J51*осн2!$B$4+осн2!$A$2)*осн2!$E$2</f>
        <v>9491673.6750000007</v>
      </c>
      <c r="Q1288" s="45">
        <f t="shared" si="283"/>
        <v>18253218.809999999</v>
      </c>
      <c r="R1288" s="45">
        <f t="shared" si="284"/>
        <v>18983347.350000001</v>
      </c>
      <c r="S1288" s="45">
        <f t="shared" si="285"/>
        <v>9126609.4049999993</v>
      </c>
      <c r="T1288" s="45">
        <f t="shared" si="286"/>
        <v>9491673.6750000007</v>
      </c>
    </row>
    <row r="1289" spans="1:20" ht="15.75" hidden="1" customHeight="1" x14ac:dyDescent="0.3">
      <c r="A1289" s="149"/>
      <c r="B1289" s="171"/>
      <c r="C1289" s="149"/>
      <c r="D1289" s="14" t="s">
        <v>63</v>
      </c>
      <c r="E1289" s="44">
        <f>осн2!I52*осн2!$B$4*осн2!$D$1+осн2!$A$2+(осн2!I52*осн2!$B$4*осн2!$D$1+осн2!$A$2)*осн2!$E$2</f>
        <v>13175125.98</v>
      </c>
      <c r="F1289" s="44">
        <f>осн2!J52*осн2!$B$4*осн2!$D$1+осн2!$A$2+(осн2!J52*осн2!$B$4*осн2!$D$1+осн2!$A$2)*осн2!$E$2</f>
        <v>13702131.09</v>
      </c>
      <c r="G1289" s="178"/>
      <c r="H1289" s="179"/>
      <c r="I1289" s="44">
        <f t="shared" si="279"/>
        <v>13175125.98</v>
      </c>
      <c r="J1289" s="44">
        <f t="shared" si="280"/>
        <v>13702131.09</v>
      </c>
      <c r="K1289" s="178"/>
      <c r="L1289" s="179"/>
      <c r="M1289" s="44">
        <f t="shared" si="281"/>
        <v>13175125.98</v>
      </c>
      <c r="N1289" s="44">
        <f t="shared" si="282"/>
        <v>13702131.09</v>
      </c>
      <c r="O1289" s="39">
        <f>осн2!I52*осн2!$B$4+осн2!$A$2+(осн2!I52*осн2!$B$4+осн2!$A$2)*осн2!$E$2</f>
        <v>6587562.9900000002</v>
      </c>
      <c r="P1289" s="39">
        <f>осн2!J52*осн2!$B$4+осн2!$A$2+(осн2!J52*осн2!$B$4+осн2!$A$2)*осн2!$E$2</f>
        <v>6851065.5449999999</v>
      </c>
      <c r="Q1289" s="44">
        <f t="shared" si="283"/>
        <v>13175125.98</v>
      </c>
      <c r="R1289" s="44">
        <f t="shared" si="284"/>
        <v>13702131.09</v>
      </c>
      <c r="S1289" s="44">
        <f t="shared" si="285"/>
        <v>6587562.9900000002</v>
      </c>
      <c r="T1289" s="44">
        <f t="shared" si="286"/>
        <v>6851065.5449999999</v>
      </c>
    </row>
    <row r="1290" spans="1:20" ht="15.75" hidden="1" customHeight="1" x14ac:dyDescent="0.3">
      <c r="A1290" s="149"/>
      <c r="B1290" s="171"/>
      <c r="C1290" s="149"/>
      <c r="D1290" s="13" t="s">
        <v>64</v>
      </c>
      <c r="E1290" s="45">
        <f>осн2!I53*осн2!$B$4*осн2!$D$1+осн2!$A$2+(осн2!I53*осн2!$B$4*осн2!$D$1+осн2!$A$2)*осн2!$E$2</f>
        <v>17654677.379999999</v>
      </c>
      <c r="F1290" s="45">
        <f>осн2!J53*осн2!$B$4*осн2!$D$1+осн2!$A$2+(осн2!J53*осн2!$B$4*осн2!$D$1+осн2!$A$2)*осн2!$E$2</f>
        <v>18360864.899999999</v>
      </c>
      <c r="G1290" s="178"/>
      <c r="H1290" s="179"/>
      <c r="I1290" s="45">
        <f t="shared" si="279"/>
        <v>17654677.379999999</v>
      </c>
      <c r="J1290" s="45">
        <f t="shared" si="280"/>
        <v>18360864.899999999</v>
      </c>
      <c r="K1290" s="178"/>
      <c r="L1290" s="179"/>
      <c r="M1290" s="45">
        <f t="shared" si="281"/>
        <v>17654677.379999999</v>
      </c>
      <c r="N1290" s="45">
        <f t="shared" si="282"/>
        <v>18360864.899999999</v>
      </c>
      <c r="O1290" s="40">
        <f>осн2!I53*осн2!$B$4+осн2!$A$2+(осн2!I53*осн2!$B$4+осн2!$A$2)*осн2!$E$2</f>
        <v>8827338.6899999995</v>
      </c>
      <c r="P1290" s="40">
        <f>осн2!J53*осн2!$B$4+осн2!$A$2+(осн2!J53*осн2!$B$4+осн2!$A$2)*осн2!$E$2</f>
        <v>9180432.4499999993</v>
      </c>
      <c r="Q1290" s="45">
        <f t="shared" si="283"/>
        <v>17654677.379999999</v>
      </c>
      <c r="R1290" s="45">
        <f t="shared" si="284"/>
        <v>18360864.899999999</v>
      </c>
      <c r="S1290" s="45">
        <f t="shared" si="285"/>
        <v>8827338.6899999995</v>
      </c>
      <c r="T1290" s="45">
        <f t="shared" si="286"/>
        <v>9180432.4499999993</v>
      </c>
    </row>
    <row r="1291" spans="1:20" ht="15.75" hidden="1" customHeight="1" x14ac:dyDescent="0.3">
      <c r="A1291" s="149"/>
      <c r="B1291" s="171"/>
      <c r="C1291" s="149"/>
      <c r="D1291" s="13" t="s">
        <v>65</v>
      </c>
      <c r="E1291" s="45">
        <f>осн2!I54*осн2!$B$4*осн2!$D$1+осн2!$A$2+(осн2!I54*осн2!$B$4*осн2!$D$1+осн2!$A$2)*осн2!$E$2</f>
        <v>23657276.609999999</v>
      </c>
      <c r="F1291" s="45">
        <f>осн2!J54*осн2!$B$4*осн2!$D$1+осн2!$A$2+(осн2!J54*осн2!$B$4*осн2!$D$1+осн2!$A$2)*осн2!$E$2</f>
        <v>24603566.399999999</v>
      </c>
      <c r="G1291" s="178"/>
      <c r="H1291" s="179"/>
      <c r="I1291" s="45">
        <f t="shared" si="279"/>
        <v>23657276.609999999</v>
      </c>
      <c r="J1291" s="45">
        <f t="shared" si="280"/>
        <v>24603566.399999999</v>
      </c>
      <c r="K1291" s="178"/>
      <c r="L1291" s="179"/>
      <c r="M1291" s="45">
        <f t="shared" si="281"/>
        <v>23657276.609999999</v>
      </c>
      <c r="N1291" s="45">
        <f t="shared" si="282"/>
        <v>24603566.399999999</v>
      </c>
      <c r="O1291" s="40">
        <f>осн2!I54*осн2!$B$4+осн2!$A$2+(осн2!I54*осн2!$B$4+осн2!$A$2)*осн2!$E$2</f>
        <v>11828638.305</v>
      </c>
      <c r="P1291" s="40">
        <f>осн2!J54*осн2!$B$4+осн2!$A$2+(осн2!J54*осн2!$B$4+осн2!$A$2)*осн2!$E$2</f>
        <v>12301783.199999999</v>
      </c>
      <c r="Q1291" s="45">
        <f t="shared" si="283"/>
        <v>23657276.609999999</v>
      </c>
      <c r="R1291" s="45">
        <f t="shared" si="284"/>
        <v>24603566.399999999</v>
      </c>
      <c r="S1291" s="45">
        <f t="shared" si="285"/>
        <v>11828638.305</v>
      </c>
      <c r="T1291" s="45">
        <f t="shared" si="286"/>
        <v>12301783.199999999</v>
      </c>
    </row>
    <row r="1292" spans="1:20" ht="15.75" hidden="1" customHeight="1" x14ac:dyDescent="0.3">
      <c r="A1292" s="149"/>
      <c r="B1292" s="171"/>
      <c r="C1292" s="149"/>
      <c r="D1292" s="13" t="s">
        <v>66</v>
      </c>
      <c r="E1292" s="45">
        <f>осн2!I55*осн2!$B$4*осн2!$D$1+осн2!$A$2+(осн2!I55*осн2!$B$4*осн2!$D$1+осн2!$A$2)*осн2!$E$2</f>
        <v>25701341.640000001</v>
      </c>
      <c r="F1292" s="45">
        <f>осн2!J55*осн2!$B$4*осн2!$D$1+осн2!$A$2+(осн2!J55*осн2!$B$4*осн2!$D$1+осн2!$A$2)*осн2!$E$2</f>
        <v>26729394.809999999</v>
      </c>
      <c r="G1292" s="178"/>
      <c r="H1292" s="179"/>
      <c r="I1292" s="45">
        <f t="shared" si="279"/>
        <v>25701341.640000001</v>
      </c>
      <c r="J1292" s="45">
        <f t="shared" si="280"/>
        <v>26729394.809999999</v>
      </c>
      <c r="K1292" s="178"/>
      <c r="L1292" s="179"/>
      <c r="M1292" s="45">
        <f t="shared" si="281"/>
        <v>25701341.640000001</v>
      </c>
      <c r="N1292" s="45">
        <f t="shared" si="282"/>
        <v>26729394.809999999</v>
      </c>
      <c r="O1292" s="40">
        <f>осн2!I55*осн2!$B$4+осн2!$A$2+(осн2!I55*осн2!$B$4+осн2!$A$2)*осн2!$E$2</f>
        <v>12850670.82</v>
      </c>
      <c r="P1292" s="40">
        <f>осн2!J55*осн2!$B$4+осн2!$A$2+(осн2!J55*осн2!$B$4+осн2!$A$2)*осн2!$E$2</f>
        <v>13364697.404999999</v>
      </c>
      <c r="Q1292" s="45">
        <f t="shared" si="283"/>
        <v>25701341.640000001</v>
      </c>
      <c r="R1292" s="45">
        <f t="shared" si="284"/>
        <v>26729394.809999999</v>
      </c>
      <c r="S1292" s="45">
        <f t="shared" si="285"/>
        <v>12850670.82</v>
      </c>
      <c r="T1292" s="45">
        <f t="shared" si="286"/>
        <v>13364697.404999999</v>
      </c>
    </row>
    <row r="1293" spans="1:20" ht="15.75" hidden="1" customHeight="1" x14ac:dyDescent="0.3">
      <c r="A1293" s="149"/>
      <c r="B1293" s="171"/>
      <c r="C1293" s="149"/>
      <c r="D1293" s="13" t="s">
        <v>67</v>
      </c>
      <c r="E1293" s="45">
        <f>осн2!I56*осн2!$B$4*осн2!$D$1+осн2!$A$2+(осн2!I56*осн2!$B$4*осн2!$D$1+осн2!$A$2)*осн2!$E$2</f>
        <v>33996641.340000004</v>
      </c>
      <c r="F1293" s="45">
        <f>осн2!J56*осн2!$B$4*осн2!$D$1+осн2!$A$2+(осн2!J56*осн2!$B$4*осн2!$D$1+осн2!$A$2)*осн2!$E$2</f>
        <v>35356505.789999999</v>
      </c>
      <c r="G1293" s="178"/>
      <c r="H1293" s="179"/>
      <c r="I1293" s="45">
        <f t="shared" si="279"/>
        <v>33996641.340000004</v>
      </c>
      <c r="J1293" s="45">
        <f t="shared" si="280"/>
        <v>35356505.789999999</v>
      </c>
      <c r="K1293" s="178"/>
      <c r="L1293" s="179"/>
      <c r="M1293" s="45">
        <f t="shared" si="281"/>
        <v>33996641.340000004</v>
      </c>
      <c r="N1293" s="45">
        <f t="shared" si="282"/>
        <v>35356505.789999999</v>
      </c>
      <c r="O1293" s="40">
        <f>осн2!I56*осн2!$B$4+осн2!$A$2+(осн2!I56*осн2!$B$4+осн2!$A$2)*осн2!$E$2</f>
        <v>16998320.670000002</v>
      </c>
      <c r="P1293" s="40">
        <f>осн2!J56*осн2!$B$4+осн2!$A$2+(осн2!J56*осн2!$B$4+осн2!$A$2)*осн2!$E$2</f>
        <v>17678252.895</v>
      </c>
      <c r="Q1293" s="45">
        <f t="shared" si="283"/>
        <v>33996641.340000004</v>
      </c>
      <c r="R1293" s="45">
        <f t="shared" si="284"/>
        <v>35356505.789999999</v>
      </c>
      <c r="S1293" s="45">
        <f t="shared" si="285"/>
        <v>16998320.670000002</v>
      </c>
      <c r="T1293" s="45">
        <f t="shared" si="286"/>
        <v>17678252.895</v>
      </c>
    </row>
    <row r="1294" spans="1:20" ht="15.75" hidden="1" customHeight="1" x14ac:dyDescent="0.3">
      <c r="A1294" s="149"/>
      <c r="B1294" s="171"/>
      <c r="C1294" s="149"/>
      <c r="D1294" s="13" t="s">
        <v>68</v>
      </c>
      <c r="E1294" s="45">
        <f>осн2!I57*осн2!$B$4*осн2!$D$1+осн2!$A$2+(осн2!I57*осн2!$B$4*осн2!$D$1+осн2!$A$2)*осн2!$E$2</f>
        <v>36089655.719999999</v>
      </c>
      <c r="F1294" s="45">
        <f>осн2!J57*осн2!$B$4*осн2!$D$1+осн2!$A$2+(осн2!J57*осн2!$B$4*осн2!$D$1+осн2!$A$2)*осн2!$E$2</f>
        <v>37533242.939999998</v>
      </c>
      <c r="G1294" s="178"/>
      <c r="H1294" s="179"/>
      <c r="I1294" s="45">
        <f t="shared" si="279"/>
        <v>36089655.719999999</v>
      </c>
      <c r="J1294" s="45">
        <f t="shared" si="280"/>
        <v>37533242.939999998</v>
      </c>
      <c r="K1294" s="178"/>
      <c r="L1294" s="179"/>
      <c r="M1294" s="45">
        <f t="shared" si="281"/>
        <v>36089655.719999999</v>
      </c>
      <c r="N1294" s="45">
        <f t="shared" si="282"/>
        <v>37533242.939999998</v>
      </c>
      <c r="O1294" s="40">
        <f>осн2!I57*осн2!$B$4+осн2!$A$2+(осн2!I57*осн2!$B$4+осн2!$A$2)*осн2!$E$2</f>
        <v>18044827.859999999</v>
      </c>
      <c r="P1294" s="40">
        <f>осн2!J57*осн2!$B$4+осн2!$A$2+(осн2!J57*осн2!$B$4+осн2!$A$2)*осн2!$E$2</f>
        <v>18766621.469999999</v>
      </c>
      <c r="Q1294" s="45">
        <f t="shared" si="283"/>
        <v>36089655.719999999</v>
      </c>
      <c r="R1294" s="45">
        <f t="shared" si="284"/>
        <v>37533242.939999998</v>
      </c>
      <c r="S1294" s="45">
        <f t="shared" si="285"/>
        <v>18044827.859999999</v>
      </c>
      <c r="T1294" s="45">
        <f t="shared" si="286"/>
        <v>18766621.469999999</v>
      </c>
    </row>
    <row r="1295" spans="1:20" ht="15.75" hidden="1" customHeight="1" x14ac:dyDescent="0.3">
      <c r="A1295" s="149"/>
      <c r="B1295" s="171"/>
      <c r="C1295" s="149"/>
      <c r="D1295" s="13" t="s">
        <v>69</v>
      </c>
      <c r="E1295" s="45">
        <f>осн2!I58*осн2!$B$4*осн2!$D$1+осн2!$A$2+(осн2!I58*осн2!$B$4*осн2!$D$1+осн2!$A$2)*осн2!$E$2</f>
        <v>39614210.700000003</v>
      </c>
      <c r="F1295" s="45">
        <f>осн2!J58*осн2!$B$4*осн2!$D$1+осн2!$A$2+(осн2!J58*осн2!$B$4*осн2!$D$1+осн2!$A$2)*осн2!$E$2</f>
        <v>41198778.420000002</v>
      </c>
      <c r="G1295" s="178"/>
      <c r="H1295" s="179"/>
      <c r="I1295" s="45">
        <f t="shared" si="279"/>
        <v>39614210.700000003</v>
      </c>
      <c r="J1295" s="45">
        <f t="shared" si="280"/>
        <v>41198778.420000002</v>
      </c>
      <c r="K1295" s="178"/>
      <c r="L1295" s="179"/>
      <c r="M1295" s="45">
        <f t="shared" si="281"/>
        <v>39614210.700000003</v>
      </c>
      <c r="N1295" s="45">
        <f t="shared" si="282"/>
        <v>41198778.420000002</v>
      </c>
      <c r="O1295" s="40">
        <f>осн2!I58*осн2!$B$4+осн2!$A$2+(осн2!I58*осн2!$B$4+осн2!$A$2)*осн2!$E$2</f>
        <v>19807105.350000001</v>
      </c>
      <c r="P1295" s="40">
        <f>осн2!J58*осн2!$B$4+осн2!$A$2+(осн2!J58*осн2!$B$4+осн2!$A$2)*осн2!$E$2</f>
        <v>20599389.210000001</v>
      </c>
      <c r="Q1295" s="45">
        <f t="shared" si="283"/>
        <v>39614210.700000003</v>
      </c>
      <c r="R1295" s="45">
        <f t="shared" si="284"/>
        <v>41198778.420000002</v>
      </c>
      <c r="S1295" s="45">
        <f t="shared" si="285"/>
        <v>19807105.350000001</v>
      </c>
      <c r="T1295" s="45">
        <f t="shared" si="286"/>
        <v>20599389.210000001</v>
      </c>
    </row>
    <row r="1296" spans="1:20" ht="15.75" hidden="1" customHeight="1" x14ac:dyDescent="0.3">
      <c r="A1296" s="149"/>
      <c r="B1296" s="171"/>
      <c r="C1296" s="149"/>
      <c r="D1296" s="13" t="s">
        <v>70</v>
      </c>
      <c r="E1296" s="45">
        <f>осн2!I59*осн2!$B$4*осн2!$D$1+осн2!$A$2+(осн2!I59*осн2!$B$4*осн2!$D$1+осн2!$A$2)*осн2!$E$2</f>
        <v>43685966.490000002</v>
      </c>
      <c r="F1296" s="45">
        <f>осн2!J59*осн2!$B$4*осн2!$D$1+осн2!$A$2+(осн2!J59*осн2!$B$4*осн2!$D$1+осн2!$A$2)*осн2!$E$2</f>
        <v>45433406.07</v>
      </c>
      <c r="G1296" s="178"/>
      <c r="H1296" s="179"/>
      <c r="I1296" s="45">
        <f t="shared" si="279"/>
        <v>43685966.490000002</v>
      </c>
      <c r="J1296" s="45">
        <f t="shared" si="280"/>
        <v>45433406.07</v>
      </c>
      <c r="K1296" s="178"/>
      <c r="L1296" s="179"/>
      <c r="M1296" s="45">
        <f t="shared" si="281"/>
        <v>43685966.490000002</v>
      </c>
      <c r="N1296" s="45">
        <f t="shared" si="282"/>
        <v>45433406.07</v>
      </c>
      <c r="O1296" s="40">
        <f>осн2!I59*осн2!$B$4+осн2!$A$2+(осн2!I59*осн2!$B$4+осн2!$A$2)*осн2!$E$2</f>
        <v>21842983.245000001</v>
      </c>
      <c r="P1296" s="40">
        <f>осн2!J59*осн2!$B$4+осн2!$A$2+(осн2!J59*осн2!$B$4+осн2!$A$2)*осн2!$E$2</f>
        <v>22716703.035</v>
      </c>
      <c r="Q1296" s="45">
        <f t="shared" si="283"/>
        <v>43685966.490000002</v>
      </c>
      <c r="R1296" s="45">
        <f t="shared" si="284"/>
        <v>45433406.07</v>
      </c>
      <c r="S1296" s="45">
        <f t="shared" si="285"/>
        <v>21842983.245000001</v>
      </c>
      <c r="T1296" s="45">
        <f t="shared" si="286"/>
        <v>22716703.035</v>
      </c>
    </row>
    <row r="1297" spans="1:20" ht="15.75" hidden="1" customHeight="1" x14ac:dyDescent="0.3">
      <c r="A1297" s="149"/>
      <c r="B1297" s="171"/>
      <c r="C1297" s="149"/>
      <c r="D1297" s="13" t="s">
        <v>71</v>
      </c>
      <c r="E1297" s="45">
        <f>осн2!I60*осн2!$B$4*осн2!$D$1+осн2!$A$2+(осн2!I60*осн2!$B$4*осн2!$D$1+осн2!$A$2)*осн2!$E$2</f>
        <v>45575098.109999999</v>
      </c>
      <c r="F1297" s="45">
        <f>осн2!J60*осн2!$B$4*осн2!$D$1+осн2!$A$2+(осн2!J60*осн2!$B$4*осн2!$D$1+осн2!$A$2)*осн2!$E$2</f>
        <v>47398102.530000001</v>
      </c>
      <c r="G1297" s="178"/>
      <c r="H1297" s="179"/>
      <c r="I1297" s="45">
        <f t="shared" si="279"/>
        <v>45575098.109999999</v>
      </c>
      <c r="J1297" s="45">
        <f t="shared" si="280"/>
        <v>47398102.530000001</v>
      </c>
      <c r="K1297" s="178"/>
      <c r="L1297" s="179"/>
      <c r="M1297" s="45">
        <f t="shared" si="281"/>
        <v>45575098.109999999</v>
      </c>
      <c r="N1297" s="45">
        <f t="shared" si="282"/>
        <v>47398102.530000001</v>
      </c>
      <c r="O1297" s="40">
        <f>осн2!I60*осн2!$B$4+осн2!$A$2+(осн2!I60*осн2!$B$4+осн2!$A$2)*осн2!$E$2</f>
        <v>22787549.055</v>
      </c>
      <c r="P1297" s="40">
        <f>осн2!J60*осн2!$B$4+осн2!$A$2+(осн2!J60*осн2!$B$4+осн2!$A$2)*осн2!$E$2</f>
        <v>23699051.265000001</v>
      </c>
      <c r="Q1297" s="45">
        <f t="shared" si="283"/>
        <v>45575098.109999999</v>
      </c>
      <c r="R1297" s="45">
        <f t="shared" si="284"/>
        <v>47398102.530000001</v>
      </c>
      <c r="S1297" s="45">
        <f t="shared" si="285"/>
        <v>22787549.055</v>
      </c>
      <c r="T1297" s="45">
        <f t="shared" si="286"/>
        <v>23699051.265000001</v>
      </c>
    </row>
    <row r="1298" spans="1:20" ht="15.75" hidden="1" customHeight="1" x14ac:dyDescent="0.3">
      <c r="A1298" s="149"/>
      <c r="B1298" s="171"/>
      <c r="C1298" s="149"/>
      <c r="D1298" s="13" t="s">
        <v>72</v>
      </c>
      <c r="E1298" s="45">
        <f>осн2!I61*осн2!$B$4*осн2!$D$1+осн2!$A$2+(осн2!I61*осн2!$B$4*осн2!$D$1+осн2!$A$2)*осн2!$E$2</f>
        <v>49147814.789999999</v>
      </c>
      <c r="F1298" s="45">
        <f>осн2!J61*осн2!$B$4*осн2!$D$1+осн2!$A$2+(осн2!J61*осн2!$B$4*осн2!$D$1+осн2!$A$2)*осн2!$E$2</f>
        <v>51113727.240000002</v>
      </c>
      <c r="G1298" s="178"/>
      <c r="H1298" s="179"/>
      <c r="I1298" s="45">
        <f t="shared" si="279"/>
        <v>49147814.789999999</v>
      </c>
      <c r="J1298" s="45">
        <f t="shared" si="280"/>
        <v>51113727.240000002</v>
      </c>
      <c r="K1298" s="178"/>
      <c r="L1298" s="179"/>
      <c r="M1298" s="45">
        <f t="shared" si="281"/>
        <v>49147814.789999999</v>
      </c>
      <c r="N1298" s="45">
        <f t="shared" si="282"/>
        <v>51113727.240000002</v>
      </c>
      <c r="O1298" s="40">
        <f>осн2!I61*осн2!$B$4+осн2!$A$2+(осн2!I61*осн2!$B$4+осн2!$A$2)*осн2!$E$2</f>
        <v>24573907.395</v>
      </c>
      <c r="P1298" s="40">
        <f>осн2!J61*осн2!$B$4+осн2!$A$2+(осн2!J61*осн2!$B$4+осн2!$A$2)*осн2!$E$2</f>
        <v>25556863.620000001</v>
      </c>
      <c r="Q1298" s="45">
        <f t="shared" si="283"/>
        <v>49147814.789999999</v>
      </c>
      <c r="R1298" s="45">
        <f t="shared" si="284"/>
        <v>51113727.240000002</v>
      </c>
      <c r="S1298" s="45">
        <f t="shared" si="285"/>
        <v>24573907.395</v>
      </c>
      <c r="T1298" s="45">
        <f t="shared" si="286"/>
        <v>25556863.620000001</v>
      </c>
    </row>
    <row r="1299" spans="1:20" ht="15.75" hidden="1" customHeight="1" x14ac:dyDescent="0.3">
      <c r="A1299" s="149"/>
      <c r="B1299" s="171"/>
      <c r="C1299" s="149"/>
      <c r="D1299" s="13" t="s">
        <v>73</v>
      </c>
      <c r="E1299" s="45">
        <f>осн2!I62*осн2!$B$4*осн2!$D$1+осн2!$A$2+(осн2!I62*осн2!$B$4*осн2!$D$1+осн2!$A$2)*осн2!$E$2</f>
        <v>52562604.990000002</v>
      </c>
      <c r="F1299" s="45">
        <f>осн2!J62*осн2!$B$4*осн2!$D$1+осн2!$A$2+(осн2!J62*осн2!$B$4*осн2!$D$1+осн2!$A$2)*осн2!$E$2</f>
        <v>54665108.340000004</v>
      </c>
      <c r="G1299" s="178"/>
      <c r="H1299" s="179"/>
      <c r="I1299" s="45">
        <f t="shared" si="279"/>
        <v>52562604.990000002</v>
      </c>
      <c r="J1299" s="45">
        <f t="shared" si="280"/>
        <v>54665108.340000004</v>
      </c>
      <c r="K1299" s="178"/>
      <c r="L1299" s="179"/>
      <c r="M1299" s="45">
        <f t="shared" si="281"/>
        <v>52562604.990000002</v>
      </c>
      <c r="N1299" s="45">
        <f t="shared" si="282"/>
        <v>54665108.340000004</v>
      </c>
      <c r="O1299" s="40">
        <f>осн2!I62*осн2!$B$4+осн2!$A$2+(осн2!I62*осн2!$B$4+осн2!$A$2)*осн2!$E$2</f>
        <v>26281302.495000001</v>
      </c>
      <c r="P1299" s="40">
        <f>осн2!J62*осн2!$B$4+осн2!$A$2+(осн2!J62*осн2!$B$4+осн2!$A$2)*осн2!$E$2</f>
        <v>27332554.170000002</v>
      </c>
      <c r="Q1299" s="45">
        <f t="shared" si="283"/>
        <v>52562604.990000002</v>
      </c>
      <c r="R1299" s="45">
        <f t="shared" si="284"/>
        <v>54665108.340000004</v>
      </c>
      <c r="S1299" s="45">
        <f t="shared" si="285"/>
        <v>26281302.495000001</v>
      </c>
      <c r="T1299" s="45">
        <f t="shared" si="286"/>
        <v>27332554.170000002</v>
      </c>
    </row>
    <row r="1300" spans="1:20" ht="15.75" hidden="1" customHeight="1" x14ac:dyDescent="0.3">
      <c r="A1300" s="149"/>
      <c r="B1300" s="171"/>
      <c r="C1300" s="149"/>
      <c r="D1300" s="13" t="s">
        <v>74</v>
      </c>
      <c r="E1300" s="45">
        <f>осн2!I63*осн2!$B$4*осн2!$D$1+осн2!$A$2+(осн2!I63*осн2!$B$4*осн2!$D$1+осн2!$A$2)*осн2!$E$2</f>
        <v>56042598.450000003</v>
      </c>
      <c r="F1300" s="45">
        <f>осн2!J63*осн2!$B$4*осн2!$D$1+осн2!$A$2+(осн2!J63*осн2!$B$4*осн2!$D$1+осн2!$A$2)*осн2!$E$2</f>
        <v>58284301.68</v>
      </c>
      <c r="G1300" s="178"/>
      <c r="H1300" s="179"/>
      <c r="I1300" s="45">
        <f t="shared" si="279"/>
        <v>56042598.450000003</v>
      </c>
      <c r="J1300" s="45">
        <f t="shared" si="280"/>
        <v>58284301.68</v>
      </c>
      <c r="K1300" s="178"/>
      <c r="L1300" s="179"/>
      <c r="M1300" s="45">
        <f t="shared" si="281"/>
        <v>56042598.450000003</v>
      </c>
      <c r="N1300" s="45">
        <f t="shared" si="282"/>
        <v>58284301.68</v>
      </c>
      <c r="O1300" s="40">
        <f>осн2!I63*осн2!$B$4+осн2!$A$2+(осн2!I63*осн2!$B$4+осн2!$A$2)*осн2!$E$2</f>
        <v>28021299.225000001</v>
      </c>
      <c r="P1300" s="40">
        <f>осн2!J63*осн2!$B$4+осн2!$A$2+(осн2!J63*осн2!$B$4+осн2!$A$2)*осн2!$E$2</f>
        <v>29142150.84</v>
      </c>
      <c r="Q1300" s="45">
        <f t="shared" si="283"/>
        <v>56042598.450000003</v>
      </c>
      <c r="R1300" s="45">
        <f t="shared" si="284"/>
        <v>58284301.68</v>
      </c>
      <c r="S1300" s="45">
        <f t="shared" si="285"/>
        <v>28021299.225000001</v>
      </c>
      <c r="T1300" s="45">
        <f t="shared" si="286"/>
        <v>29142150.84</v>
      </c>
    </row>
    <row r="1301" spans="1:20" ht="15.75" hidden="1" customHeight="1" x14ac:dyDescent="0.3">
      <c r="A1301" s="149"/>
      <c r="B1301" s="171"/>
      <c r="C1301" s="149"/>
      <c r="D1301" s="13" t="s">
        <v>75</v>
      </c>
      <c r="E1301" s="45">
        <f>осн2!I64*осн2!$B$4*осн2!$D$1+осн2!$A$2+(осн2!I64*осн2!$B$4*осн2!$D$1+осн2!$A$2)*осн2!$E$2</f>
        <v>59508619.530000001</v>
      </c>
      <c r="F1301" s="45">
        <f>осн2!J64*осн2!$B$4*осн2!$D$1+осн2!$A$2+(осн2!J64*осн2!$B$4*осн2!$D$1+осн2!$A$2)*осн2!$E$2</f>
        <v>61888965.090000004</v>
      </c>
      <c r="G1301" s="178"/>
      <c r="H1301" s="179"/>
      <c r="I1301" s="45">
        <f t="shared" si="279"/>
        <v>59508619.530000001</v>
      </c>
      <c r="J1301" s="45">
        <f t="shared" si="280"/>
        <v>61888965.090000004</v>
      </c>
      <c r="K1301" s="178"/>
      <c r="L1301" s="179"/>
      <c r="M1301" s="45">
        <f t="shared" si="281"/>
        <v>59508619.530000001</v>
      </c>
      <c r="N1301" s="45">
        <f t="shared" si="282"/>
        <v>61888965.090000004</v>
      </c>
      <c r="O1301" s="40">
        <f>осн2!I64*осн2!$B$4+осн2!$A$2+(осн2!I64*осн2!$B$4+осн2!$A$2)*осн2!$E$2</f>
        <v>29754309.765000001</v>
      </c>
      <c r="P1301" s="40">
        <f>осн2!J64*осн2!$B$4+осн2!$A$2+(осн2!J64*осн2!$B$4+осн2!$A$2)*осн2!$E$2</f>
        <v>30944482.545000002</v>
      </c>
      <c r="Q1301" s="45">
        <f t="shared" si="283"/>
        <v>59508619.530000001</v>
      </c>
      <c r="R1301" s="45">
        <f t="shared" si="284"/>
        <v>61888965.090000004</v>
      </c>
      <c r="S1301" s="45">
        <f t="shared" si="285"/>
        <v>29754309.765000001</v>
      </c>
      <c r="T1301" s="45">
        <f t="shared" si="286"/>
        <v>30944482.545000002</v>
      </c>
    </row>
    <row r="1302" spans="1:20" ht="15.75" hidden="1" customHeight="1" x14ac:dyDescent="0.3">
      <c r="A1302" s="149"/>
      <c r="B1302" s="171"/>
      <c r="C1302" s="149"/>
      <c r="D1302" s="13" t="s">
        <v>76</v>
      </c>
      <c r="E1302" s="45">
        <f>осн2!I65*осн2!$B$4*осн2!$D$1+осн2!$A$2+(осн2!I65*осн2!$B$4*осн2!$D$1+осн2!$A$2)*осн2!$E$2</f>
        <v>63000983.519999996</v>
      </c>
      <c r="F1302" s="45">
        <f>осн2!J65*осн2!$B$4*осн2!$D$1+осн2!$A$2+(осн2!J65*осн2!$B$4*осн2!$D$1+осн2!$A$2)*осн2!$E$2</f>
        <v>65521022.789999999</v>
      </c>
      <c r="G1302" s="178"/>
      <c r="H1302" s="179"/>
      <c r="I1302" s="45">
        <f t="shared" ref="I1302:I1326" si="287">E1302</f>
        <v>63000983.519999996</v>
      </c>
      <c r="J1302" s="45">
        <f t="shared" ref="J1302:J1326" si="288">F1302</f>
        <v>65521022.789999999</v>
      </c>
      <c r="K1302" s="178"/>
      <c r="L1302" s="179"/>
      <c r="M1302" s="45">
        <f t="shared" ref="M1302:M1326" si="289">I1302</f>
        <v>63000983.519999996</v>
      </c>
      <c r="N1302" s="45">
        <f t="shared" ref="N1302:N1326" si="290">J1302</f>
        <v>65521022.789999999</v>
      </c>
      <c r="O1302" s="40">
        <f>осн2!I65*осн2!$B$4+осн2!$A$2+(осн2!I65*осн2!$B$4+осн2!$A$2)*осн2!$E$2</f>
        <v>31500491.759999998</v>
      </c>
      <c r="P1302" s="40">
        <f>осн2!J65*осн2!$B$4+осн2!$A$2+(осн2!J65*осн2!$B$4+осн2!$A$2)*осн2!$E$2</f>
        <v>32760511.395</v>
      </c>
      <c r="Q1302" s="45">
        <f t="shared" ref="Q1302:Q1326" si="291">M1302</f>
        <v>63000983.519999996</v>
      </c>
      <c r="R1302" s="45">
        <f t="shared" ref="R1302:R1326" si="292">N1302</f>
        <v>65521022.789999999</v>
      </c>
      <c r="S1302" s="45">
        <f t="shared" ref="S1302:S1326" si="293">O1302</f>
        <v>31500491.759999998</v>
      </c>
      <c r="T1302" s="45">
        <f t="shared" ref="T1302:T1326" si="294">P1302</f>
        <v>32760511.395</v>
      </c>
    </row>
    <row r="1303" spans="1:20" ht="15.75" hidden="1" customHeight="1" x14ac:dyDescent="0.3">
      <c r="A1303" s="149"/>
      <c r="B1303" s="171"/>
      <c r="C1303" s="149"/>
      <c r="D1303" s="13" t="s">
        <v>77</v>
      </c>
      <c r="E1303" s="45">
        <f>осн2!I66*осн2!$B$4*осн2!$D$1+осн2!$A$2+(осн2!I66*осн2!$B$4*осн2!$D$1+осн2!$A$2)*осн2!$E$2</f>
        <v>66313522.590000004</v>
      </c>
      <c r="F1303" s="45">
        <f>осн2!J66*осн2!$B$4*осн2!$D$1+осн2!$A$2+(осн2!J66*осн2!$B$4*осн2!$D$1+осн2!$A$2)*осн2!$E$2</f>
        <v>68966064.060000002</v>
      </c>
      <c r="G1303" s="178"/>
      <c r="H1303" s="179"/>
      <c r="I1303" s="45">
        <f t="shared" si="287"/>
        <v>66313522.590000004</v>
      </c>
      <c r="J1303" s="45">
        <f t="shared" si="288"/>
        <v>68966064.060000002</v>
      </c>
      <c r="K1303" s="178"/>
      <c r="L1303" s="179"/>
      <c r="M1303" s="45">
        <f t="shared" si="289"/>
        <v>66313522.590000004</v>
      </c>
      <c r="N1303" s="45">
        <f t="shared" si="290"/>
        <v>68966064.060000002</v>
      </c>
      <c r="O1303" s="40">
        <f>осн2!I66*осн2!$B$4+осн2!$A$2+(осн2!I66*осн2!$B$4+осн2!$A$2)*осн2!$E$2</f>
        <v>33156761.295000002</v>
      </c>
      <c r="P1303" s="40">
        <f>осн2!J66*осн2!$B$4+осн2!$A$2+(осн2!J66*осн2!$B$4+осн2!$A$2)*осн2!$E$2</f>
        <v>34483032.030000001</v>
      </c>
      <c r="Q1303" s="45">
        <f t="shared" si="291"/>
        <v>66313522.590000004</v>
      </c>
      <c r="R1303" s="45">
        <f t="shared" si="292"/>
        <v>68966064.060000002</v>
      </c>
      <c r="S1303" s="45">
        <f t="shared" si="293"/>
        <v>33156761.295000002</v>
      </c>
      <c r="T1303" s="45">
        <f t="shared" si="294"/>
        <v>34483032.030000001</v>
      </c>
    </row>
    <row r="1304" spans="1:20" ht="15.75" hidden="1" customHeight="1" x14ac:dyDescent="0.3">
      <c r="A1304" s="149"/>
      <c r="B1304" s="171"/>
      <c r="C1304" s="149"/>
      <c r="D1304" s="13" t="s">
        <v>78</v>
      </c>
      <c r="E1304" s="45">
        <f>осн2!I67*осн2!$B$4*осн2!$D$1+осн2!$A$2+(осн2!I67*осн2!$B$4*осн2!$D$1+осн2!$A$2)*осн2!$E$2</f>
        <v>69796712.670000002</v>
      </c>
      <c r="F1304" s="45">
        <f>осн2!J67*осн2!$B$4*осн2!$D$1+осн2!$A$2+(осн2!J67*осн2!$B$4*осн2!$D$1+осн2!$A$2)*осн2!$E$2</f>
        <v>72588581.459999993</v>
      </c>
      <c r="G1304" s="178"/>
      <c r="H1304" s="179"/>
      <c r="I1304" s="45">
        <f t="shared" si="287"/>
        <v>69796712.670000002</v>
      </c>
      <c r="J1304" s="45">
        <f t="shared" si="288"/>
        <v>72588581.459999993</v>
      </c>
      <c r="K1304" s="178"/>
      <c r="L1304" s="179"/>
      <c r="M1304" s="45">
        <f t="shared" si="289"/>
        <v>69796712.670000002</v>
      </c>
      <c r="N1304" s="45">
        <f t="shared" si="290"/>
        <v>72588581.459999993</v>
      </c>
      <c r="O1304" s="40">
        <f>осн2!I67*осн2!$B$4+осн2!$A$2+(осн2!I67*осн2!$B$4+осн2!$A$2)*осн2!$E$2</f>
        <v>34898356.335000001</v>
      </c>
      <c r="P1304" s="40">
        <f>осн2!J67*осн2!$B$4+осн2!$A$2+(осн2!J67*осн2!$B$4+осн2!$A$2)*осн2!$E$2</f>
        <v>36294290.729999997</v>
      </c>
      <c r="Q1304" s="45">
        <f t="shared" si="291"/>
        <v>69796712.670000002</v>
      </c>
      <c r="R1304" s="45">
        <f t="shared" si="292"/>
        <v>72588581.459999993</v>
      </c>
      <c r="S1304" s="45">
        <f t="shared" si="293"/>
        <v>34898356.335000001</v>
      </c>
      <c r="T1304" s="45">
        <f t="shared" si="294"/>
        <v>36294290.729999997</v>
      </c>
    </row>
    <row r="1305" spans="1:20" ht="15.75" hidden="1" customHeight="1" x14ac:dyDescent="0.3">
      <c r="A1305" s="149"/>
      <c r="B1305" s="171"/>
      <c r="C1305" s="149"/>
      <c r="D1305" s="14" t="s">
        <v>79</v>
      </c>
      <c r="E1305" s="44">
        <f>осн2!I68*осн2!$B$4*осн2!$D$1+осн2!$A$2+(осн2!I68*осн2!$B$4*осн2!$D$1+осн2!$A$2)*осн2!$E$2</f>
        <v>19762579.23</v>
      </c>
      <c r="F1305" s="44">
        <f>осн2!J68*осн2!$B$4*осн2!$D$1+осн2!$A$2+(осн2!J68*осн2!$B$4*осн2!$D$1+осн2!$A$2)*осн2!$E$2</f>
        <v>20553082.469999999</v>
      </c>
      <c r="G1305" s="178"/>
      <c r="H1305" s="179"/>
      <c r="I1305" s="44">
        <f t="shared" si="287"/>
        <v>19762579.23</v>
      </c>
      <c r="J1305" s="44">
        <f t="shared" si="288"/>
        <v>20553082.469999999</v>
      </c>
      <c r="K1305" s="178"/>
      <c r="L1305" s="179"/>
      <c r="M1305" s="44">
        <f t="shared" si="289"/>
        <v>19762579.23</v>
      </c>
      <c r="N1305" s="44">
        <f t="shared" si="290"/>
        <v>20553082.469999999</v>
      </c>
      <c r="O1305" s="39">
        <f>осн2!I68*осн2!$B$4+осн2!$A$2+(осн2!I68*осн2!$B$4+осн2!$A$2)*осн2!$E$2</f>
        <v>9881289.6150000002</v>
      </c>
      <c r="P1305" s="39">
        <f>осн2!J68*осн2!$B$4+осн2!$A$2+(осн2!J68*осн2!$B$4+осн2!$A$2)*осн2!$E$2</f>
        <v>10276541.234999999</v>
      </c>
      <c r="Q1305" s="44">
        <f t="shared" si="291"/>
        <v>19762579.23</v>
      </c>
      <c r="R1305" s="44">
        <f t="shared" si="292"/>
        <v>20553082.469999999</v>
      </c>
      <c r="S1305" s="44">
        <f t="shared" si="293"/>
        <v>9881289.6150000002</v>
      </c>
      <c r="T1305" s="44">
        <f t="shared" si="294"/>
        <v>10276541.234999999</v>
      </c>
    </row>
    <row r="1306" spans="1:20" ht="15.75" hidden="1" customHeight="1" x14ac:dyDescent="0.3">
      <c r="A1306" s="149"/>
      <c r="B1306" s="171"/>
      <c r="C1306" s="149"/>
      <c r="D1306" s="13" t="s">
        <v>80</v>
      </c>
      <c r="E1306" s="45">
        <f>осн2!I69*осн2!$B$4*осн2!$D$1+осн2!$A$2+(осн2!I69*осн2!$B$4*осн2!$D$1+осн2!$A$2)*осн2!$E$2</f>
        <v>22627230.420000002</v>
      </c>
      <c r="F1306" s="45">
        <f>осн2!J69*осн2!$B$4*осн2!$D$1+осн2!$A$2+(осн2!J69*осн2!$B$4*осн2!$D$1+осн2!$A$2)*осн2!$E$2</f>
        <v>23532319.920000002</v>
      </c>
      <c r="G1306" s="178"/>
      <c r="H1306" s="179"/>
      <c r="I1306" s="45">
        <f t="shared" si="287"/>
        <v>22627230.420000002</v>
      </c>
      <c r="J1306" s="45">
        <f t="shared" si="288"/>
        <v>23532319.920000002</v>
      </c>
      <c r="K1306" s="178"/>
      <c r="L1306" s="179"/>
      <c r="M1306" s="45">
        <f t="shared" si="289"/>
        <v>22627230.420000002</v>
      </c>
      <c r="N1306" s="45">
        <f t="shared" si="290"/>
        <v>23532319.920000002</v>
      </c>
      <c r="O1306" s="40">
        <f>осн2!I69*осн2!$B$4+осн2!$A$2+(осн2!I69*осн2!$B$4+осн2!$A$2)*осн2!$E$2</f>
        <v>11313615.210000001</v>
      </c>
      <c r="P1306" s="40">
        <f>осн2!J69*осн2!$B$4+осн2!$A$2+(осн2!J69*осн2!$B$4+осн2!$A$2)*осн2!$E$2</f>
        <v>11766159.960000001</v>
      </c>
      <c r="Q1306" s="45">
        <f t="shared" si="291"/>
        <v>22627230.420000002</v>
      </c>
      <c r="R1306" s="45">
        <f t="shared" si="292"/>
        <v>23532319.920000002</v>
      </c>
      <c r="S1306" s="45">
        <f t="shared" si="293"/>
        <v>11313615.210000001</v>
      </c>
      <c r="T1306" s="45">
        <f t="shared" si="294"/>
        <v>11766159.960000001</v>
      </c>
    </row>
    <row r="1307" spans="1:20" ht="15.75" hidden="1" customHeight="1" x14ac:dyDescent="0.3">
      <c r="A1307" s="149"/>
      <c r="B1307" s="171"/>
      <c r="C1307" s="149"/>
      <c r="D1307" s="13" t="s">
        <v>81</v>
      </c>
      <c r="E1307" s="45">
        <f>осн2!I70*осн2!$B$4*осн2!$D$1+осн2!$A$2+(осн2!I70*осн2!$B$4*осн2!$D$1+осн2!$A$2)*осн2!$E$2</f>
        <v>26204064.120000001</v>
      </c>
      <c r="F1307" s="45">
        <f>осн2!J70*осн2!$B$4*осн2!$D$1+осн2!$A$2+(осн2!J70*осн2!$B$4*осн2!$D$1+осн2!$A$2)*осн2!$E$2</f>
        <v>27252226.259999998</v>
      </c>
      <c r="G1307" s="178"/>
      <c r="H1307" s="179"/>
      <c r="I1307" s="45">
        <f t="shared" si="287"/>
        <v>26204064.120000001</v>
      </c>
      <c r="J1307" s="45">
        <f t="shared" si="288"/>
        <v>27252226.259999998</v>
      </c>
      <c r="K1307" s="178"/>
      <c r="L1307" s="179"/>
      <c r="M1307" s="45">
        <f t="shared" si="289"/>
        <v>26204064.120000001</v>
      </c>
      <c r="N1307" s="45">
        <f t="shared" si="290"/>
        <v>27252226.259999998</v>
      </c>
      <c r="O1307" s="40">
        <f>осн2!I70*осн2!$B$4+осн2!$A$2+(осн2!I70*осн2!$B$4+осн2!$A$2)*осн2!$E$2</f>
        <v>13102032.060000001</v>
      </c>
      <c r="P1307" s="40">
        <f>осн2!J70*осн2!$B$4+осн2!$A$2+(осн2!J70*осн2!$B$4+осн2!$A$2)*осн2!$E$2</f>
        <v>13626113.129999999</v>
      </c>
      <c r="Q1307" s="45">
        <f t="shared" si="291"/>
        <v>26204064.120000001</v>
      </c>
      <c r="R1307" s="45">
        <f t="shared" si="292"/>
        <v>27252226.259999998</v>
      </c>
      <c r="S1307" s="45">
        <f t="shared" si="293"/>
        <v>13102032.060000001</v>
      </c>
      <c r="T1307" s="45">
        <f t="shared" si="294"/>
        <v>13626113.129999999</v>
      </c>
    </row>
    <row r="1308" spans="1:20" ht="15.75" hidden="1" customHeight="1" x14ac:dyDescent="0.3">
      <c r="A1308" s="149"/>
      <c r="B1308" s="171"/>
      <c r="C1308" s="149"/>
      <c r="D1308" s="13" t="s">
        <v>82</v>
      </c>
      <c r="E1308" s="45">
        <f>осн2!I71*осн2!$B$4*осн2!$D$1+осн2!$A$2+(осн2!I71*осн2!$B$4*осн2!$D$1+осн2!$A$2)*осн2!$E$2</f>
        <v>28917337.829999998</v>
      </c>
      <c r="F1308" s="45">
        <f>осн2!J71*осн2!$B$4*осн2!$D$1+осн2!$A$2+(осн2!J71*осн2!$B$4*осн2!$D$1+осн2!$A$2)*осн2!$E$2</f>
        <v>30074032.829999998</v>
      </c>
      <c r="G1308" s="178"/>
      <c r="H1308" s="179"/>
      <c r="I1308" s="45">
        <f t="shared" si="287"/>
        <v>28917337.829999998</v>
      </c>
      <c r="J1308" s="45">
        <f t="shared" si="288"/>
        <v>30074032.829999998</v>
      </c>
      <c r="K1308" s="178"/>
      <c r="L1308" s="179"/>
      <c r="M1308" s="45">
        <f t="shared" si="289"/>
        <v>28917337.829999998</v>
      </c>
      <c r="N1308" s="45">
        <f t="shared" si="290"/>
        <v>30074032.829999998</v>
      </c>
      <c r="O1308" s="40">
        <f>осн2!I71*осн2!$B$4+осн2!$A$2+(осн2!I71*осн2!$B$4+осн2!$A$2)*осн2!$E$2</f>
        <v>14458668.914999999</v>
      </c>
      <c r="P1308" s="40">
        <f>осн2!J71*осн2!$B$4+осн2!$A$2+(осн2!J71*осн2!$B$4+осн2!$A$2)*осн2!$E$2</f>
        <v>15037016.414999999</v>
      </c>
      <c r="Q1308" s="45">
        <f t="shared" si="291"/>
        <v>28917337.829999998</v>
      </c>
      <c r="R1308" s="45">
        <f t="shared" si="292"/>
        <v>30074032.829999998</v>
      </c>
      <c r="S1308" s="45">
        <f t="shared" si="293"/>
        <v>14458668.914999999</v>
      </c>
      <c r="T1308" s="45">
        <f t="shared" si="294"/>
        <v>15037016.414999999</v>
      </c>
    </row>
    <row r="1309" spans="1:20" ht="15.75" hidden="1" customHeight="1" x14ac:dyDescent="0.3">
      <c r="A1309" s="149"/>
      <c r="B1309" s="171"/>
      <c r="C1309" s="149"/>
      <c r="D1309" s="13" t="s">
        <v>83</v>
      </c>
      <c r="E1309" s="45">
        <f>осн2!I72*осн2!$B$4*осн2!$D$1+осн2!$A$2+(осн2!I72*осн2!$B$4*осн2!$D$1+осн2!$A$2)*осн2!$E$2</f>
        <v>32924037.27</v>
      </c>
      <c r="F1309" s="45">
        <f>осн2!J72*осн2!$B$4*осн2!$D$1+осн2!$A$2+(осн2!J72*осн2!$B$4*осн2!$D$1+осн2!$A$2)*осн2!$E$2</f>
        <v>34240998.689999998</v>
      </c>
      <c r="G1309" s="178"/>
      <c r="H1309" s="179"/>
      <c r="I1309" s="45">
        <f t="shared" si="287"/>
        <v>32924037.27</v>
      </c>
      <c r="J1309" s="45">
        <f t="shared" si="288"/>
        <v>34240998.689999998</v>
      </c>
      <c r="K1309" s="178"/>
      <c r="L1309" s="179"/>
      <c r="M1309" s="45">
        <f t="shared" si="289"/>
        <v>32924037.27</v>
      </c>
      <c r="N1309" s="45">
        <f t="shared" si="290"/>
        <v>34240998.689999998</v>
      </c>
      <c r="O1309" s="40">
        <f>осн2!I72*осн2!$B$4+осн2!$A$2+(осн2!I72*осн2!$B$4+осн2!$A$2)*осн2!$E$2</f>
        <v>16462018.635</v>
      </c>
      <c r="P1309" s="40">
        <f>осн2!J72*осн2!$B$4+осн2!$A$2+(осн2!J72*осн2!$B$4+осн2!$A$2)*осн2!$E$2</f>
        <v>17120499.344999999</v>
      </c>
      <c r="Q1309" s="45">
        <f t="shared" si="291"/>
        <v>32924037.27</v>
      </c>
      <c r="R1309" s="45">
        <f t="shared" si="292"/>
        <v>34240998.689999998</v>
      </c>
      <c r="S1309" s="45">
        <f t="shared" si="293"/>
        <v>16462018.635</v>
      </c>
      <c r="T1309" s="45">
        <f t="shared" si="294"/>
        <v>17120499.344999999</v>
      </c>
    </row>
    <row r="1310" spans="1:20" ht="15.75" hidden="1" customHeight="1" x14ac:dyDescent="0.3">
      <c r="A1310" s="149"/>
      <c r="B1310" s="171"/>
      <c r="C1310" s="149"/>
      <c r="D1310" s="13" t="s">
        <v>84</v>
      </c>
      <c r="E1310" s="45">
        <f>осн2!I73*осн2!$B$4*осн2!$D$1+осн2!$A$2+(осн2!I73*осн2!$B$4*осн2!$D$1+осн2!$A$2)*осн2!$E$2</f>
        <v>36463754.07</v>
      </c>
      <c r="F1310" s="45">
        <f>осн2!J73*осн2!$B$4*осн2!$D$1+осн2!$A$2+(осн2!J73*осн2!$B$4*осн2!$D$1+осн2!$A$2)*осн2!$E$2</f>
        <v>37922303.100000001</v>
      </c>
      <c r="G1310" s="178"/>
      <c r="H1310" s="179"/>
      <c r="I1310" s="45">
        <f t="shared" si="287"/>
        <v>36463754.07</v>
      </c>
      <c r="J1310" s="45">
        <f t="shared" si="288"/>
        <v>37922303.100000001</v>
      </c>
      <c r="K1310" s="178"/>
      <c r="L1310" s="179"/>
      <c r="M1310" s="45">
        <f t="shared" si="289"/>
        <v>36463754.07</v>
      </c>
      <c r="N1310" s="45">
        <f t="shared" si="290"/>
        <v>37922303.100000001</v>
      </c>
      <c r="O1310" s="40">
        <f>осн2!I73*осн2!$B$4+осн2!$A$2+(осн2!I73*осн2!$B$4+осн2!$A$2)*осн2!$E$2</f>
        <v>18231877.035</v>
      </c>
      <c r="P1310" s="40">
        <f>осн2!J73*осн2!$B$4+осн2!$A$2+(осн2!J73*осн2!$B$4+осн2!$A$2)*осн2!$E$2</f>
        <v>18961151.550000001</v>
      </c>
      <c r="Q1310" s="45">
        <f t="shared" si="291"/>
        <v>36463754.07</v>
      </c>
      <c r="R1310" s="45">
        <f t="shared" si="292"/>
        <v>37922303.100000001</v>
      </c>
      <c r="S1310" s="45">
        <f t="shared" si="293"/>
        <v>18231877.035</v>
      </c>
      <c r="T1310" s="45">
        <f t="shared" si="294"/>
        <v>18961151.550000001</v>
      </c>
    </row>
    <row r="1311" spans="1:20" ht="15.75" hidden="1" customHeight="1" x14ac:dyDescent="0.3">
      <c r="A1311" s="149"/>
      <c r="B1311" s="171"/>
      <c r="C1311" s="149"/>
      <c r="D1311" s="63" t="s">
        <v>86</v>
      </c>
      <c r="E1311" s="44">
        <f>осн2!I74*осн2!$B$4*осн2!$D$1+осн2!$A$2+(осн2!I74*осн2!$B$4*осн2!$D$1+осн2!$A$2)*осн2!$E$2</f>
        <v>14142022.109999999</v>
      </c>
      <c r="F1311" s="44">
        <f>осн2!J74*осн2!$B$4*осн2!$D$1+осн2!$A$2+(осн2!J74*осн2!$B$4*осн2!$D$1+осн2!$A$2)*осн2!$E$2</f>
        <v>14707701.719999999</v>
      </c>
      <c r="G1311" s="178"/>
      <c r="H1311" s="179"/>
      <c r="I1311" s="44">
        <f t="shared" si="287"/>
        <v>14142022.109999999</v>
      </c>
      <c r="J1311" s="44">
        <f t="shared" si="288"/>
        <v>14707701.719999999</v>
      </c>
      <c r="K1311" s="178"/>
      <c r="L1311" s="179"/>
      <c r="M1311" s="44">
        <f t="shared" si="289"/>
        <v>14142022.109999999</v>
      </c>
      <c r="N1311" s="44">
        <f t="shared" si="290"/>
        <v>14707701.719999999</v>
      </c>
      <c r="O1311" s="39">
        <f>осн2!I74*осн2!$B$4+осн2!$A$2+(осн2!I74*осн2!$B$4+осн2!$A$2)*осн2!$E$2</f>
        <v>7071011.0549999997</v>
      </c>
      <c r="P1311" s="39">
        <f>осн2!J74*осн2!$B$4+осн2!$A$2+(осн2!J74*осн2!$B$4+осн2!$A$2)*осн2!$E$2</f>
        <v>7353850.8599999994</v>
      </c>
      <c r="Q1311" s="44">
        <f t="shared" si="291"/>
        <v>14142022.109999999</v>
      </c>
      <c r="R1311" s="44">
        <f t="shared" si="292"/>
        <v>14707701.719999999</v>
      </c>
      <c r="S1311" s="44">
        <f t="shared" si="293"/>
        <v>7071011.0549999997</v>
      </c>
      <c r="T1311" s="44">
        <f t="shared" si="294"/>
        <v>7353850.8599999994</v>
      </c>
    </row>
    <row r="1312" spans="1:20" ht="15.75" hidden="1" customHeight="1" x14ac:dyDescent="0.3">
      <c r="A1312" s="149"/>
      <c r="B1312" s="171"/>
      <c r="C1312" s="149"/>
      <c r="D1312" s="4" t="s">
        <v>87</v>
      </c>
      <c r="E1312" s="45">
        <f>осн2!I75*осн2!$B$4*осн2!$D$1+осн2!$A$2+(осн2!I75*осн2!$B$4*осн2!$D$1+осн2!$A$2)*осн2!$E$2</f>
        <v>16898034.239999998</v>
      </c>
      <c r="F1312" s="45">
        <f>осн2!J75*осн2!$B$4*осн2!$D$1+осн2!$A$2+(осн2!J75*осн2!$B$4*осн2!$D$1+осн2!$A$2)*осн2!$E$2</f>
        <v>17573954.759999998</v>
      </c>
      <c r="G1312" s="178"/>
      <c r="H1312" s="179"/>
      <c r="I1312" s="45">
        <f t="shared" si="287"/>
        <v>16898034.239999998</v>
      </c>
      <c r="J1312" s="45">
        <f t="shared" si="288"/>
        <v>17573954.759999998</v>
      </c>
      <c r="K1312" s="178"/>
      <c r="L1312" s="179"/>
      <c r="M1312" s="45">
        <f t="shared" si="289"/>
        <v>16898034.239999998</v>
      </c>
      <c r="N1312" s="45">
        <f t="shared" si="290"/>
        <v>17573954.759999998</v>
      </c>
      <c r="O1312" s="40">
        <f>осн2!I75*осн2!$B$4+осн2!$A$2+(осн2!I75*осн2!$B$4+осн2!$A$2)*осн2!$E$2</f>
        <v>8449017.1199999992</v>
      </c>
      <c r="P1312" s="40">
        <f>осн2!J75*осн2!$B$4+осн2!$A$2+(осн2!J75*осн2!$B$4+осн2!$A$2)*осн2!$E$2</f>
        <v>8786977.379999999</v>
      </c>
      <c r="Q1312" s="45">
        <f t="shared" si="291"/>
        <v>16898034.239999998</v>
      </c>
      <c r="R1312" s="45">
        <f t="shared" si="292"/>
        <v>17573954.759999998</v>
      </c>
      <c r="S1312" s="45">
        <f t="shared" si="293"/>
        <v>8449017.1199999992</v>
      </c>
      <c r="T1312" s="45">
        <f t="shared" si="294"/>
        <v>8786977.379999999</v>
      </c>
    </row>
    <row r="1313" spans="1:20" ht="15.75" hidden="1" customHeight="1" x14ac:dyDescent="0.3">
      <c r="A1313" s="149"/>
      <c r="B1313" s="171"/>
      <c r="C1313" s="149"/>
      <c r="D1313" s="4" t="s">
        <v>88</v>
      </c>
      <c r="E1313" s="45">
        <f>осн2!I76*осн2!$B$4*осн2!$D$1+осн2!$A$2+(осн2!I76*осн2!$B$4*осн2!$D$1+осн2!$A$2)*осн2!$E$2</f>
        <v>21918414.449999999</v>
      </c>
      <c r="F1313" s="45">
        <f>осн2!J76*осн2!$B$4*осн2!$D$1+осн2!$A$2+(осн2!J76*осн2!$B$4*осн2!$D$1+осн2!$A$2)*осн2!$E$2</f>
        <v>22795152.09</v>
      </c>
      <c r="G1313" s="178"/>
      <c r="H1313" s="179"/>
      <c r="I1313" s="45">
        <f t="shared" si="287"/>
        <v>21918414.449999999</v>
      </c>
      <c r="J1313" s="45">
        <f t="shared" si="288"/>
        <v>22795152.09</v>
      </c>
      <c r="K1313" s="178"/>
      <c r="L1313" s="179"/>
      <c r="M1313" s="45">
        <f t="shared" si="289"/>
        <v>21918414.449999999</v>
      </c>
      <c r="N1313" s="45">
        <f t="shared" si="290"/>
        <v>22795152.09</v>
      </c>
      <c r="O1313" s="40">
        <f>осн2!I76*осн2!$B$4+осн2!$A$2+(осн2!I76*осн2!$B$4+осн2!$A$2)*осн2!$E$2</f>
        <v>10959207.225</v>
      </c>
      <c r="P1313" s="40">
        <f>осн2!J76*осн2!$B$4+осн2!$A$2+(осн2!J76*осн2!$B$4+осн2!$A$2)*осн2!$E$2</f>
        <v>11397576.045</v>
      </c>
      <c r="Q1313" s="45">
        <f t="shared" si="291"/>
        <v>21918414.449999999</v>
      </c>
      <c r="R1313" s="45">
        <f t="shared" si="292"/>
        <v>22795152.09</v>
      </c>
      <c r="S1313" s="45">
        <f t="shared" si="293"/>
        <v>10959207.225</v>
      </c>
      <c r="T1313" s="45">
        <f t="shared" si="294"/>
        <v>11397576.045</v>
      </c>
    </row>
    <row r="1314" spans="1:20" ht="15.75" hidden="1" customHeight="1" x14ac:dyDescent="0.3">
      <c r="A1314" s="149"/>
      <c r="B1314" s="171"/>
      <c r="C1314" s="149"/>
      <c r="D1314" s="4" t="s">
        <v>89</v>
      </c>
      <c r="E1314" s="45">
        <f>осн2!I77*осн2!$B$4*осн2!$D$1+осн2!$A$2+(осн2!I77*осн2!$B$4*осн2!$D$1+осн2!$A$2)*осн2!$E$2</f>
        <v>26234290.41</v>
      </c>
      <c r="F1314" s="45">
        <f>осн2!J77*осн2!$B$4*осн2!$D$1+осн2!$A$2+(осн2!J77*осн2!$B$4*осн2!$D$1+осн2!$A$2)*осн2!$E$2</f>
        <v>27283661.460000001</v>
      </c>
      <c r="G1314" s="178"/>
      <c r="H1314" s="179"/>
      <c r="I1314" s="45">
        <f t="shared" si="287"/>
        <v>26234290.41</v>
      </c>
      <c r="J1314" s="45">
        <f t="shared" si="288"/>
        <v>27283661.460000001</v>
      </c>
      <c r="K1314" s="178"/>
      <c r="L1314" s="179"/>
      <c r="M1314" s="45">
        <f t="shared" si="289"/>
        <v>26234290.41</v>
      </c>
      <c r="N1314" s="45">
        <f t="shared" si="290"/>
        <v>27283661.460000001</v>
      </c>
      <c r="O1314" s="40">
        <f>осн2!I77*осн2!$B$4+осн2!$A$2+(осн2!I77*осн2!$B$4+осн2!$A$2)*осн2!$E$2</f>
        <v>13117145.205</v>
      </c>
      <c r="P1314" s="40">
        <f>осн2!J77*осн2!$B$4+осн2!$A$2+(осн2!J77*осн2!$B$4+осн2!$A$2)*осн2!$E$2</f>
        <v>13641830.73</v>
      </c>
      <c r="Q1314" s="45">
        <f t="shared" si="291"/>
        <v>26234290.41</v>
      </c>
      <c r="R1314" s="45">
        <f t="shared" si="292"/>
        <v>27283661.460000001</v>
      </c>
      <c r="S1314" s="45">
        <f t="shared" si="293"/>
        <v>13117145.205</v>
      </c>
      <c r="T1314" s="45">
        <f t="shared" si="294"/>
        <v>13641830.73</v>
      </c>
    </row>
    <row r="1315" spans="1:20" ht="15.75" hidden="1" customHeight="1" x14ac:dyDescent="0.3">
      <c r="A1315" s="149"/>
      <c r="B1315" s="171"/>
      <c r="C1315" s="149"/>
      <c r="D1315" s="4" t="s">
        <v>90</v>
      </c>
      <c r="E1315" s="45">
        <f>осн2!I78*осн2!$B$4*осн2!$D$1+осн2!$A$2+(осн2!I78*осн2!$B$4*осн2!$D$1+осн2!$A$2)*осн2!$E$2</f>
        <v>28937990.189999998</v>
      </c>
      <c r="F1315" s="45">
        <f>осн2!J78*осн2!$B$4*осн2!$D$1+осн2!$A$2+(осн2!J78*осн2!$B$4*осн2!$D$1+осн2!$A$2)*осн2!$E$2</f>
        <v>30095510.009999998</v>
      </c>
      <c r="G1315" s="178"/>
      <c r="H1315" s="179"/>
      <c r="I1315" s="45">
        <f t="shared" si="287"/>
        <v>28937990.189999998</v>
      </c>
      <c r="J1315" s="45">
        <f t="shared" si="288"/>
        <v>30095510.009999998</v>
      </c>
      <c r="K1315" s="178"/>
      <c r="L1315" s="179"/>
      <c r="M1315" s="45">
        <f t="shared" si="289"/>
        <v>28937990.189999998</v>
      </c>
      <c r="N1315" s="45">
        <f t="shared" si="290"/>
        <v>30095510.009999998</v>
      </c>
      <c r="O1315" s="40">
        <f>осн2!I78*осн2!$B$4+осн2!$A$2+(осн2!I78*осн2!$B$4+осн2!$A$2)*осн2!$E$2</f>
        <v>14468995.094999999</v>
      </c>
      <c r="P1315" s="40">
        <f>осн2!J78*осн2!$B$4+осн2!$A$2+(осн2!J78*осн2!$B$4+осн2!$A$2)*осн2!$E$2</f>
        <v>15047755.004999999</v>
      </c>
      <c r="Q1315" s="45">
        <f t="shared" si="291"/>
        <v>28937990.189999998</v>
      </c>
      <c r="R1315" s="45">
        <f t="shared" si="292"/>
        <v>30095510.009999998</v>
      </c>
      <c r="S1315" s="45">
        <f t="shared" si="293"/>
        <v>14468995.094999999</v>
      </c>
      <c r="T1315" s="45">
        <f t="shared" si="294"/>
        <v>15047755.004999999</v>
      </c>
    </row>
    <row r="1316" spans="1:20" ht="15.75" hidden="1" customHeight="1" x14ac:dyDescent="0.3">
      <c r="A1316" s="149"/>
      <c r="B1316" s="171"/>
      <c r="C1316" s="149"/>
      <c r="D1316" s="4" t="s">
        <v>91</v>
      </c>
      <c r="E1316" s="45">
        <f>осн2!I79*осн2!$B$4*осн2!$D$1+осн2!$A$2+(осн2!I79*осн2!$B$4*осн2!$D$1+осн2!$A$2)*осн2!$E$2</f>
        <v>29984200.02</v>
      </c>
      <c r="F1316" s="45">
        <f>осн2!J79*осн2!$B$4*осн2!$D$1+осн2!$A$2+(осн2!J79*осн2!$B$4*осн2!$D$1+осн2!$A$2)*осн2!$E$2</f>
        <v>31183567.949999999</v>
      </c>
      <c r="G1316" s="178"/>
      <c r="H1316" s="179"/>
      <c r="I1316" s="45">
        <f t="shared" si="287"/>
        <v>29984200.02</v>
      </c>
      <c r="J1316" s="45">
        <f t="shared" si="288"/>
        <v>31183567.949999999</v>
      </c>
      <c r="K1316" s="178"/>
      <c r="L1316" s="179"/>
      <c r="M1316" s="45">
        <f t="shared" si="289"/>
        <v>29984200.02</v>
      </c>
      <c r="N1316" s="45">
        <f t="shared" si="290"/>
        <v>31183567.949999999</v>
      </c>
      <c r="O1316" s="40">
        <f>осн2!I79*осн2!$B$4+осн2!$A$2+(осн2!I79*осн2!$B$4+осн2!$A$2)*осн2!$E$2</f>
        <v>14992100.01</v>
      </c>
      <c r="P1316" s="40">
        <f>осн2!J79*осн2!$B$4+осн2!$A$2+(осн2!J79*осн2!$B$4+осн2!$A$2)*осн2!$E$2</f>
        <v>15591783.975</v>
      </c>
      <c r="Q1316" s="45">
        <f t="shared" si="291"/>
        <v>29984200.02</v>
      </c>
      <c r="R1316" s="45">
        <f t="shared" si="292"/>
        <v>31183567.949999999</v>
      </c>
      <c r="S1316" s="45">
        <f t="shared" si="293"/>
        <v>14992100.01</v>
      </c>
      <c r="T1316" s="45">
        <f t="shared" si="294"/>
        <v>15591783.975</v>
      </c>
    </row>
    <row r="1317" spans="1:20" ht="15.75" hidden="1" customHeight="1" x14ac:dyDescent="0.3">
      <c r="A1317" s="149"/>
      <c r="B1317" s="171"/>
      <c r="C1317" s="149"/>
      <c r="D1317" s="4" t="s">
        <v>85</v>
      </c>
      <c r="E1317" s="45">
        <f>осн2!I80*осн2!$B$4*осн2!$D$1+осн2!$A$2+(осн2!I80*осн2!$B$4*осн2!$D$1+осн2!$A$2)*осн2!$E$2</f>
        <v>33503329.949999999</v>
      </c>
      <c r="F1317" s="45">
        <f>осн2!J80*осн2!$B$4*осн2!$D$1+осн2!$A$2+(осн2!J80*осн2!$B$4*осн2!$D$1+осн2!$A$2)*осн2!$E$2</f>
        <v>34843462.439999998</v>
      </c>
      <c r="G1317" s="178"/>
      <c r="H1317" s="179"/>
      <c r="I1317" s="45">
        <f t="shared" si="287"/>
        <v>33503329.949999999</v>
      </c>
      <c r="J1317" s="45">
        <f t="shared" si="288"/>
        <v>34843462.439999998</v>
      </c>
      <c r="K1317" s="178"/>
      <c r="L1317" s="179"/>
      <c r="M1317" s="45">
        <f t="shared" si="289"/>
        <v>33503329.949999999</v>
      </c>
      <c r="N1317" s="45">
        <f t="shared" si="290"/>
        <v>34843462.439999998</v>
      </c>
      <c r="O1317" s="40">
        <f>осн2!I80*осн2!$B$4+осн2!$A$2+(осн2!I80*осн2!$B$4+осн2!$A$2)*осн2!$E$2</f>
        <v>16751664.975</v>
      </c>
      <c r="P1317" s="40">
        <f>осн2!J80*осн2!$B$4+осн2!$A$2+(осн2!J80*осн2!$B$4+осн2!$A$2)*осн2!$E$2</f>
        <v>17421731.219999999</v>
      </c>
      <c r="Q1317" s="45">
        <f t="shared" si="291"/>
        <v>33503329.949999999</v>
      </c>
      <c r="R1317" s="45">
        <f t="shared" si="292"/>
        <v>34843462.439999998</v>
      </c>
      <c r="S1317" s="45">
        <f t="shared" si="293"/>
        <v>16751664.975</v>
      </c>
      <c r="T1317" s="45">
        <f t="shared" si="294"/>
        <v>17421731.219999999</v>
      </c>
    </row>
    <row r="1318" spans="1:20" ht="15.75" hidden="1" customHeight="1" x14ac:dyDescent="0.3">
      <c r="A1318" s="149"/>
      <c r="B1318" s="171"/>
      <c r="C1318" s="149"/>
      <c r="D1318" s="4" t="s">
        <v>92</v>
      </c>
      <c r="E1318" s="45">
        <f>осн2!I81*осн2!$B$4*осн2!$D$1+осн2!$A$2+(осн2!I81*осн2!$B$4*осн2!$D$1+осн2!$A$2)*осн2!$E$2</f>
        <v>37022328.899999999</v>
      </c>
      <c r="F1318" s="45">
        <f>осн2!J81*осн2!$B$4*осн2!$D$1+осн2!$A$2+(осн2!J81*осн2!$B$4*осн2!$D$1+осн2!$A$2)*осн2!$E$2</f>
        <v>38503222.409999996</v>
      </c>
      <c r="G1318" s="178"/>
      <c r="H1318" s="179"/>
      <c r="I1318" s="45">
        <f t="shared" si="287"/>
        <v>37022328.899999999</v>
      </c>
      <c r="J1318" s="45">
        <f t="shared" si="288"/>
        <v>38503222.409999996</v>
      </c>
      <c r="K1318" s="178"/>
      <c r="L1318" s="179"/>
      <c r="M1318" s="45">
        <f t="shared" si="289"/>
        <v>37022328.899999999</v>
      </c>
      <c r="N1318" s="45">
        <f t="shared" si="290"/>
        <v>38503222.409999996</v>
      </c>
      <c r="O1318" s="40">
        <f>осн2!I81*осн2!$B$4+осн2!$A$2+(осн2!I81*осн2!$B$4+осн2!$A$2)*осн2!$E$2</f>
        <v>18511164.449999999</v>
      </c>
      <c r="P1318" s="40">
        <f>осн2!J81*осн2!$B$4+осн2!$A$2+(осн2!J81*осн2!$B$4+осн2!$A$2)*осн2!$E$2</f>
        <v>19251611.204999998</v>
      </c>
      <c r="Q1318" s="45">
        <f t="shared" si="291"/>
        <v>37022328.899999999</v>
      </c>
      <c r="R1318" s="45">
        <f t="shared" si="292"/>
        <v>38503222.409999996</v>
      </c>
      <c r="S1318" s="45">
        <f t="shared" si="293"/>
        <v>18511164.449999999</v>
      </c>
      <c r="T1318" s="45">
        <f t="shared" si="294"/>
        <v>19251611.204999998</v>
      </c>
    </row>
    <row r="1319" spans="1:20" ht="15.75" hidden="1" customHeight="1" x14ac:dyDescent="0.3">
      <c r="A1319" s="149"/>
      <c r="B1319" s="171"/>
      <c r="C1319" s="149"/>
      <c r="D1319" s="4" t="s">
        <v>93</v>
      </c>
      <c r="E1319" s="45">
        <f>осн2!I82*осн2!$B$4*осн2!$D$1+осн2!$A$2+(осн2!I82*осн2!$B$4*осн2!$D$1+осн2!$A$2)*осн2!$E$2</f>
        <v>41087392.32</v>
      </c>
      <c r="F1319" s="45">
        <f>осн2!J82*осн2!$B$4*осн2!$D$1+осн2!$A$2+(осн2!J82*осн2!$B$4*осн2!$D$1+осн2!$A$2)*осн2!$E$2</f>
        <v>42730888.649999999</v>
      </c>
      <c r="G1319" s="178"/>
      <c r="H1319" s="179"/>
      <c r="I1319" s="45">
        <f t="shared" si="287"/>
        <v>41087392.32</v>
      </c>
      <c r="J1319" s="45">
        <f t="shared" si="288"/>
        <v>42730888.649999999</v>
      </c>
      <c r="K1319" s="178"/>
      <c r="L1319" s="179"/>
      <c r="M1319" s="45">
        <f t="shared" si="289"/>
        <v>41087392.32</v>
      </c>
      <c r="N1319" s="45">
        <f t="shared" si="290"/>
        <v>42730888.649999999</v>
      </c>
      <c r="O1319" s="40">
        <f>осн2!I82*осн2!$B$4+осн2!$A$2+(осн2!I82*осн2!$B$4+осн2!$A$2)*осн2!$E$2</f>
        <v>20543696.16</v>
      </c>
      <c r="P1319" s="40">
        <f>осн2!J82*осн2!$B$4+осн2!$A$2+(осн2!J82*осн2!$B$4+осн2!$A$2)*осн2!$E$2</f>
        <v>21365444.324999999</v>
      </c>
      <c r="Q1319" s="45">
        <f t="shared" si="291"/>
        <v>41087392.32</v>
      </c>
      <c r="R1319" s="45">
        <f t="shared" si="292"/>
        <v>42730888.649999999</v>
      </c>
      <c r="S1319" s="45">
        <f t="shared" si="293"/>
        <v>20543696.16</v>
      </c>
      <c r="T1319" s="45">
        <f t="shared" si="294"/>
        <v>21365444.324999999</v>
      </c>
    </row>
    <row r="1320" spans="1:20" ht="15.75" hidden="1" customHeight="1" x14ac:dyDescent="0.3">
      <c r="A1320" s="149"/>
      <c r="B1320" s="171"/>
      <c r="C1320" s="149"/>
      <c r="D1320" s="4" t="s">
        <v>94</v>
      </c>
      <c r="E1320" s="45">
        <f>осн2!I83*осн2!$B$4*осн2!$D$1+осн2!$A$2+(осн2!I83*осн2!$B$4*осн2!$D$1+осн2!$A$2)*осн2!$E$2</f>
        <v>44606515.170000002</v>
      </c>
      <c r="F1320" s="45">
        <f>осн2!J83*осн2!$B$4*осн2!$D$1+осн2!$A$2+(осн2!J83*осн2!$B$4*осн2!$D$1+осн2!$A$2)*осн2!$E$2</f>
        <v>46390774.289999999</v>
      </c>
      <c r="G1320" s="178"/>
      <c r="H1320" s="179"/>
      <c r="I1320" s="45">
        <f t="shared" si="287"/>
        <v>44606515.170000002</v>
      </c>
      <c r="J1320" s="45">
        <f t="shared" si="288"/>
        <v>46390774.289999999</v>
      </c>
      <c r="K1320" s="178"/>
      <c r="L1320" s="179"/>
      <c r="M1320" s="45">
        <f t="shared" si="289"/>
        <v>44606515.170000002</v>
      </c>
      <c r="N1320" s="45">
        <f t="shared" si="290"/>
        <v>46390774.289999999</v>
      </c>
      <c r="O1320" s="40">
        <f>осн2!I83*осн2!$B$4+осн2!$A$2+(осн2!I83*осн2!$B$4+осн2!$A$2)*осн2!$E$2</f>
        <v>22303257.585000001</v>
      </c>
      <c r="P1320" s="40">
        <f>осн2!J83*осн2!$B$4+осн2!$A$2+(осн2!J83*осн2!$B$4+осн2!$A$2)*осн2!$E$2</f>
        <v>23195387.145</v>
      </c>
      <c r="Q1320" s="45">
        <f t="shared" si="291"/>
        <v>44606515.170000002</v>
      </c>
      <c r="R1320" s="45">
        <f t="shared" si="292"/>
        <v>46390774.289999999</v>
      </c>
      <c r="S1320" s="45">
        <f t="shared" si="293"/>
        <v>22303257.585000001</v>
      </c>
      <c r="T1320" s="45">
        <f t="shared" si="294"/>
        <v>23195387.145</v>
      </c>
    </row>
    <row r="1321" spans="1:20" ht="15.75" hidden="1" customHeight="1" x14ac:dyDescent="0.3">
      <c r="A1321" s="149"/>
      <c r="B1321" s="171"/>
      <c r="C1321" s="149"/>
      <c r="D1321" s="9" t="s">
        <v>95</v>
      </c>
      <c r="E1321" s="44">
        <f>осн2!I84*осн2!$B$4*осн2!$D$1+осн2!$A$2+(осн2!I84*осн2!$B$4*осн2!$D$1+осн2!$A$2)*осн2!$E$2</f>
        <v>7964812.3799999999</v>
      </c>
      <c r="F1321" s="44">
        <f>осн2!J84*осн2!$B$4*осн2!$D$1+осн2!$A$2+(осн2!J84*осн2!$B$4*осн2!$D$1+осн2!$A$2)*осн2!$E$2</f>
        <v>8283405.2999999998</v>
      </c>
      <c r="G1321" s="178"/>
      <c r="H1321" s="179"/>
      <c r="I1321" s="44">
        <f t="shared" si="287"/>
        <v>7964812.3799999999</v>
      </c>
      <c r="J1321" s="44">
        <f t="shared" si="288"/>
        <v>8283405.2999999998</v>
      </c>
      <c r="K1321" s="178"/>
      <c r="L1321" s="179"/>
      <c r="M1321" s="44">
        <f t="shared" si="289"/>
        <v>7964812.3799999999</v>
      </c>
      <c r="N1321" s="44">
        <f t="shared" si="290"/>
        <v>8283405.2999999998</v>
      </c>
      <c r="O1321" s="39">
        <f>осн2!I84*осн2!$B$4+осн2!$A$2+(осн2!I84*осн2!$B$4+осн2!$A$2)*осн2!$E$2</f>
        <v>3982406.19</v>
      </c>
      <c r="P1321" s="39">
        <f>осн2!J84*осн2!$B$4+осн2!$A$2+(осн2!J84*осн2!$B$4+осн2!$A$2)*осн2!$E$2</f>
        <v>4141702.65</v>
      </c>
      <c r="Q1321" s="44">
        <f t="shared" si="291"/>
        <v>7964812.3799999999</v>
      </c>
      <c r="R1321" s="44">
        <f t="shared" si="292"/>
        <v>8283405.2999999998</v>
      </c>
      <c r="S1321" s="44">
        <f t="shared" si="293"/>
        <v>3982406.19</v>
      </c>
      <c r="T1321" s="44">
        <f t="shared" si="294"/>
        <v>4141702.65</v>
      </c>
    </row>
    <row r="1322" spans="1:20" ht="15.75" hidden="1" customHeight="1" x14ac:dyDescent="0.3">
      <c r="A1322" s="149"/>
      <c r="B1322" s="171"/>
      <c r="C1322" s="149"/>
      <c r="D1322" s="4" t="s">
        <v>96</v>
      </c>
      <c r="E1322" s="45">
        <f>осн2!I85*осн2!$B$4*осн2!$D$1+осн2!$A$2+(осн2!I85*осн2!$B$4*осн2!$D$1+осн2!$A$2)*осн2!$E$2</f>
        <v>11221987.619999999</v>
      </c>
      <c r="F1322" s="45">
        <f>осн2!J85*осн2!$B$4*осн2!$D$1+осн2!$A$2+(осн2!J85*осн2!$B$4*осн2!$D$1+осн2!$A$2)*осн2!$E$2</f>
        <v>11670868.470000001</v>
      </c>
      <c r="G1322" s="178"/>
      <c r="H1322" s="179"/>
      <c r="I1322" s="45">
        <f t="shared" si="287"/>
        <v>11221987.619999999</v>
      </c>
      <c r="J1322" s="45">
        <f t="shared" si="288"/>
        <v>11670868.470000001</v>
      </c>
      <c r="K1322" s="178"/>
      <c r="L1322" s="179"/>
      <c r="M1322" s="45">
        <f t="shared" si="289"/>
        <v>11221987.619999999</v>
      </c>
      <c r="N1322" s="45">
        <f t="shared" si="290"/>
        <v>11670868.470000001</v>
      </c>
      <c r="O1322" s="40">
        <f>осн2!I85*осн2!$B$4+осн2!$A$2+(осн2!I85*осн2!$B$4+осн2!$A$2)*осн2!$E$2</f>
        <v>5610993.8099999996</v>
      </c>
      <c r="P1322" s="40">
        <f>осн2!J85*осн2!$B$4+осн2!$A$2+(осн2!J85*осн2!$B$4+осн2!$A$2)*осн2!$E$2</f>
        <v>5835434.2350000003</v>
      </c>
      <c r="Q1322" s="45">
        <f t="shared" si="291"/>
        <v>11221987.619999999</v>
      </c>
      <c r="R1322" s="45">
        <f t="shared" si="292"/>
        <v>11670868.470000001</v>
      </c>
      <c r="S1322" s="45">
        <f t="shared" si="293"/>
        <v>5610993.8099999996</v>
      </c>
      <c r="T1322" s="45">
        <f t="shared" si="294"/>
        <v>5835434.2350000003</v>
      </c>
    </row>
    <row r="1323" spans="1:20" ht="15.75" hidden="1" customHeight="1" x14ac:dyDescent="0.3">
      <c r="A1323" s="149"/>
      <c r="B1323" s="171"/>
      <c r="C1323" s="149"/>
      <c r="D1323" s="4" t="s">
        <v>97</v>
      </c>
      <c r="E1323" s="45">
        <f>осн2!I86*осн2!$B$4*осн2!$D$1+осн2!$A$2+(осн2!I86*осн2!$B$4*осн2!$D$1+осн2!$A$2)*осн2!$E$2</f>
        <v>15041038.74</v>
      </c>
      <c r="F1323" s="45">
        <f>осн2!J86*осн2!$B$4*осн2!$D$1+осн2!$A$2+(осн2!J86*осн2!$B$4*осн2!$D$1+осн2!$A$2)*осн2!$E$2</f>
        <v>15642679.439999999</v>
      </c>
      <c r="G1323" s="178"/>
      <c r="H1323" s="179"/>
      <c r="I1323" s="45">
        <f t="shared" si="287"/>
        <v>15041038.74</v>
      </c>
      <c r="J1323" s="45">
        <f t="shared" si="288"/>
        <v>15642679.439999999</v>
      </c>
      <c r="K1323" s="178"/>
      <c r="L1323" s="179"/>
      <c r="M1323" s="45">
        <f t="shared" si="289"/>
        <v>15041038.74</v>
      </c>
      <c r="N1323" s="45">
        <f t="shared" si="290"/>
        <v>15642679.439999999</v>
      </c>
      <c r="O1323" s="40">
        <f>осн2!I86*осн2!$B$4+осн2!$A$2+(осн2!I86*осн2!$B$4+осн2!$A$2)*осн2!$E$2</f>
        <v>7520519.3700000001</v>
      </c>
      <c r="P1323" s="40">
        <f>осн2!J86*осн2!$B$4+осн2!$A$2+(осн2!J86*осн2!$B$4+осн2!$A$2)*осн2!$E$2</f>
        <v>7821339.7199999997</v>
      </c>
      <c r="Q1323" s="45">
        <f t="shared" si="291"/>
        <v>15041038.74</v>
      </c>
      <c r="R1323" s="45">
        <f t="shared" si="292"/>
        <v>15642679.439999999</v>
      </c>
      <c r="S1323" s="45">
        <f t="shared" si="293"/>
        <v>7520519.3700000001</v>
      </c>
      <c r="T1323" s="45">
        <f t="shared" si="294"/>
        <v>7821339.7199999997</v>
      </c>
    </row>
    <row r="1324" spans="1:20" ht="15.75" hidden="1" customHeight="1" x14ac:dyDescent="0.3">
      <c r="A1324" s="149"/>
      <c r="B1324" s="171"/>
      <c r="C1324" s="149"/>
      <c r="D1324" s="4" t="s">
        <v>98</v>
      </c>
      <c r="E1324" s="45">
        <f>осн2!I87*осн2!$B$4*осн2!$D$1+осн2!$A$2+(осн2!I87*осн2!$B$4*осн2!$D$1+осн2!$A$2)*осн2!$E$2</f>
        <v>18298213.98</v>
      </c>
      <c r="F1324" s="45">
        <f>осн2!J87*осн2!$B$4*осн2!$D$1+осн2!$A$2+(осн2!J87*осн2!$B$4*осн2!$D$1+осн2!$A$2)*осн2!$E$2</f>
        <v>19030142.609999999</v>
      </c>
      <c r="G1324" s="178"/>
      <c r="H1324" s="179"/>
      <c r="I1324" s="45">
        <f t="shared" si="287"/>
        <v>18298213.98</v>
      </c>
      <c r="J1324" s="45">
        <f t="shared" si="288"/>
        <v>19030142.609999999</v>
      </c>
      <c r="K1324" s="178"/>
      <c r="L1324" s="179"/>
      <c r="M1324" s="45">
        <f t="shared" si="289"/>
        <v>18298213.98</v>
      </c>
      <c r="N1324" s="45">
        <f t="shared" si="290"/>
        <v>19030142.609999999</v>
      </c>
      <c r="O1324" s="40">
        <f>осн2!I87*осн2!$B$4+осн2!$A$2+(осн2!I87*осн2!$B$4+осн2!$A$2)*осн2!$E$2</f>
        <v>9149106.9900000002</v>
      </c>
      <c r="P1324" s="40">
        <f>осн2!J87*осн2!$B$4+осн2!$A$2+(осн2!J87*осн2!$B$4+осн2!$A$2)*осн2!$E$2</f>
        <v>9515071.3049999997</v>
      </c>
      <c r="Q1324" s="45">
        <f t="shared" si="291"/>
        <v>18298213.98</v>
      </c>
      <c r="R1324" s="45">
        <f t="shared" si="292"/>
        <v>19030142.609999999</v>
      </c>
      <c r="S1324" s="45">
        <f t="shared" si="293"/>
        <v>9149106.9900000002</v>
      </c>
      <c r="T1324" s="45">
        <f t="shared" si="294"/>
        <v>9515071.3049999997</v>
      </c>
    </row>
    <row r="1325" spans="1:20" ht="15.75" hidden="1" customHeight="1" x14ac:dyDescent="0.3">
      <c r="A1325" s="149"/>
      <c r="B1325" s="171"/>
      <c r="C1325" s="149"/>
      <c r="D1325" s="4" t="s">
        <v>99</v>
      </c>
      <c r="E1325" s="45">
        <f>осн2!I88*осн2!$B$4*осн2!$D$1+осн2!$A$2+(осн2!I88*осн2!$B$4*осн2!$D$1+осн2!$A$2)*осн2!$E$2</f>
        <v>22229638.859999999</v>
      </c>
      <c r="F1325" s="45">
        <f>осн2!J88*осн2!$B$4*осн2!$D$1+осн2!$A$2+(осн2!J88*осн2!$B$4*осн2!$D$1+осн2!$A$2)*осн2!$E$2</f>
        <v>23118824.91</v>
      </c>
      <c r="G1325" s="178"/>
      <c r="H1325" s="179"/>
      <c r="I1325" s="45">
        <f t="shared" si="287"/>
        <v>22229638.859999999</v>
      </c>
      <c r="J1325" s="45">
        <f t="shared" si="288"/>
        <v>23118824.91</v>
      </c>
      <c r="K1325" s="178"/>
      <c r="L1325" s="179"/>
      <c r="M1325" s="45">
        <f t="shared" si="289"/>
        <v>22229638.859999999</v>
      </c>
      <c r="N1325" s="45">
        <f t="shared" si="290"/>
        <v>23118824.91</v>
      </c>
      <c r="O1325" s="40">
        <f>осн2!I88*осн2!$B$4+осн2!$A$2+(осн2!I88*осн2!$B$4+осн2!$A$2)*осн2!$E$2</f>
        <v>11114819.43</v>
      </c>
      <c r="P1325" s="40">
        <f>осн2!J88*осн2!$B$4+осн2!$A$2+(осн2!J88*осн2!$B$4+осн2!$A$2)*осн2!$E$2</f>
        <v>11559412.455</v>
      </c>
      <c r="Q1325" s="45">
        <f t="shared" si="291"/>
        <v>22229638.859999999</v>
      </c>
      <c r="R1325" s="45">
        <f t="shared" si="292"/>
        <v>23118824.91</v>
      </c>
      <c r="S1325" s="45">
        <f t="shared" si="293"/>
        <v>11114819.43</v>
      </c>
      <c r="T1325" s="45">
        <f t="shared" si="294"/>
        <v>11559412.455</v>
      </c>
    </row>
    <row r="1326" spans="1:20" ht="15.75" hidden="1" customHeight="1" x14ac:dyDescent="0.3">
      <c r="A1326" s="149"/>
      <c r="B1326" s="171"/>
      <c r="C1326" s="149"/>
      <c r="D1326" s="4" t="s">
        <v>100</v>
      </c>
      <c r="E1326" s="45">
        <f>осн2!I89*осн2!$B$4*осн2!$D$1+осн2!$A$2+(осн2!I89*осн2!$B$4*осн2!$D$1+осн2!$A$2)*осн2!$E$2</f>
        <v>25486815.870000001</v>
      </c>
      <c r="F1326" s="45">
        <f>осн2!J89*осн2!$B$4*осн2!$D$1+осн2!$A$2+(осн2!J89*осн2!$B$4*осн2!$D$1+осн2!$A$2)*осн2!$E$2</f>
        <v>26506288.079999998</v>
      </c>
      <c r="G1326" s="178"/>
      <c r="H1326" s="179"/>
      <c r="I1326" s="45">
        <f t="shared" si="287"/>
        <v>25486815.870000001</v>
      </c>
      <c r="J1326" s="45">
        <f t="shared" si="288"/>
        <v>26506288.079999998</v>
      </c>
      <c r="K1326" s="178"/>
      <c r="L1326" s="179"/>
      <c r="M1326" s="45">
        <f t="shared" si="289"/>
        <v>25486815.870000001</v>
      </c>
      <c r="N1326" s="45">
        <f t="shared" si="290"/>
        <v>26506288.079999998</v>
      </c>
      <c r="O1326" s="40">
        <f>осн2!I89*осн2!$B$4+осн2!$A$2+(осн2!I89*осн2!$B$4+осн2!$A$2)*осн2!$E$2</f>
        <v>12743407.935000001</v>
      </c>
      <c r="P1326" s="40">
        <f>осн2!J89*осн2!$B$4+осн2!$A$2+(осн2!J89*осн2!$B$4+осн2!$A$2)*осн2!$E$2</f>
        <v>13253144.039999999</v>
      </c>
      <c r="Q1326" s="45">
        <f t="shared" si="291"/>
        <v>25486815.870000001</v>
      </c>
      <c r="R1326" s="45">
        <f t="shared" si="292"/>
        <v>26506288.079999998</v>
      </c>
      <c r="S1326" s="45">
        <f t="shared" si="293"/>
        <v>12743407.935000001</v>
      </c>
      <c r="T1326" s="45">
        <f t="shared" si="294"/>
        <v>13253144.039999999</v>
      </c>
    </row>
    <row r="1327" spans="1:20" ht="46.8" x14ac:dyDescent="0.3">
      <c r="A1327" s="149"/>
      <c r="B1327" s="171"/>
      <c r="C1327" s="149"/>
      <c r="D1327" s="41" t="s">
        <v>251</v>
      </c>
      <c r="E1327" s="8" t="s">
        <v>10</v>
      </c>
      <c r="F1327" s="43" t="s">
        <v>32</v>
      </c>
      <c r="G1327" s="178"/>
      <c r="H1327" s="179"/>
      <c r="I1327" s="8" t="s">
        <v>10</v>
      </c>
      <c r="J1327" s="43" t="s">
        <v>32</v>
      </c>
      <c r="K1327" s="178"/>
      <c r="L1327" s="179"/>
      <c r="M1327" s="8" t="s">
        <v>10</v>
      </c>
      <c r="N1327" s="43" t="s">
        <v>32</v>
      </c>
      <c r="O1327" s="8" t="s">
        <v>10</v>
      </c>
      <c r="P1327" s="43" t="s">
        <v>32</v>
      </c>
      <c r="Q1327" s="8" t="s">
        <v>10</v>
      </c>
      <c r="R1327" s="43" t="s">
        <v>32</v>
      </c>
      <c r="S1327" s="8" t="s">
        <v>10</v>
      </c>
      <c r="T1327" s="43" t="s">
        <v>32</v>
      </c>
    </row>
    <row r="1328" spans="1:20" x14ac:dyDescent="0.3">
      <c r="A1328" s="149"/>
      <c r="B1328" s="171"/>
      <c r="C1328" s="149"/>
      <c r="D1328" s="117" t="s">
        <v>7</v>
      </c>
      <c r="E1328" s="44">
        <f>осн2!N1*осн2!$B$4*осн2!$D$1+осн2!$A$2+(осн2!N1*осн2!$B$4*осн2!$D$1+осн2!$A$2)*осн2!$E$2</f>
        <v>2272495.92</v>
      </c>
      <c r="F1328" s="44">
        <f>осн2!O1*осн2!$B$4*осн2!$D$1+осн2!$A$2+(осн2!O1*осн2!$B$4*осн2!$D$1+осн2!$A$2)*осн2!$E$2</f>
        <v>2363396.04</v>
      </c>
      <c r="G1328" s="178"/>
      <c r="H1328" s="179"/>
      <c r="I1328" s="44">
        <f t="shared" ref="I1328:I1359" si="295">E1328</f>
        <v>2272495.92</v>
      </c>
      <c r="J1328" s="44">
        <f t="shared" ref="J1328:J1359" si="296">F1328</f>
        <v>2363396.04</v>
      </c>
      <c r="K1328" s="178"/>
      <c r="L1328" s="179"/>
      <c r="M1328" s="44">
        <f t="shared" ref="M1328:M1359" si="297">I1328</f>
        <v>2272495.92</v>
      </c>
      <c r="N1328" s="44">
        <f t="shared" ref="N1328:N1359" si="298">J1328</f>
        <v>2363396.04</v>
      </c>
      <c r="O1328" s="39">
        <f>осн2!N1*осн2!$B$4+осн2!A$2+(осн2!N1*осн2!$B$4+осн2!$A$2)*осн2!$E$2</f>
        <v>1136247.96</v>
      </c>
      <c r="P1328" s="39">
        <f>осн2!O1*осн2!$B$4+осн2!B$2+(осн2!O1*осн2!$B$4+осн2!$A$2)*осн2!$E$2</f>
        <v>1181698.32</v>
      </c>
      <c r="Q1328" s="44">
        <f t="shared" ref="Q1328:Q1359" si="299">M1328</f>
        <v>2272495.92</v>
      </c>
      <c r="R1328" s="44">
        <f t="shared" ref="R1328:R1359" si="300">N1328</f>
        <v>2363396.04</v>
      </c>
      <c r="S1328" s="44">
        <f t="shared" ref="S1328:S1359" si="301">O1328</f>
        <v>1136247.96</v>
      </c>
      <c r="T1328" s="44">
        <f t="shared" ref="T1328:T1359" si="302">P1328</f>
        <v>1181698.32</v>
      </c>
    </row>
    <row r="1329" spans="1:20" ht="15.75" hidden="1" customHeight="1" x14ac:dyDescent="0.3">
      <c r="A1329" s="149"/>
      <c r="B1329" s="171"/>
      <c r="C1329" s="149"/>
      <c r="D1329" s="4" t="s">
        <v>12</v>
      </c>
      <c r="E1329" s="45">
        <f>осн2!N2*осн2!$B$4*осн2!$D$1+осн2!$A$2+(осн2!N2*осн2!$B$4*осн2!$D$1+осн2!$A$2)*осн2!$E$2</f>
        <v>4536839.22</v>
      </c>
      <c r="F1329" s="45">
        <f>осн2!O2*осн2!$B$4*осн2!$D$1+осн2!$A$2+(осн2!O2*осн2!$B$4*осн2!$D$1+осн2!$A$2)*осн2!$E$2</f>
        <v>4718312.01</v>
      </c>
      <c r="G1329" s="178"/>
      <c r="H1329" s="179"/>
      <c r="I1329" s="45">
        <f t="shared" si="295"/>
        <v>4536839.22</v>
      </c>
      <c r="J1329" s="45">
        <f t="shared" si="296"/>
        <v>4718312.01</v>
      </c>
      <c r="K1329" s="178"/>
      <c r="L1329" s="179"/>
      <c r="M1329" s="45">
        <f t="shared" si="297"/>
        <v>4536839.22</v>
      </c>
      <c r="N1329" s="45">
        <f t="shared" si="298"/>
        <v>4718312.01</v>
      </c>
      <c r="O1329" s="40">
        <f>осн2!N2*осн2!$B$4+осн2!A$2+(осн2!N2*осн2!$B$4+осн2!$A$2)*осн2!$E$2</f>
        <v>2268419.61</v>
      </c>
      <c r="P1329" s="40">
        <f>осн2!O2*осн2!$B$4+осн2!B$2+(осн2!O2*осн2!$B$4+осн2!$A$2)*осн2!$E$2</f>
        <v>2359156.3050000002</v>
      </c>
      <c r="Q1329" s="45">
        <f t="shared" si="299"/>
        <v>4536839.22</v>
      </c>
      <c r="R1329" s="45">
        <f t="shared" si="300"/>
        <v>4718312.01</v>
      </c>
      <c r="S1329" s="45">
        <f t="shared" si="301"/>
        <v>2268419.61</v>
      </c>
      <c r="T1329" s="45">
        <f t="shared" si="302"/>
        <v>2359156.3050000002</v>
      </c>
    </row>
    <row r="1330" spans="1:20" ht="15.75" hidden="1" customHeight="1" x14ac:dyDescent="0.3">
      <c r="A1330" s="149"/>
      <c r="B1330" s="171"/>
      <c r="C1330" s="149"/>
      <c r="D1330" s="4" t="s">
        <v>13</v>
      </c>
      <c r="E1330" s="45">
        <f>осн2!N3*осн2!$B$4*осн2!$D$1+осн2!$A$2+(осн2!N3*осн2!$B$4*осн2!$D$1+осн2!$A$2)*осн2!$E$2</f>
        <v>6076588.7699999996</v>
      </c>
      <c r="F1330" s="45">
        <f>осн2!O3*осн2!$B$4*осн2!$D$1+осн2!$A$2+(осн2!O3*осн2!$B$4*осн2!$D$1+осн2!$A$2)*осн2!$E$2</f>
        <v>6319652.25</v>
      </c>
      <c r="G1330" s="178"/>
      <c r="H1330" s="179"/>
      <c r="I1330" s="45">
        <f t="shared" si="295"/>
        <v>6076588.7699999996</v>
      </c>
      <c r="J1330" s="45">
        <f t="shared" si="296"/>
        <v>6319652.25</v>
      </c>
      <c r="K1330" s="178"/>
      <c r="L1330" s="179"/>
      <c r="M1330" s="45">
        <f t="shared" si="297"/>
        <v>6076588.7699999996</v>
      </c>
      <c r="N1330" s="45">
        <f t="shared" si="298"/>
        <v>6319652.25</v>
      </c>
      <c r="O1330" s="40">
        <f>осн2!N3*осн2!$B$4+осн2!A$2+(осн2!N3*осн2!$B$4+осн2!$A$2)*осн2!$E$2</f>
        <v>3038294.3849999998</v>
      </c>
      <c r="P1330" s="40">
        <f>осн2!O3*осн2!$B$4+осн2!B$2+(осн2!O3*осн2!$B$4+осн2!$A$2)*осн2!$E$2</f>
        <v>3159826.4249999998</v>
      </c>
      <c r="Q1330" s="45">
        <f t="shared" si="299"/>
        <v>6076588.7699999996</v>
      </c>
      <c r="R1330" s="45">
        <f t="shared" si="300"/>
        <v>6319652.25</v>
      </c>
      <c r="S1330" s="45">
        <f t="shared" si="301"/>
        <v>3038294.3849999998</v>
      </c>
      <c r="T1330" s="45">
        <f t="shared" si="302"/>
        <v>3159826.4249999998</v>
      </c>
    </row>
    <row r="1331" spans="1:20" ht="15.75" hidden="1" customHeight="1" x14ac:dyDescent="0.3">
      <c r="A1331" s="149"/>
      <c r="B1331" s="171"/>
      <c r="C1331" s="149"/>
      <c r="D1331" s="4" t="s">
        <v>14</v>
      </c>
      <c r="E1331" s="45">
        <f>осн2!N4*осн2!$B$4*осн2!$D$1+осн2!$A$2+(осн2!N4*осн2!$B$4*осн2!$D$1+осн2!$A$2)*осн2!$E$2</f>
        <v>8142640.7400000002</v>
      </c>
      <c r="F1331" s="45">
        <f>осн2!O4*осн2!$B$4*осн2!$D$1+осн2!$A$2+(осн2!O4*осн2!$B$4*осн2!$D$1+осн2!$A$2)*осн2!$E$2</f>
        <v>8468345.5199999996</v>
      </c>
      <c r="G1331" s="178"/>
      <c r="H1331" s="179"/>
      <c r="I1331" s="45">
        <f t="shared" si="295"/>
        <v>8142640.7400000002</v>
      </c>
      <c r="J1331" s="45">
        <f t="shared" si="296"/>
        <v>8468345.5199999996</v>
      </c>
      <c r="K1331" s="178"/>
      <c r="L1331" s="179"/>
      <c r="M1331" s="45">
        <f t="shared" si="297"/>
        <v>8142640.7400000002</v>
      </c>
      <c r="N1331" s="45">
        <f t="shared" si="298"/>
        <v>8468345.5199999996</v>
      </c>
      <c r="O1331" s="40">
        <f>осн2!N4*осн2!$B$4+осн2!A$2+(осн2!N4*осн2!$B$4+осн2!$A$2)*осн2!$E$2</f>
        <v>4071320.37</v>
      </c>
      <c r="P1331" s="40">
        <f>осн2!O4*осн2!$B$4+осн2!B$2+(осн2!O4*осн2!$B$4+осн2!$A$2)*осн2!$E$2</f>
        <v>4234173.0599999996</v>
      </c>
      <c r="Q1331" s="45">
        <f t="shared" si="299"/>
        <v>8142640.7400000002</v>
      </c>
      <c r="R1331" s="45">
        <f t="shared" si="300"/>
        <v>8468345.5199999996</v>
      </c>
      <c r="S1331" s="45">
        <f t="shared" si="301"/>
        <v>4071320.37</v>
      </c>
      <c r="T1331" s="45">
        <f t="shared" si="302"/>
        <v>4234173.0599999996</v>
      </c>
    </row>
    <row r="1332" spans="1:20" ht="15.75" hidden="1" customHeight="1" x14ac:dyDescent="0.3">
      <c r="A1332" s="149"/>
      <c r="B1332" s="171"/>
      <c r="C1332" s="149"/>
      <c r="D1332" s="4" t="s">
        <v>15</v>
      </c>
      <c r="E1332" s="45">
        <f>осн2!N5*осн2!$B$4*осн2!$D$1+осн2!$A$2+(осн2!N5*осн2!$B$4*осн2!$D$1+осн2!$A$2)*осн2!$E$2</f>
        <v>10911140.220000001</v>
      </c>
      <c r="F1332" s="45">
        <f>осн2!O5*осн2!$B$4*осн2!$D$1+осн2!$A$2+(осн2!O5*осн2!$B$4*осн2!$D$1+осн2!$A$2)*осн2!$E$2</f>
        <v>11347586.82</v>
      </c>
      <c r="G1332" s="178"/>
      <c r="H1332" s="179"/>
      <c r="I1332" s="45">
        <f t="shared" si="295"/>
        <v>10911140.220000001</v>
      </c>
      <c r="J1332" s="45">
        <f t="shared" si="296"/>
        <v>11347586.82</v>
      </c>
      <c r="K1332" s="178"/>
      <c r="L1332" s="179"/>
      <c r="M1332" s="45">
        <f t="shared" si="297"/>
        <v>10911140.220000001</v>
      </c>
      <c r="N1332" s="45">
        <f t="shared" si="298"/>
        <v>11347586.82</v>
      </c>
      <c r="O1332" s="40">
        <f>осн2!N5*осн2!$B$4+осн2!A$2+(осн2!N5*осн2!$B$4+осн2!$A$2)*осн2!$E$2</f>
        <v>5455570.1100000003</v>
      </c>
      <c r="P1332" s="40">
        <f>осн2!O5*осн2!$B$4+осн2!B$2+(осн2!O5*осн2!$B$4+осн2!$A$2)*осн2!$E$2</f>
        <v>5673793.71</v>
      </c>
      <c r="Q1332" s="45">
        <f t="shared" si="299"/>
        <v>10911140.220000001</v>
      </c>
      <c r="R1332" s="45">
        <f t="shared" si="300"/>
        <v>11347586.82</v>
      </c>
      <c r="S1332" s="45">
        <f t="shared" si="301"/>
        <v>5455570.1100000003</v>
      </c>
      <c r="T1332" s="45">
        <f t="shared" si="302"/>
        <v>5673793.71</v>
      </c>
    </row>
    <row r="1333" spans="1:20" ht="15.75" hidden="1" customHeight="1" x14ac:dyDescent="0.3">
      <c r="A1333" s="149"/>
      <c r="B1333" s="171"/>
      <c r="C1333" s="149"/>
      <c r="D1333" s="4" t="s">
        <v>16</v>
      </c>
      <c r="E1333" s="45">
        <f>осн2!N6*осн2!$B$4*осн2!$D$1+осн2!$A$2+(осн2!N6*осн2!$B$4*осн2!$D$1+осн2!$A$2)*осн2!$E$2</f>
        <v>14620932.779999999</v>
      </c>
      <c r="F1333" s="45">
        <f>осн2!O6*осн2!$B$4*осн2!$D$1+осн2!$A$2+(осн2!O6*осн2!$B$4*осн2!$D$1+осн2!$A$2)*осн2!$E$2</f>
        <v>15205769.1</v>
      </c>
      <c r="G1333" s="178"/>
      <c r="H1333" s="179"/>
      <c r="I1333" s="45">
        <f t="shared" si="295"/>
        <v>14620932.779999999</v>
      </c>
      <c r="J1333" s="45">
        <f t="shared" si="296"/>
        <v>15205769.1</v>
      </c>
      <c r="K1333" s="178"/>
      <c r="L1333" s="179"/>
      <c r="M1333" s="45">
        <f t="shared" si="297"/>
        <v>14620932.779999999</v>
      </c>
      <c r="N1333" s="45">
        <f t="shared" si="298"/>
        <v>15205769.1</v>
      </c>
      <c r="O1333" s="40">
        <f>осн2!N6*осн2!$B$4+осн2!A$2+(осн2!N6*осн2!$B$4+осн2!$A$2)*осн2!$E$2</f>
        <v>7310466.3899999997</v>
      </c>
      <c r="P1333" s="40">
        <f>осн2!O6*осн2!$B$4+осн2!B$2+(осн2!O6*осн2!$B$4+осн2!$A$2)*осн2!$E$2</f>
        <v>7602884.8499999996</v>
      </c>
      <c r="Q1333" s="45">
        <f t="shared" si="299"/>
        <v>14620932.779999999</v>
      </c>
      <c r="R1333" s="45">
        <f t="shared" si="300"/>
        <v>15205769.1</v>
      </c>
      <c r="S1333" s="45">
        <f t="shared" si="301"/>
        <v>7310466.3899999997</v>
      </c>
      <c r="T1333" s="45">
        <f t="shared" si="302"/>
        <v>7602884.8499999996</v>
      </c>
    </row>
    <row r="1334" spans="1:20" ht="15.75" hidden="1" customHeight="1" x14ac:dyDescent="0.3">
      <c r="A1334" s="149"/>
      <c r="B1334" s="171"/>
      <c r="C1334" s="149"/>
      <c r="D1334" s="9" t="s">
        <v>17</v>
      </c>
      <c r="E1334" s="44">
        <f>осн2!N7*осн2!$B$4*осн2!$D$1+осн2!$A$2+(осн2!N7*осн2!$B$4*осн2!$D$1+осн2!$A$2)*осн2!$E$2</f>
        <v>2343795.06</v>
      </c>
      <c r="F1334" s="44">
        <f>осн2!O7*осн2!$B$4*осн2!$D$1+осн2!$A$2+(осн2!O7*осн2!$B$4*осн2!$D$1+осн2!$A$2)*осн2!$E$2</f>
        <v>2437546.65</v>
      </c>
      <c r="G1334" s="178"/>
      <c r="H1334" s="179"/>
      <c r="I1334" s="44">
        <f t="shared" si="295"/>
        <v>2343795.06</v>
      </c>
      <c r="J1334" s="44">
        <f t="shared" si="296"/>
        <v>2437546.65</v>
      </c>
      <c r="K1334" s="178"/>
      <c r="L1334" s="179"/>
      <c r="M1334" s="44">
        <f t="shared" si="297"/>
        <v>2343795.06</v>
      </c>
      <c r="N1334" s="44">
        <f t="shared" si="298"/>
        <v>2437546.65</v>
      </c>
      <c r="O1334" s="39">
        <f>осн2!N7*осн2!$B$4+осн2!A$2+(осн2!N7*осн2!$B$4+осн2!$A$2)*осн2!$E$2</f>
        <v>1171897.53</v>
      </c>
      <c r="P1334" s="39">
        <f>осн2!O7*осн2!$B$4+осн2!B$2+(осн2!O7*осн2!$B$4+осн2!$A$2)*осн2!$E$2</f>
        <v>1218773.625</v>
      </c>
      <c r="Q1334" s="44">
        <f t="shared" si="299"/>
        <v>2343795.06</v>
      </c>
      <c r="R1334" s="44">
        <f t="shared" si="300"/>
        <v>2437546.65</v>
      </c>
      <c r="S1334" s="44">
        <f t="shared" si="301"/>
        <v>1171897.53</v>
      </c>
      <c r="T1334" s="44">
        <f t="shared" si="302"/>
        <v>1218773.625</v>
      </c>
    </row>
    <row r="1335" spans="1:20" ht="15.75" hidden="1" customHeight="1" x14ac:dyDescent="0.3">
      <c r="A1335" s="149"/>
      <c r="B1335" s="171"/>
      <c r="C1335" s="149"/>
      <c r="D1335" s="4" t="s">
        <v>18</v>
      </c>
      <c r="E1335" s="45">
        <f>осн2!N8*осн2!$B$4*осн2!$D$1+осн2!$A$2+(осн2!N8*осн2!$B$4*осн2!$D$1+осн2!$A$2)*осн2!$E$2</f>
        <v>4679442.8099999996</v>
      </c>
      <c r="F1335" s="45">
        <f>осн2!O8*осн2!$B$4*осн2!$D$1+осн2!$A$2+(осн2!O8*осн2!$B$4*осн2!$D$1+осн2!$A$2)*осн2!$E$2</f>
        <v>4866620.3099999996</v>
      </c>
      <c r="G1335" s="178"/>
      <c r="H1335" s="179"/>
      <c r="I1335" s="45">
        <f t="shared" si="295"/>
        <v>4679442.8099999996</v>
      </c>
      <c r="J1335" s="45">
        <f t="shared" si="296"/>
        <v>4866620.3099999996</v>
      </c>
      <c r="K1335" s="178"/>
      <c r="L1335" s="179"/>
      <c r="M1335" s="45">
        <f t="shared" si="297"/>
        <v>4679442.8099999996</v>
      </c>
      <c r="N1335" s="45">
        <f t="shared" si="298"/>
        <v>4866620.3099999996</v>
      </c>
      <c r="O1335" s="40">
        <f>осн2!N8*осн2!$B$4+осн2!A$2+(осн2!N8*осн2!$B$4+осн2!$A$2)*осн2!$E$2</f>
        <v>2339721.4049999998</v>
      </c>
      <c r="P1335" s="40">
        <f>осн2!O8*осн2!$B$4+осн2!B$2+(осн2!O8*осн2!$B$4+осн2!$A$2)*осн2!$E$2</f>
        <v>2433310.4550000001</v>
      </c>
      <c r="Q1335" s="45">
        <f t="shared" si="299"/>
        <v>4679442.8099999996</v>
      </c>
      <c r="R1335" s="45">
        <f t="shared" si="300"/>
        <v>4866620.3099999996</v>
      </c>
      <c r="S1335" s="45">
        <f t="shared" si="301"/>
        <v>2339721.4049999998</v>
      </c>
      <c r="T1335" s="45">
        <f t="shared" si="302"/>
        <v>2433310.4550000001</v>
      </c>
    </row>
    <row r="1336" spans="1:20" ht="15.75" hidden="1" customHeight="1" x14ac:dyDescent="0.3">
      <c r="A1336" s="149"/>
      <c r="B1336" s="171"/>
      <c r="C1336" s="149"/>
      <c r="D1336" s="4" t="s">
        <v>19</v>
      </c>
      <c r="E1336" s="45">
        <f>осн2!N9*осн2!$B$4*осн2!$D$1+осн2!$A$2+(осн2!N9*осн2!$B$4*осн2!$D$1+осн2!$A$2)*осн2!$E$2</f>
        <v>6267690.3600000003</v>
      </c>
      <c r="F1336" s="45">
        <f>осн2!O9*осн2!$B$4*осн2!$D$1+осн2!$A$2+(осн2!O9*осн2!$B$4*осн2!$D$1+осн2!$A$2)*осн2!$E$2</f>
        <v>6518396.7000000002</v>
      </c>
      <c r="G1336" s="178"/>
      <c r="H1336" s="179"/>
      <c r="I1336" s="45">
        <f t="shared" si="295"/>
        <v>6267690.3600000003</v>
      </c>
      <c r="J1336" s="45">
        <f t="shared" si="296"/>
        <v>6518396.7000000002</v>
      </c>
      <c r="K1336" s="178"/>
      <c r="L1336" s="179"/>
      <c r="M1336" s="45">
        <f t="shared" si="297"/>
        <v>6267690.3600000003</v>
      </c>
      <c r="N1336" s="45">
        <f t="shared" si="298"/>
        <v>6518396.7000000002</v>
      </c>
      <c r="O1336" s="40">
        <f>осн2!N9*осн2!$B$4+осн2!A$2+(осн2!N9*осн2!$B$4+осн2!$A$2)*осн2!$E$2</f>
        <v>3133845.18</v>
      </c>
      <c r="P1336" s="40">
        <f>осн2!O9*осн2!$B$4+осн2!B$2+(осн2!O9*осн2!$B$4+осн2!$A$2)*осн2!$E$2</f>
        <v>3259198.65</v>
      </c>
      <c r="Q1336" s="45">
        <f t="shared" si="299"/>
        <v>6267690.3600000003</v>
      </c>
      <c r="R1336" s="45">
        <f t="shared" si="300"/>
        <v>6518396.7000000002</v>
      </c>
      <c r="S1336" s="45">
        <f t="shared" si="301"/>
        <v>3133845.18</v>
      </c>
      <c r="T1336" s="45">
        <f t="shared" si="302"/>
        <v>3259198.65</v>
      </c>
    </row>
    <row r="1337" spans="1:20" ht="15.75" hidden="1" customHeight="1" x14ac:dyDescent="0.3">
      <c r="A1337" s="149"/>
      <c r="B1337" s="171"/>
      <c r="C1337" s="149"/>
      <c r="D1337" s="9" t="s">
        <v>112</v>
      </c>
      <c r="E1337" s="44">
        <f>осн2!N10*осн2!$B$4*осн2!$D$1+осн2!$A$2+(осн2!N10*осн2!$B$4*осн2!$D$1+осн2!$A$2)*осн2!$E$2</f>
        <v>2408345.19</v>
      </c>
      <c r="F1337" s="44">
        <f>осн2!O10*осн2!$B$4*осн2!$D$1+осн2!$A$2+(осн2!O10*осн2!$B$4*осн2!$D$1+осн2!$A$2)*осн2!$E$2</f>
        <v>2504679.21</v>
      </c>
      <c r="G1337" s="178"/>
      <c r="H1337" s="179"/>
      <c r="I1337" s="44">
        <f t="shared" si="295"/>
        <v>2408345.19</v>
      </c>
      <c r="J1337" s="44">
        <f t="shared" si="296"/>
        <v>2504679.21</v>
      </c>
      <c r="K1337" s="178"/>
      <c r="L1337" s="179"/>
      <c r="M1337" s="44">
        <f t="shared" si="297"/>
        <v>2408345.19</v>
      </c>
      <c r="N1337" s="44">
        <f t="shared" si="298"/>
        <v>2504679.21</v>
      </c>
      <c r="O1337" s="39">
        <f>осн2!N10*осн2!$B$4+осн2!A$2+(осн2!N10*осн2!$B$4+осн2!$A$2)*осн2!$E$2</f>
        <v>1204172.595</v>
      </c>
      <c r="P1337" s="39">
        <f>осн2!O10*осн2!$B$4+осн2!B$2+(осн2!O10*осн2!$B$4+осн2!$A$2)*осн2!$E$2</f>
        <v>1252339.905</v>
      </c>
      <c r="Q1337" s="44">
        <f t="shared" si="299"/>
        <v>2408345.19</v>
      </c>
      <c r="R1337" s="44">
        <f t="shared" si="300"/>
        <v>2504679.21</v>
      </c>
      <c r="S1337" s="44">
        <f t="shared" si="301"/>
        <v>1204172.595</v>
      </c>
      <c r="T1337" s="44">
        <f t="shared" si="302"/>
        <v>1252339.905</v>
      </c>
    </row>
    <row r="1338" spans="1:20" ht="15.75" hidden="1" customHeight="1" x14ac:dyDescent="0.3">
      <c r="A1338" s="149"/>
      <c r="B1338" s="171"/>
      <c r="C1338" s="149"/>
      <c r="D1338" s="4" t="s">
        <v>113</v>
      </c>
      <c r="E1338" s="45">
        <f>осн2!N11*осн2!$B$4*осн2!$D$1+осн2!$A$2+(осн2!N11*осн2!$B$4*осн2!$D$1+осн2!$A$2)*осн2!$E$2</f>
        <v>4808521.83</v>
      </c>
      <c r="F1338" s="45">
        <f>осн2!O11*осн2!$B$4*осн2!$D$1+осн2!$A$2+(осн2!O11*осн2!$B$4*осн2!$D$1+осн2!$A$2)*осн2!$E$2</f>
        <v>5000862.42</v>
      </c>
      <c r="G1338" s="178"/>
      <c r="H1338" s="179"/>
      <c r="I1338" s="45">
        <f t="shared" si="295"/>
        <v>4808521.83</v>
      </c>
      <c r="J1338" s="45">
        <f t="shared" si="296"/>
        <v>5000862.42</v>
      </c>
      <c r="K1338" s="178"/>
      <c r="L1338" s="179"/>
      <c r="M1338" s="45">
        <f t="shared" si="297"/>
        <v>4808521.83</v>
      </c>
      <c r="N1338" s="45">
        <f t="shared" si="298"/>
        <v>5000862.42</v>
      </c>
      <c r="O1338" s="40">
        <f>осн2!N11*осн2!$B$4+осн2!A$2+(осн2!N11*осн2!$B$4+осн2!$A$2)*осн2!$E$2</f>
        <v>2404260.915</v>
      </c>
      <c r="P1338" s="40">
        <f>осн2!O11*осн2!$B$4+осн2!B$2+(осн2!O11*осн2!$B$4+осн2!$A$2)*осн2!$E$2</f>
        <v>2500431.5099999998</v>
      </c>
      <c r="Q1338" s="45">
        <f t="shared" si="299"/>
        <v>4808521.83</v>
      </c>
      <c r="R1338" s="45">
        <f t="shared" si="300"/>
        <v>5000862.42</v>
      </c>
      <c r="S1338" s="45">
        <f t="shared" si="301"/>
        <v>2404260.915</v>
      </c>
      <c r="T1338" s="45">
        <f t="shared" si="302"/>
        <v>2500431.5099999998</v>
      </c>
    </row>
    <row r="1339" spans="1:20" ht="15.75" hidden="1" customHeight="1" x14ac:dyDescent="0.3">
      <c r="A1339" s="149"/>
      <c r="B1339" s="171"/>
      <c r="C1339" s="149"/>
      <c r="D1339" s="4" t="s">
        <v>114</v>
      </c>
      <c r="E1339" s="45">
        <f>осн2!N12*осн2!$B$4*осн2!$D$1+осн2!$A$2+(осн2!N12*осн2!$B$4*осн2!$D$1+осн2!$A$2)*осн2!$E$2</f>
        <v>6440654.7599999998</v>
      </c>
      <c r="F1339" s="45">
        <f>осн2!O12*осн2!$B$4*осн2!$D$1+осн2!$A$2+(осн2!O12*осн2!$B$4*осн2!$D$1+осн2!$A$2)*осн2!$E$2</f>
        <v>6698281.7999999998</v>
      </c>
      <c r="G1339" s="178"/>
      <c r="H1339" s="179"/>
      <c r="I1339" s="45">
        <f t="shared" si="295"/>
        <v>6440654.7599999998</v>
      </c>
      <c r="J1339" s="45">
        <f t="shared" si="296"/>
        <v>6698281.7999999998</v>
      </c>
      <c r="K1339" s="178"/>
      <c r="L1339" s="179"/>
      <c r="M1339" s="45">
        <f t="shared" si="297"/>
        <v>6440654.7599999998</v>
      </c>
      <c r="N1339" s="45">
        <f t="shared" si="298"/>
        <v>6698281.7999999998</v>
      </c>
      <c r="O1339" s="40">
        <f>осн2!N12*осн2!$B$4+осн2!A$2+(осн2!N12*осн2!$B$4+осн2!$A$2)*осн2!$E$2</f>
        <v>3220327.38</v>
      </c>
      <c r="P1339" s="40">
        <f>осн2!O12*осн2!$B$4+осн2!B$2+(осн2!O12*осн2!$B$4+осн2!$A$2)*осн2!$E$2</f>
        <v>3349141.1999999997</v>
      </c>
      <c r="Q1339" s="45">
        <f t="shared" si="299"/>
        <v>6440654.7599999998</v>
      </c>
      <c r="R1339" s="45">
        <f t="shared" si="300"/>
        <v>6698281.7999999998</v>
      </c>
      <c r="S1339" s="45">
        <f t="shared" si="301"/>
        <v>3220327.38</v>
      </c>
      <c r="T1339" s="45">
        <f t="shared" si="302"/>
        <v>3349141.1999999997</v>
      </c>
    </row>
    <row r="1340" spans="1:20" ht="15.75" hidden="1" customHeight="1" x14ac:dyDescent="0.3">
      <c r="A1340" s="149"/>
      <c r="B1340" s="171"/>
      <c r="C1340" s="149"/>
      <c r="D1340" s="4" t="s">
        <v>115</v>
      </c>
      <c r="E1340" s="45">
        <f>осн2!N13*осн2!$B$4*осн2!$D$1+осн2!$A$2+(осн2!N13*осн2!$B$4*осн2!$D$1+осн2!$A$2)*осн2!$E$2</f>
        <v>8630477.5199999996</v>
      </c>
      <c r="F1340" s="45">
        <f>осн2!O13*осн2!$B$4*осн2!$D$1+осн2!$A$2+(осн2!O13*осн2!$B$4*осн2!$D$1+осн2!$A$2)*осн2!$E$2</f>
        <v>8975696.5500000007</v>
      </c>
      <c r="G1340" s="178"/>
      <c r="H1340" s="179"/>
      <c r="I1340" s="45">
        <f t="shared" si="295"/>
        <v>8630477.5199999996</v>
      </c>
      <c r="J1340" s="45">
        <f t="shared" si="296"/>
        <v>8975696.5500000007</v>
      </c>
      <c r="K1340" s="178"/>
      <c r="L1340" s="179"/>
      <c r="M1340" s="45">
        <f t="shared" si="297"/>
        <v>8630477.5199999996</v>
      </c>
      <c r="N1340" s="45">
        <f t="shared" si="298"/>
        <v>8975696.5500000007</v>
      </c>
      <c r="O1340" s="40">
        <f>осн2!N13*осн2!$B$4+осн2!A$2+(осн2!N13*осн2!$B$4+осн2!$A$2)*осн2!$E$2</f>
        <v>4315238.76</v>
      </c>
      <c r="P1340" s="40">
        <f>осн2!O13*осн2!$B$4+осн2!B$2+(осн2!O13*осн2!$B$4+осн2!$A$2)*осн2!$E$2</f>
        <v>4487848.5750000002</v>
      </c>
      <c r="Q1340" s="45">
        <f t="shared" si="299"/>
        <v>8630477.5199999996</v>
      </c>
      <c r="R1340" s="45">
        <f t="shared" si="300"/>
        <v>8975696.5500000007</v>
      </c>
      <c r="S1340" s="45">
        <f t="shared" si="301"/>
        <v>4315238.76</v>
      </c>
      <c r="T1340" s="45">
        <f t="shared" si="302"/>
        <v>4487848.5750000002</v>
      </c>
    </row>
    <row r="1341" spans="1:20" ht="15.75" hidden="1" customHeight="1" x14ac:dyDescent="0.3">
      <c r="A1341" s="149"/>
      <c r="B1341" s="171"/>
      <c r="C1341" s="149"/>
      <c r="D1341" s="4" t="s">
        <v>116</v>
      </c>
      <c r="E1341" s="45">
        <f>осн2!N14*осн2!$B$4*осн2!$D$1+осн2!$A$2+(осн2!N14*осн2!$B$4*осн2!$D$1+осн2!$A$2)*осн2!$E$2</f>
        <v>11564827.77</v>
      </c>
      <c r="F1341" s="45">
        <f>осн2!O14*осн2!$B$4*осн2!$D$1+осн2!$A$2+(осн2!O14*осн2!$B$4*осн2!$D$1+осн2!$A$2)*осн2!$E$2</f>
        <v>12027420.810000001</v>
      </c>
      <c r="G1341" s="178"/>
      <c r="H1341" s="179"/>
      <c r="I1341" s="45">
        <f t="shared" si="295"/>
        <v>11564827.77</v>
      </c>
      <c r="J1341" s="45">
        <f t="shared" si="296"/>
        <v>12027420.810000001</v>
      </c>
      <c r="K1341" s="178"/>
      <c r="L1341" s="179"/>
      <c r="M1341" s="45">
        <f t="shared" si="297"/>
        <v>11564827.77</v>
      </c>
      <c r="N1341" s="45">
        <f t="shared" si="298"/>
        <v>12027420.810000001</v>
      </c>
      <c r="O1341" s="40">
        <f>осн2!N14*осн2!$B$4+осн2!A$2+(осн2!N14*осн2!$B$4+осн2!$A$2)*осн2!$E$2</f>
        <v>5782413.8849999998</v>
      </c>
      <c r="P1341" s="40">
        <f>осн2!O14*осн2!$B$4+осн2!B$2+(осн2!O14*осн2!$B$4+осн2!$A$2)*осн2!$E$2</f>
        <v>6013710.7050000001</v>
      </c>
      <c r="Q1341" s="45">
        <f t="shared" si="299"/>
        <v>11564827.77</v>
      </c>
      <c r="R1341" s="45">
        <f t="shared" si="300"/>
        <v>12027420.810000001</v>
      </c>
      <c r="S1341" s="45">
        <f t="shared" si="301"/>
        <v>5782413.8849999998</v>
      </c>
      <c r="T1341" s="45">
        <f t="shared" si="302"/>
        <v>6013710.7050000001</v>
      </c>
    </row>
    <row r="1342" spans="1:20" ht="15.75" hidden="1" customHeight="1" x14ac:dyDescent="0.3">
      <c r="A1342" s="149"/>
      <c r="B1342" s="171"/>
      <c r="C1342" s="149"/>
      <c r="D1342" s="4" t="s">
        <v>117</v>
      </c>
      <c r="E1342" s="45">
        <f>осн2!N15*осн2!$B$4*осн2!$D$1+осн2!$A$2+(осн2!N15*осн2!$B$4*осн2!$D$1+осн2!$A$2)*осн2!$E$2</f>
        <v>15496866.84</v>
      </c>
      <c r="F1342" s="45">
        <f>осн2!O15*осн2!$B$4*осн2!$D$1+осн2!$A$2+(осн2!O15*осн2!$B$4*осн2!$D$1+осн2!$A$2)*осн2!$E$2</f>
        <v>16116740.310000001</v>
      </c>
      <c r="G1342" s="178"/>
      <c r="H1342" s="179"/>
      <c r="I1342" s="45">
        <f t="shared" si="295"/>
        <v>15496866.84</v>
      </c>
      <c r="J1342" s="45">
        <f t="shared" si="296"/>
        <v>16116740.310000001</v>
      </c>
      <c r="K1342" s="178"/>
      <c r="L1342" s="179"/>
      <c r="M1342" s="45">
        <f t="shared" si="297"/>
        <v>15496866.84</v>
      </c>
      <c r="N1342" s="45">
        <f t="shared" si="298"/>
        <v>16116740.310000001</v>
      </c>
      <c r="O1342" s="40">
        <f>осн2!N15*осн2!$B$4+осн2!A$2+(осн2!N15*осн2!$B$4+осн2!$A$2)*осн2!$E$2</f>
        <v>7748433.4199999999</v>
      </c>
      <c r="P1342" s="40">
        <f>осн2!O15*осн2!$B$4+осн2!B$2+(осн2!O15*осн2!$B$4+осн2!$A$2)*осн2!$E$2</f>
        <v>8058370.4550000001</v>
      </c>
      <c r="Q1342" s="45">
        <f t="shared" si="299"/>
        <v>15496866.84</v>
      </c>
      <c r="R1342" s="45">
        <f t="shared" si="300"/>
        <v>16116740.310000001</v>
      </c>
      <c r="S1342" s="45">
        <f t="shared" si="301"/>
        <v>7748433.4199999999</v>
      </c>
      <c r="T1342" s="45">
        <f t="shared" si="302"/>
        <v>8058370.4550000001</v>
      </c>
    </row>
    <row r="1343" spans="1:20" ht="15.75" hidden="1" customHeight="1" x14ac:dyDescent="0.3">
      <c r="A1343" s="149"/>
      <c r="B1343" s="171"/>
      <c r="C1343" s="149"/>
      <c r="D1343" s="9" t="s">
        <v>118</v>
      </c>
      <c r="E1343" s="44">
        <f>осн2!N16*осн2!$B$4*осн2!$D$1+осн2!$A$2+(осн2!N16*осн2!$B$4*осн2!$D$1+осн2!$A$2)*осн2!$E$2</f>
        <v>2465089.62</v>
      </c>
      <c r="F1343" s="44">
        <f>осн2!O16*осн2!$B$4*осн2!$D$1+осн2!$A$2+(осн2!O16*осн2!$B$4*осн2!$D$1+осн2!$A$2)*осн2!$E$2</f>
        <v>2563692.7799999998</v>
      </c>
      <c r="G1343" s="178"/>
      <c r="H1343" s="179"/>
      <c r="I1343" s="44">
        <f t="shared" si="295"/>
        <v>2465089.62</v>
      </c>
      <c r="J1343" s="44">
        <f t="shared" si="296"/>
        <v>2563692.7799999998</v>
      </c>
      <c r="K1343" s="178"/>
      <c r="L1343" s="179"/>
      <c r="M1343" s="44">
        <f t="shared" si="297"/>
        <v>2465089.62</v>
      </c>
      <c r="N1343" s="44">
        <f t="shared" si="298"/>
        <v>2563692.7799999998</v>
      </c>
      <c r="O1343" s="39">
        <f>осн2!N16*осн2!$B$4+осн2!A$2+(осн2!N16*осн2!$B$4+осн2!$A$2)*осн2!$E$2</f>
        <v>1232544.81</v>
      </c>
      <c r="P1343" s="39">
        <f>осн2!O16*осн2!$B$4+осн2!B$2+(осн2!O16*осн2!$B$4+осн2!$A$2)*осн2!$E$2</f>
        <v>1281846.69</v>
      </c>
      <c r="Q1343" s="44">
        <f t="shared" si="299"/>
        <v>2465089.62</v>
      </c>
      <c r="R1343" s="44">
        <f t="shared" si="300"/>
        <v>2563692.7799999998</v>
      </c>
      <c r="S1343" s="44">
        <f t="shared" si="301"/>
        <v>1232544.81</v>
      </c>
      <c r="T1343" s="44">
        <f t="shared" si="302"/>
        <v>1281846.69</v>
      </c>
    </row>
    <row r="1344" spans="1:20" ht="15.75" hidden="1" customHeight="1" x14ac:dyDescent="0.3">
      <c r="A1344" s="149"/>
      <c r="B1344" s="171"/>
      <c r="C1344" s="149"/>
      <c r="D1344" s="4" t="s">
        <v>27</v>
      </c>
      <c r="E1344" s="45">
        <f>осн2!N17*осн2!$B$4*осн2!$D$1+осн2!$A$2+(осн2!N17*осн2!$B$4*осн2!$D$1+осн2!$A$2)*осн2!$E$2</f>
        <v>4922031.93</v>
      </c>
      <c r="F1344" s="45">
        <f>осн2!O17*осн2!$B$4*осн2!$D$1+осн2!$A$2+(осн2!O17*осн2!$B$4*осн2!$D$1+осн2!$A$2)*осн2!$E$2</f>
        <v>5118912.57</v>
      </c>
      <c r="G1344" s="178"/>
      <c r="H1344" s="179"/>
      <c r="I1344" s="45">
        <f t="shared" si="295"/>
        <v>4922031.93</v>
      </c>
      <c r="J1344" s="45">
        <f t="shared" si="296"/>
        <v>5118912.57</v>
      </c>
      <c r="K1344" s="178"/>
      <c r="L1344" s="179"/>
      <c r="M1344" s="45">
        <f t="shared" si="297"/>
        <v>4922031.93</v>
      </c>
      <c r="N1344" s="45">
        <f t="shared" si="298"/>
        <v>5118912.57</v>
      </c>
      <c r="O1344" s="40">
        <f>осн2!N17*осн2!$B$4+осн2!A$2+(осн2!N17*осн2!$B$4+осн2!$A$2)*осн2!$E$2</f>
        <v>2461015.9649999999</v>
      </c>
      <c r="P1344" s="40">
        <f>осн2!O17*осн2!$B$4+осн2!B$2+(осн2!O17*осн2!$B$4+осн2!$A$2)*осн2!$E$2</f>
        <v>2559456.585</v>
      </c>
      <c r="Q1344" s="45">
        <f t="shared" si="299"/>
        <v>4922031.93</v>
      </c>
      <c r="R1344" s="45">
        <f t="shared" si="300"/>
        <v>5118912.57</v>
      </c>
      <c r="S1344" s="45">
        <f t="shared" si="301"/>
        <v>2461015.9649999999</v>
      </c>
      <c r="T1344" s="45">
        <f t="shared" si="302"/>
        <v>2559456.585</v>
      </c>
    </row>
    <row r="1345" spans="1:20" ht="15.75" hidden="1" customHeight="1" x14ac:dyDescent="0.3">
      <c r="A1345" s="149"/>
      <c r="B1345" s="171"/>
      <c r="C1345" s="149"/>
      <c r="D1345" s="4" t="s">
        <v>119</v>
      </c>
      <c r="E1345" s="45">
        <f>осн2!N18*осн2!$B$4*осн2!$D$1+осн2!$A$2+(осн2!N18*осн2!$B$4*осн2!$D$1+осн2!$A$2)*осн2!$E$2</f>
        <v>6592750.8600000003</v>
      </c>
      <c r="F1345" s="45">
        <f>осн2!O18*осн2!$B$4*осн2!$D$1+осн2!$A$2+(осн2!O18*осн2!$B$4*осн2!$D$1+осн2!$A$2)*осн2!$E$2</f>
        <v>6856459.6200000001</v>
      </c>
      <c r="G1345" s="178"/>
      <c r="H1345" s="179"/>
      <c r="I1345" s="45">
        <f t="shared" si="295"/>
        <v>6592750.8600000003</v>
      </c>
      <c r="J1345" s="45">
        <f t="shared" si="296"/>
        <v>6856459.6200000001</v>
      </c>
      <c r="K1345" s="178"/>
      <c r="L1345" s="179"/>
      <c r="M1345" s="45">
        <f t="shared" si="297"/>
        <v>6592750.8600000003</v>
      </c>
      <c r="N1345" s="45">
        <f t="shared" si="298"/>
        <v>6856459.6200000001</v>
      </c>
      <c r="O1345" s="40">
        <f>осн2!N18*осн2!$B$4+осн2!A$2+(осн2!N18*осн2!$B$4+осн2!$A$2)*осн2!$E$2</f>
        <v>3296375.43</v>
      </c>
      <c r="P1345" s="40">
        <f>осн2!O18*осн2!$B$4+осн2!B$2+(осн2!O18*осн2!$B$4+осн2!$A$2)*осн2!$E$2</f>
        <v>3428230.11</v>
      </c>
      <c r="Q1345" s="45">
        <f t="shared" si="299"/>
        <v>6592750.8600000003</v>
      </c>
      <c r="R1345" s="45">
        <f t="shared" si="300"/>
        <v>6856459.6200000001</v>
      </c>
      <c r="S1345" s="45">
        <f t="shared" si="301"/>
        <v>3296375.43</v>
      </c>
      <c r="T1345" s="45">
        <f t="shared" si="302"/>
        <v>3428230.11</v>
      </c>
    </row>
    <row r="1346" spans="1:20" ht="15.75" hidden="1" customHeight="1" x14ac:dyDescent="0.3">
      <c r="A1346" s="149"/>
      <c r="B1346" s="171"/>
      <c r="C1346" s="149"/>
      <c r="D1346" s="4" t="s">
        <v>120</v>
      </c>
      <c r="E1346" s="45">
        <f>осн2!N19*осн2!$B$4*осн2!$D$1+осн2!$A$2+(осн2!N19*осн2!$B$4*осн2!$D$1+осн2!$A$2)*осн2!$E$2</f>
        <v>8834273.5500000007</v>
      </c>
      <c r="F1346" s="45">
        <f>осн2!O19*осн2!$B$4*осн2!$D$1+осн2!$A$2+(осн2!O19*осн2!$B$4*осн2!$D$1+осн2!$A$2)*осн2!$E$2</f>
        <v>9187645.1999999993</v>
      </c>
      <c r="G1346" s="178"/>
      <c r="H1346" s="179"/>
      <c r="I1346" s="45">
        <f t="shared" si="295"/>
        <v>8834273.5500000007</v>
      </c>
      <c r="J1346" s="45">
        <f t="shared" si="296"/>
        <v>9187645.1999999993</v>
      </c>
      <c r="K1346" s="178"/>
      <c r="L1346" s="179"/>
      <c r="M1346" s="45">
        <f t="shared" si="297"/>
        <v>8834273.5500000007</v>
      </c>
      <c r="N1346" s="45">
        <f t="shared" si="298"/>
        <v>9187645.1999999993</v>
      </c>
      <c r="O1346" s="40">
        <f>осн2!N19*осн2!$B$4+осн2!A$2+(осн2!N19*осн2!$B$4+осн2!$A$2)*осн2!$E$2</f>
        <v>4417136.7750000004</v>
      </c>
      <c r="P1346" s="40">
        <f>осн2!O19*осн2!$B$4+осн2!B$2+(осн2!O19*осн2!$B$4+осн2!$A$2)*осн2!$E$2</f>
        <v>4593822.8999999994</v>
      </c>
      <c r="Q1346" s="45">
        <f t="shared" si="299"/>
        <v>8834273.5500000007</v>
      </c>
      <c r="R1346" s="45">
        <f t="shared" si="300"/>
        <v>9187645.1999999993</v>
      </c>
      <c r="S1346" s="45">
        <f t="shared" si="301"/>
        <v>4417136.7750000004</v>
      </c>
      <c r="T1346" s="45">
        <f t="shared" si="302"/>
        <v>4593822.8999999994</v>
      </c>
    </row>
    <row r="1347" spans="1:20" ht="15.75" hidden="1" customHeight="1" x14ac:dyDescent="0.3">
      <c r="A1347" s="149"/>
      <c r="B1347" s="171"/>
      <c r="C1347" s="149"/>
      <c r="D1347" s="4" t="s">
        <v>121</v>
      </c>
      <c r="E1347" s="45">
        <f>осн2!N20*осн2!$B$4*осн2!$D$1+осн2!$A$2+(осн2!N20*осн2!$B$4*осн2!$D$1+осн2!$A$2)*осн2!$E$2</f>
        <v>11837931.689999999</v>
      </c>
      <c r="F1347" s="45">
        <f>осн2!O20*осн2!$B$4*осн2!$D$1+осн2!$A$2+(осн2!O20*осн2!$B$4*осн2!$D$1+осн2!$A$2)*осн2!$E$2</f>
        <v>12311449.17</v>
      </c>
      <c r="G1347" s="178"/>
      <c r="H1347" s="179"/>
      <c r="I1347" s="45">
        <f t="shared" si="295"/>
        <v>11837931.689999999</v>
      </c>
      <c r="J1347" s="45">
        <f t="shared" si="296"/>
        <v>12311449.17</v>
      </c>
      <c r="K1347" s="178"/>
      <c r="L1347" s="179"/>
      <c r="M1347" s="45">
        <f t="shared" si="297"/>
        <v>11837931.689999999</v>
      </c>
      <c r="N1347" s="45">
        <f t="shared" si="298"/>
        <v>12311449.17</v>
      </c>
      <c r="O1347" s="40">
        <f>осн2!N20*осн2!$B$4+осн2!A$2+(осн2!N20*осн2!$B$4+осн2!$A$2)*осн2!$E$2</f>
        <v>5918965.8449999997</v>
      </c>
      <c r="P1347" s="40">
        <f>осн2!O20*осн2!$B$4+осн2!B$2+(осн2!O20*осн2!$B$4+осн2!$A$2)*осн2!$E$2</f>
        <v>6155724.8849999998</v>
      </c>
      <c r="Q1347" s="45">
        <f t="shared" si="299"/>
        <v>11837931.689999999</v>
      </c>
      <c r="R1347" s="45">
        <f t="shared" si="300"/>
        <v>12311449.17</v>
      </c>
      <c r="S1347" s="45">
        <f t="shared" si="301"/>
        <v>5918965.8449999997</v>
      </c>
      <c r="T1347" s="45">
        <f t="shared" si="302"/>
        <v>6155724.8849999998</v>
      </c>
    </row>
    <row r="1348" spans="1:20" ht="15.75" hidden="1" customHeight="1" x14ac:dyDescent="0.3">
      <c r="A1348" s="149"/>
      <c r="B1348" s="171"/>
      <c r="C1348" s="149"/>
      <c r="D1348" s="4" t="s">
        <v>122</v>
      </c>
      <c r="E1348" s="45">
        <f>осн2!N21*осн2!$B$4*осн2!$D$1+осн2!$A$2+(осн2!N21*осн2!$B$4*осн2!$D$1+осн2!$A$2)*осн2!$E$2</f>
        <v>15862832.039999999</v>
      </c>
      <c r="F1348" s="45">
        <f>осн2!O21*осн2!$B$4*осн2!$D$1+осн2!$A$2+(осн2!O21*осн2!$B$4*осн2!$D$1+осн2!$A$2)*осн2!$E$2</f>
        <v>16497345.18</v>
      </c>
      <c r="G1348" s="178"/>
      <c r="H1348" s="179"/>
      <c r="I1348" s="45">
        <f t="shared" si="295"/>
        <v>15862832.039999999</v>
      </c>
      <c r="J1348" s="45">
        <f t="shared" si="296"/>
        <v>16497345.18</v>
      </c>
      <c r="K1348" s="178"/>
      <c r="L1348" s="179"/>
      <c r="M1348" s="45">
        <f t="shared" si="297"/>
        <v>15862832.039999999</v>
      </c>
      <c r="N1348" s="45">
        <f t="shared" si="298"/>
        <v>16497345.18</v>
      </c>
      <c r="O1348" s="40">
        <f>осн2!N21*осн2!$B$4+осн2!A$2+(осн2!N21*осн2!$B$4+осн2!$A$2)*осн2!$E$2</f>
        <v>7931416.0199999996</v>
      </c>
      <c r="P1348" s="40">
        <f>осн2!O21*осн2!$B$4+осн2!B$2+(осн2!O21*осн2!$B$4+осн2!$A$2)*осн2!$E$2</f>
        <v>8248672.8899999997</v>
      </c>
      <c r="Q1348" s="45">
        <f t="shared" si="299"/>
        <v>15862832.039999999</v>
      </c>
      <c r="R1348" s="45">
        <f t="shared" si="300"/>
        <v>16497345.18</v>
      </c>
      <c r="S1348" s="45">
        <f t="shared" si="301"/>
        <v>7931416.0199999996</v>
      </c>
      <c r="T1348" s="45">
        <f t="shared" si="302"/>
        <v>8248672.8899999997</v>
      </c>
    </row>
    <row r="1349" spans="1:20" ht="15.75" hidden="1" customHeight="1" x14ac:dyDescent="0.3">
      <c r="A1349" s="149"/>
      <c r="B1349" s="171"/>
      <c r="C1349" s="149"/>
      <c r="D1349" s="9" t="s">
        <v>123</v>
      </c>
      <c r="E1349" s="44">
        <f>осн2!N22*осн2!$B$4*осн2!$D$1+осн2!$A$2+(осн2!N22*осн2!$B$4*осн2!$D$1+осн2!$A$2)*осн2!$E$2</f>
        <v>2635427.34</v>
      </c>
      <c r="F1349" s="44">
        <f>осн2!O22*осн2!$B$4*осн2!$D$1+осн2!$A$2+(осн2!O22*осн2!$B$4*осн2!$D$1+осн2!$A$2)*осн2!$E$2</f>
        <v>2740843.23</v>
      </c>
      <c r="G1349" s="178"/>
      <c r="H1349" s="179"/>
      <c r="I1349" s="44">
        <f t="shared" si="295"/>
        <v>2635427.34</v>
      </c>
      <c r="J1349" s="44">
        <f t="shared" si="296"/>
        <v>2740843.23</v>
      </c>
      <c r="K1349" s="178"/>
      <c r="L1349" s="179"/>
      <c r="M1349" s="44">
        <f t="shared" si="297"/>
        <v>2635427.34</v>
      </c>
      <c r="N1349" s="44">
        <f t="shared" si="298"/>
        <v>2740843.23</v>
      </c>
      <c r="O1349" s="39">
        <f>осн2!N22*осн2!$B$4+осн2!A$2+(осн2!N22*осн2!$B$4+осн2!$A$2)*осн2!$E$2</f>
        <v>1317713.67</v>
      </c>
      <c r="P1349" s="39">
        <f>осн2!O22*осн2!$B$4+осн2!B$2+(осн2!O22*осн2!$B$4+осн2!$A$2)*осн2!$E$2</f>
        <v>1370421.915</v>
      </c>
      <c r="Q1349" s="44">
        <f t="shared" si="299"/>
        <v>2635427.34</v>
      </c>
      <c r="R1349" s="44">
        <f t="shared" si="300"/>
        <v>2740843.23</v>
      </c>
      <c r="S1349" s="44">
        <f t="shared" si="301"/>
        <v>1317713.67</v>
      </c>
      <c r="T1349" s="44">
        <f t="shared" si="302"/>
        <v>1370421.915</v>
      </c>
    </row>
    <row r="1350" spans="1:20" ht="15.75" hidden="1" customHeight="1" x14ac:dyDescent="0.3">
      <c r="A1350" s="149"/>
      <c r="B1350" s="171"/>
      <c r="C1350" s="149"/>
      <c r="D1350" s="4" t="s">
        <v>124</v>
      </c>
      <c r="E1350" s="45">
        <f>осн2!N23*осн2!$B$4*осн2!$D$1+осн2!$A$2+(осн2!N23*осн2!$B$4*осн2!$D$1+осн2!$A$2)*осн2!$E$2</f>
        <v>5262721.53</v>
      </c>
      <c r="F1350" s="45">
        <f>осн2!O23*осн2!$B$4*осн2!$D$1+осн2!$A$2+(осн2!O23*осн2!$B$4*осн2!$D$1+осн2!$A$2)*осн2!$E$2</f>
        <v>5473231.1699999999</v>
      </c>
      <c r="G1350" s="178"/>
      <c r="H1350" s="179"/>
      <c r="I1350" s="45">
        <f t="shared" si="295"/>
        <v>5262721.53</v>
      </c>
      <c r="J1350" s="45">
        <f t="shared" si="296"/>
        <v>5473231.1699999999</v>
      </c>
      <c r="K1350" s="178"/>
      <c r="L1350" s="179"/>
      <c r="M1350" s="45">
        <f t="shared" si="297"/>
        <v>5262721.53</v>
      </c>
      <c r="N1350" s="45">
        <f t="shared" si="298"/>
        <v>5473231.1699999999</v>
      </c>
      <c r="O1350" s="40">
        <f>осн2!N23*осн2!$B$4+осн2!A$2+(осн2!N23*осн2!$B$4+осн2!$A$2)*осн2!$E$2</f>
        <v>2631360.7650000001</v>
      </c>
      <c r="P1350" s="40">
        <f>осн2!O23*осн2!$B$4+осн2!B$2+(осн2!O23*осн2!$B$4+осн2!$A$2)*осн2!$E$2</f>
        <v>2736615.8849999998</v>
      </c>
      <c r="Q1350" s="45">
        <f t="shared" si="299"/>
        <v>5262721.53</v>
      </c>
      <c r="R1350" s="45">
        <f t="shared" si="300"/>
        <v>5473231.1699999999</v>
      </c>
      <c r="S1350" s="45">
        <f t="shared" si="301"/>
        <v>2631360.7650000001</v>
      </c>
      <c r="T1350" s="45">
        <f t="shared" si="302"/>
        <v>2736615.8849999998</v>
      </c>
    </row>
    <row r="1351" spans="1:20" ht="15.75" hidden="1" customHeight="1" x14ac:dyDescent="0.3">
      <c r="A1351" s="149"/>
      <c r="B1351" s="171"/>
      <c r="C1351" s="149"/>
      <c r="D1351" s="4" t="s">
        <v>125</v>
      </c>
      <c r="E1351" s="45">
        <f>осн2!N24*осн2!$B$4*осн2!$D$1+осн2!$A$2+(осн2!N24*осн2!$B$4*осн2!$D$1+осн2!$A$2)*осн2!$E$2</f>
        <v>7049279.8799999999</v>
      </c>
      <c r="F1351" s="45">
        <f>осн2!O24*осн2!$B$4*осн2!$D$1+осн2!$A$2+(осн2!O24*осн2!$B$4*осн2!$D$1+осн2!$A$2)*осн2!$E$2</f>
        <v>7331251.5</v>
      </c>
      <c r="G1351" s="178"/>
      <c r="H1351" s="179"/>
      <c r="I1351" s="45">
        <f t="shared" si="295"/>
        <v>7049279.8799999999</v>
      </c>
      <c r="J1351" s="45">
        <f t="shared" si="296"/>
        <v>7331251.5</v>
      </c>
      <c r="K1351" s="178"/>
      <c r="L1351" s="179"/>
      <c r="M1351" s="45">
        <f t="shared" si="297"/>
        <v>7049279.8799999999</v>
      </c>
      <c r="N1351" s="45">
        <f t="shared" si="298"/>
        <v>7331251.5</v>
      </c>
      <c r="O1351" s="40">
        <f>осн2!N24*осн2!$B$4+осн2!A$2+(осн2!N24*осн2!$B$4+осн2!$A$2)*осн2!$E$2</f>
        <v>3524639.94</v>
      </c>
      <c r="P1351" s="40">
        <f>осн2!O24*осн2!$B$4+осн2!B$2+(осн2!O24*осн2!$B$4+осн2!$A$2)*осн2!$E$2</f>
        <v>3665626.05</v>
      </c>
      <c r="Q1351" s="45">
        <f t="shared" si="299"/>
        <v>7049279.8799999999</v>
      </c>
      <c r="R1351" s="45">
        <f t="shared" si="300"/>
        <v>7331251.5</v>
      </c>
      <c r="S1351" s="45">
        <f t="shared" si="301"/>
        <v>3524639.94</v>
      </c>
      <c r="T1351" s="45">
        <f t="shared" si="302"/>
        <v>3665626.05</v>
      </c>
    </row>
    <row r="1352" spans="1:20" ht="15.75" hidden="1" customHeight="1" x14ac:dyDescent="0.3">
      <c r="A1352" s="149"/>
      <c r="B1352" s="171"/>
      <c r="C1352" s="149"/>
      <c r="D1352" s="4" t="s">
        <v>126</v>
      </c>
      <c r="E1352" s="45">
        <f>осн2!N25*осн2!$B$4*осн2!$D$1+осн2!$A$2+(осн2!N25*осн2!$B$4*осн2!$D$1+осн2!$A$2)*осн2!$E$2</f>
        <v>9446024.4900000002</v>
      </c>
      <c r="F1352" s="45">
        <f>осн2!O25*осн2!$B$4*осн2!$D$1+осн2!$A$2+(осн2!O25*осн2!$B$4*осн2!$D$1+осн2!$A$2)*осн2!$E$2</f>
        <v>9823866.3900000006</v>
      </c>
      <c r="G1352" s="178"/>
      <c r="H1352" s="179"/>
      <c r="I1352" s="45">
        <f t="shared" si="295"/>
        <v>9446024.4900000002</v>
      </c>
      <c r="J1352" s="45">
        <f t="shared" si="296"/>
        <v>9823866.3900000006</v>
      </c>
      <c r="K1352" s="178"/>
      <c r="L1352" s="179"/>
      <c r="M1352" s="45">
        <f t="shared" si="297"/>
        <v>9446024.4900000002</v>
      </c>
      <c r="N1352" s="45">
        <f t="shared" si="298"/>
        <v>9823866.3900000006</v>
      </c>
      <c r="O1352" s="40">
        <f>осн2!N25*осн2!$B$4+осн2!A$2+(осн2!N25*осн2!$B$4+осн2!$A$2)*осн2!$E$2</f>
        <v>4723012.2450000001</v>
      </c>
      <c r="P1352" s="40">
        <f>осн2!O25*осн2!$B$4+осн2!B$2+(осн2!O25*осн2!$B$4+осн2!$A$2)*осн2!$E$2</f>
        <v>4911933.4950000001</v>
      </c>
      <c r="Q1352" s="45">
        <f t="shared" si="299"/>
        <v>9446024.4900000002</v>
      </c>
      <c r="R1352" s="45">
        <f t="shared" si="300"/>
        <v>9823866.3900000006</v>
      </c>
      <c r="S1352" s="45">
        <f t="shared" si="301"/>
        <v>4723012.2450000001</v>
      </c>
      <c r="T1352" s="45">
        <f t="shared" si="302"/>
        <v>4911933.4950000001</v>
      </c>
    </row>
    <row r="1353" spans="1:20" ht="15.75" hidden="1" customHeight="1" x14ac:dyDescent="0.3">
      <c r="A1353" s="149"/>
      <c r="B1353" s="171"/>
      <c r="C1353" s="149"/>
      <c r="D1353" s="4" t="s">
        <v>127</v>
      </c>
      <c r="E1353" s="45">
        <f>осн2!N26*осн2!$B$4*осн2!$D$1+осн2!$A$2+(осн2!N26*осн2!$B$4*осн2!$D$1+осн2!$A$2)*осн2!$E$2</f>
        <v>12657675.33</v>
      </c>
      <c r="F1353" s="45">
        <f>осн2!O26*осн2!$B$4*осн2!$D$1+осн2!$A$2+(осн2!O26*осн2!$B$4*осн2!$D$1+осн2!$A$2)*осн2!$E$2</f>
        <v>13163982.060000001</v>
      </c>
      <c r="G1353" s="178"/>
      <c r="H1353" s="179"/>
      <c r="I1353" s="45">
        <f t="shared" si="295"/>
        <v>12657675.33</v>
      </c>
      <c r="J1353" s="45">
        <f t="shared" si="296"/>
        <v>13163982.060000001</v>
      </c>
      <c r="K1353" s="178"/>
      <c r="L1353" s="179"/>
      <c r="M1353" s="45">
        <f t="shared" si="297"/>
        <v>12657675.33</v>
      </c>
      <c r="N1353" s="45">
        <f t="shared" si="298"/>
        <v>13163982.060000001</v>
      </c>
      <c r="O1353" s="40">
        <f>осн2!N26*осн2!$B$4+осн2!A$2+(осн2!N26*осн2!$B$4+осн2!$A$2)*осн2!$E$2</f>
        <v>6328837.665</v>
      </c>
      <c r="P1353" s="40">
        <f>осн2!O26*осн2!$B$4+осн2!B$2+(осн2!O26*осн2!$B$4+осн2!$A$2)*осн2!$E$2</f>
        <v>6581991.3300000001</v>
      </c>
      <c r="Q1353" s="45">
        <f t="shared" si="299"/>
        <v>12657675.33</v>
      </c>
      <c r="R1353" s="45">
        <f t="shared" si="300"/>
        <v>13163982.060000001</v>
      </c>
      <c r="S1353" s="45">
        <f t="shared" si="301"/>
        <v>6328837.665</v>
      </c>
      <c r="T1353" s="45">
        <f t="shared" si="302"/>
        <v>6581991.3300000001</v>
      </c>
    </row>
    <row r="1354" spans="1:20" ht="15.75" hidden="1" customHeight="1" x14ac:dyDescent="0.3">
      <c r="A1354" s="149"/>
      <c r="B1354" s="171"/>
      <c r="C1354" s="149"/>
      <c r="D1354" s="4" t="s">
        <v>128</v>
      </c>
      <c r="E1354" s="45">
        <f>осн2!N27*осн2!$B$4*осн2!$D$1+осн2!$A$2+(осн2!N27*осн2!$B$4*осн2!$D$1+осн2!$A$2)*осн2!$E$2</f>
        <v>16961283.420000002</v>
      </c>
      <c r="F1354" s="45">
        <f>осн2!O27*осн2!$B$4*осн2!$D$1+осн2!$A$2+(осн2!O27*осн2!$B$4*осн2!$D$1+осн2!$A$2)*осн2!$E$2</f>
        <v>17639735.039999999</v>
      </c>
      <c r="G1354" s="178"/>
      <c r="H1354" s="179"/>
      <c r="I1354" s="45">
        <f t="shared" si="295"/>
        <v>16961283.420000002</v>
      </c>
      <c r="J1354" s="45">
        <f t="shared" si="296"/>
        <v>17639735.039999999</v>
      </c>
      <c r="K1354" s="178"/>
      <c r="L1354" s="179"/>
      <c r="M1354" s="45">
        <f t="shared" si="297"/>
        <v>16961283.420000002</v>
      </c>
      <c r="N1354" s="45">
        <f t="shared" si="298"/>
        <v>17639735.039999999</v>
      </c>
      <c r="O1354" s="40">
        <f>осн2!N27*осн2!$B$4+осн2!A$2+(осн2!N27*осн2!$B$4+осн2!$A$2)*осн2!$E$2</f>
        <v>8480641.7100000009</v>
      </c>
      <c r="P1354" s="40">
        <f>осн2!O27*осн2!$B$4+осн2!B$2+(осн2!O27*осн2!$B$4+осн2!$A$2)*осн2!$E$2</f>
        <v>8819867.8200000003</v>
      </c>
      <c r="Q1354" s="45">
        <f t="shared" si="299"/>
        <v>16961283.420000002</v>
      </c>
      <c r="R1354" s="45">
        <f t="shared" si="300"/>
        <v>17639735.039999999</v>
      </c>
      <c r="S1354" s="45">
        <f t="shared" si="301"/>
        <v>8480641.7100000009</v>
      </c>
      <c r="T1354" s="45">
        <f t="shared" si="302"/>
        <v>8819867.8200000003</v>
      </c>
    </row>
    <row r="1355" spans="1:20" ht="15.75" hidden="1" customHeight="1" x14ac:dyDescent="0.3">
      <c r="A1355" s="149"/>
      <c r="B1355" s="171"/>
      <c r="C1355" s="149"/>
      <c r="D1355" s="9" t="s">
        <v>129</v>
      </c>
      <c r="E1355" s="44">
        <f>осн2!N28*осн2!$B$4*осн2!$D$1+осн2!$A$2+(осн2!N28*осн2!$B$4*осн2!$D$1+осн2!$A$2)*осн2!$E$2</f>
        <v>2771506.71</v>
      </c>
      <c r="F1355" s="44">
        <f>осн2!O28*осн2!$B$4*осн2!$D$1+осн2!$A$2+(осн2!O28*осн2!$B$4*осн2!$D$1+осн2!$A$2)*осн2!$E$2</f>
        <v>2882367.12</v>
      </c>
      <c r="G1355" s="178"/>
      <c r="H1355" s="179"/>
      <c r="I1355" s="44">
        <f t="shared" si="295"/>
        <v>2771506.71</v>
      </c>
      <c r="J1355" s="44">
        <f t="shared" si="296"/>
        <v>2882367.12</v>
      </c>
      <c r="K1355" s="178"/>
      <c r="L1355" s="179"/>
      <c r="M1355" s="44">
        <f t="shared" si="297"/>
        <v>2771506.71</v>
      </c>
      <c r="N1355" s="44">
        <f t="shared" si="298"/>
        <v>2882367.12</v>
      </c>
      <c r="O1355" s="39">
        <f>осн2!N28*осн2!$B$4+осн2!A$2+(осн2!N28*осн2!$B$4+осн2!$A$2)*осн2!$E$2</f>
        <v>1385753.355</v>
      </c>
      <c r="P1355" s="39">
        <f>осн2!O28*осн2!$B$4+осн2!B$2+(осн2!O28*осн2!$B$4+осн2!$A$2)*осн2!$E$2</f>
        <v>1441183.86</v>
      </c>
      <c r="Q1355" s="44">
        <f t="shared" si="299"/>
        <v>2771506.71</v>
      </c>
      <c r="R1355" s="44">
        <f t="shared" si="300"/>
        <v>2882367.12</v>
      </c>
      <c r="S1355" s="44">
        <f t="shared" si="301"/>
        <v>1385753.355</v>
      </c>
      <c r="T1355" s="44">
        <f t="shared" si="302"/>
        <v>1441183.86</v>
      </c>
    </row>
    <row r="1356" spans="1:20" ht="15.75" hidden="1" customHeight="1" x14ac:dyDescent="0.3">
      <c r="A1356" s="149"/>
      <c r="B1356" s="171"/>
      <c r="C1356" s="149"/>
      <c r="D1356" s="4" t="s">
        <v>130</v>
      </c>
      <c r="E1356" s="45">
        <f>осн2!N29*осн2!$B$4*осн2!$D$1+осн2!$A$2+(осн2!N29*осн2!$B$4*осн2!$D$1+осн2!$A$2)*осн2!$E$2</f>
        <v>5534859.0300000003</v>
      </c>
      <c r="F1356" s="45">
        <f>осн2!O29*осн2!$B$4*осн2!$D$1+осн2!$A$2+(осн2!O29*осн2!$B$4*осн2!$D$1+осн2!$A$2)*осн2!$E$2</f>
        <v>5756252.4000000004</v>
      </c>
      <c r="G1356" s="178"/>
      <c r="H1356" s="179"/>
      <c r="I1356" s="45">
        <f t="shared" si="295"/>
        <v>5534859.0300000003</v>
      </c>
      <c r="J1356" s="45">
        <f t="shared" si="296"/>
        <v>5756252.4000000004</v>
      </c>
      <c r="K1356" s="178"/>
      <c r="L1356" s="179"/>
      <c r="M1356" s="45">
        <f t="shared" si="297"/>
        <v>5534859.0300000003</v>
      </c>
      <c r="N1356" s="45">
        <f t="shared" si="298"/>
        <v>5756252.4000000004</v>
      </c>
      <c r="O1356" s="40">
        <f>осн2!N29*осн2!$B$4+осн2!A$2+(осн2!N29*осн2!$B$4+осн2!$A$2)*осн2!$E$2</f>
        <v>2767429.5150000001</v>
      </c>
      <c r="P1356" s="40">
        <f>осн2!O29*осн2!$B$4+осн2!B$2+(осн2!O29*осн2!$B$4+осн2!$A$2)*осн2!$E$2</f>
        <v>2878126.5</v>
      </c>
      <c r="Q1356" s="45">
        <f t="shared" si="299"/>
        <v>5534859.0300000003</v>
      </c>
      <c r="R1356" s="45">
        <f t="shared" si="300"/>
        <v>5756252.4000000004</v>
      </c>
      <c r="S1356" s="45">
        <f t="shared" si="301"/>
        <v>2767429.5150000001</v>
      </c>
      <c r="T1356" s="45">
        <f t="shared" si="302"/>
        <v>2878126.5</v>
      </c>
    </row>
    <row r="1357" spans="1:20" ht="15.75" hidden="1" customHeight="1" x14ac:dyDescent="0.3">
      <c r="A1357" s="149"/>
      <c r="B1357" s="171"/>
      <c r="C1357" s="149"/>
      <c r="D1357" s="4" t="s">
        <v>131</v>
      </c>
      <c r="E1357" s="45">
        <f>осн2!N30*осн2!$B$4*осн2!$D$1+осн2!$A$2+(осн2!N30*осн2!$B$4*осн2!$D$1+осн2!$A$2)*осн2!$E$2</f>
        <v>7413931.7400000002</v>
      </c>
      <c r="F1357" s="45">
        <f>осн2!O30*осн2!$B$4*осн2!$D$1+осн2!$A$2+(осн2!O30*осн2!$B$4*осн2!$D$1+осн2!$A$2)*осн2!$E$2</f>
        <v>7710488.1600000001</v>
      </c>
      <c r="G1357" s="178"/>
      <c r="H1357" s="179"/>
      <c r="I1357" s="45">
        <f t="shared" si="295"/>
        <v>7413931.7400000002</v>
      </c>
      <c r="J1357" s="45">
        <f t="shared" si="296"/>
        <v>7710488.1600000001</v>
      </c>
      <c r="K1357" s="178"/>
      <c r="L1357" s="179"/>
      <c r="M1357" s="45">
        <f t="shared" si="297"/>
        <v>7413931.7400000002</v>
      </c>
      <c r="N1357" s="45">
        <f t="shared" si="298"/>
        <v>7710488.1600000001</v>
      </c>
      <c r="O1357" s="40">
        <f>осн2!N30*осн2!$B$4+осн2!A$2+(осн2!N30*осн2!$B$4+осн2!$A$2)*осн2!$E$2</f>
        <v>3706965.87</v>
      </c>
      <c r="P1357" s="40">
        <f>осн2!O30*осн2!$B$4+осн2!B$2+(осн2!O30*осн2!$B$4+осн2!$A$2)*осн2!$E$2</f>
        <v>3855244.38</v>
      </c>
      <c r="Q1357" s="45">
        <f t="shared" si="299"/>
        <v>7413931.7400000002</v>
      </c>
      <c r="R1357" s="45">
        <f t="shared" si="300"/>
        <v>7710488.1600000001</v>
      </c>
      <c r="S1357" s="45">
        <f t="shared" si="301"/>
        <v>3706965.87</v>
      </c>
      <c r="T1357" s="45">
        <f t="shared" si="302"/>
        <v>3855244.38</v>
      </c>
    </row>
    <row r="1358" spans="1:20" ht="15.75" hidden="1" customHeight="1" x14ac:dyDescent="0.3">
      <c r="A1358" s="149"/>
      <c r="B1358" s="171"/>
      <c r="C1358" s="149"/>
      <c r="D1358" s="4" t="s">
        <v>132</v>
      </c>
      <c r="E1358" s="45">
        <f>осн2!N31*осн2!$B$4*осн2!$D$1+осн2!$A$2+(осн2!N31*осн2!$B$4*осн2!$D$1+осн2!$A$2)*осн2!$E$2</f>
        <v>9934677.2400000002</v>
      </c>
      <c r="F1358" s="45">
        <f>осн2!O31*осн2!$B$4*осн2!$D$1+осн2!$A$2+(осн2!O31*осн2!$B$4*осн2!$D$1+осн2!$A$2)*осн2!$E$2</f>
        <v>10332063.48</v>
      </c>
      <c r="G1358" s="178"/>
      <c r="H1358" s="179"/>
      <c r="I1358" s="45">
        <f t="shared" si="295"/>
        <v>9934677.2400000002</v>
      </c>
      <c r="J1358" s="45">
        <f t="shared" si="296"/>
        <v>10332063.48</v>
      </c>
      <c r="K1358" s="178"/>
      <c r="L1358" s="179"/>
      <c r="M1358" s="45">
        <f t="shared" si="297"/>
        <v>9934677.2400000002</v>
      </c>
      <c r="N1358" s="45">
        <f t="shared" si="298"/>
        <v>10332063.48</v>
      </c>
      <c r="O1358" s="40">
        <f>осн2!N31*осн2!$B$4+осн2!A$2+(осн2!N31*осн2!$B$4+осн2!$A$2)*осн2!$E$2</f>
        <v>4967338.62</v>
      </c>
      <c r="P1358" s="40">
        <f>осн2!O31*осн2!$B$4+осн2!B$2+(осн2!O31*осн2!$B$4+осн2!$A$2)*осн2!$E$2</f>
        <v>5166032.04</v>
      </c>
      <c r="Q1358" s="45">
        <f t="shared" si="299"/>
        <v>9934677.2400000002</v>
      </c>
      <c r="R1358" s="45">
        <f t="shared" si="300"/>
        <v>10332063.48</v>
      </c>
      <c r="S1358" s="45">
        <f t="shared" si="301"/>
        <v>4967338.62</v>
      </c>
      <c r="T1358" s="45">
        <f t="shared" si="302"/>
        <v>5166032.04</v>
      </c>
    </row>
    <row r="1359" spans="1:20" ht="15.75" hidden="1" customHeight="1" x14ac:dyDescent="0.3">
      <c r="A1359" s="149"/>
      <c r="B1359" s="171"/>
      <c r="C1359" s="149"/>
      <c r="D1359" s="4" t="s">
        <v>133</v>
      </c>
      <c r="E1359" s="45">
        <f>осн2!N32*осн2!$B$4*осн2!$D$1+осн2!$A$2+(осн2!N32*осн2!$B$4*осн2!$D$1+осн2!$A$2)*осн2!$E$2</f>
        <v>13312476.210000001</v>
      </c>
      <c r="F1359" s="45">
        <f>осн2!O32*осн2!$B$4*осн2!$D$1+осн2!$A$2+(осн2!O32*осн2!$B$4*осн2!$D$1+осн2!$A$2)*осн2!$E$2</f>
        <v>13844975.4</v>
      </c>
      <c r="G1359" s="178"/>
      <c r="H1359" s="179"/>
      <c r="I1359" s="45">
        <f t="shared" si="295"/>
        <v>13312476.210000001</v>
      </c>
      <c r="J1359" s="45">
        <f t="shared" si="296"/>
        <v>13844975.4</v>
      </c>
      <c r="K1359" s="178"/>
      <c r="L1359" s="179"/>
      <c r="M1359" s="45">
        <f t="shared" si="297"/>
        <v>13312476.210000001</v>
      </c>
      <c r="N1359" s="45">
        <f t="shared" si="298"/>
        <v>13844975.4</v>
      </c>
      <c r="O1359" s="40">
        <f>осн2!N32*осн2!$B$4+осн2!A$2+(осн2!N32*осн2!$B$4+осн2!$A$2)*осн2!$E$2</f>
        <v>6656238.1050000004</v>
      </c>
      <c r="P1359" s="40">
        <f>осн2!O32*осн2!$B$4+осн2!B$2+(осн2!O32*осн2!$B$4+осн2!$A$2)*осн2!$E$2</f>
        <v>6922488</v>
      </c>
      <c r="Q1359" s="45">
        <f t="shared" si="299"/>
        <v>13312476.210000001</v>
      </c>
      <c r="R1359" s="45">
        <f t="shared" si="300"/>
        <v>13844975.4</v>
      </c>
      <c r="S1359" s="45">
        <f t="shared" si="301"/>
        <v>6656238.1050000004</v>
      </c>
      <c r="T1359" s="45">
        <f t="shared" si="302"/>
        <v>6922488</v>
      </c>
    </row>
    <row r="1360" spans="1:20" ht="15.75" hidden="1" customHeight="1" x14ac:dyDescent="0.3">
      <c r="A1360" s="149"/>
      <c r="B1360" s="171"/>
      <c r="C1360" s="149"/>
      <c r="D1360" s="4" t="s">
        <v>134</v>
      </c>
      <c r="E1360" s="45">
        <f>осн2!N33*осн2!$B$4*осн2!$D$1+осн2!$A$2+(осн2!N33*осн2!$B$4*осн2!$D$1+осн2!$A$2)*осн2!$E$2</f>
        <v>17838684.809999999</v>
      </c>
      <c r="F1360" s="45">
        <f>осн2!O33*осн2!$B$4*осн2!$D$1+осн2!$A$2+(осн2!O33*осн2!$B$4*осн2!$D$1+осн2!$A$2)*осн2!$E$2</f>
        <v>18552231.989999998</v>
      </c>
      <c r="G1360" s="178"/>
      <c r="H1360" s="179"/>
      <c r="I1360" s="45">
        <f t="shared" ref="I1360:I1391" si="303">E1360</f>
        <v>17838684.809999999</v>
      </c>
      <c r="J1360" s="45">
        <f t="shared" ref="J1360:J1391" si="304">F1360</f>
        <v>18552231.989999998</v>
      </c>
      <c r="K1360" s="178"/>
      <c r="L1360" s="179"/>
      <c r="M1360" s="45">
        <f t="shared" ref="M1360:M1391" si="305">I1360</f>
        <v>17838684.809999999</v>
      </c>
      <c r="N1360" s="45">
        <f t="shared" ref="N1360:N1391" si="306">J1360</f>
        <v>18552231.989999998</v>
      </c>
      <c r="O1360" s="40">
        <f>осн2!N33*осн2!$B$4+осн2!A$2+(осн2!N33*осн2!$B$4+осн2!$A$2)*осн2!$E$2</f>
        <v>8919342.4049999993</v>
      </c>
      <c r="P1360" s="40">
        <f>осн2!O33*осн2!$B$4+осн2!B$2+(осн2!O33*осн2!$B$4+осн2!$A$2)*осн2!$E$2</f>
        <v>9276116.2949999999</v>
      </c>
      <c r="Q1360" s="45">
        <f t="shared" ref="Q1360:Q1391" si="307">M1360</f>
        <v>17838684.809999999</v>
      </c>
      <c r="R1360" s="45">
        <f t="shared" ref="R1360:R1391" si="308">N1360</f>
        <v>18552231.989999998</v>
      </c>
      <c r="S1360" s="45">
        <f t="shared" ref="S1360:S1391" si="309">O1360</f>
        <v>8919342.4049999993</v>
      </c>
      <c r="T1360" s="45">
        <f t="shared" ref="T1360:T1391" si="310">P1360</f>
        <v>9276116.2949999999</v>
      </c>
    </row>
    <row r="1361" spans="1:20" ht="15.75" hidden="1" customHeight="1" x14ac:dyDescent="0.3">
      <c r="A1361" s="149"/>
      <c r="B1361" s="171"/>
      <c r="C1361" s="149"/>
      <c r="D1361" s="9" t="s">
        <v>45</v>
      </c>
      <c r="E1361" s="44">
        <f>осн2!N34*осн2!$B$4*осн2!$D$1+осн2!$A$2+(осн2!N34*осн2!$B$4*осн2!$D$1+осн2!$A$2)*осн2!$E$2</f>
        <v>2957836.38</v>
      </c>
      <c r="F1361" s="44">
        <f>осн2!O34*осн2!$B$4*осн2!$D$1+осн2!$A$2+(осн2!O34*осн2!$B$4*осн2!$D$1+осн2!$A$2)*осн2!$E$2</f>
        <v>3076150.26</v>
      </c>
      <c r="G1361" s="178"/>
      <c r="H1361" s="179"/>
      <c r="I1361" s="44">
        <f t="shared" si="303"/>
        <v>2957836.38</v>
      </c>
      <c r="J1361" s="44">
        <f t="shared" si="304"/>
        <v>3076150.26</v>
      </c>
      <c r="K1361" s="178"/>
      <c r="L1361" s="179"/>
      <c r="M1361" s="44">
        <f t="shared" si="305"/>
        <v>2957836.38</v>
      </c>
      <c r="N1361" s="44">
        <f t="shared" si="306"/>
        <v>3076150.26</v>
      </c>
      <c r="O1361" s="39">
        <f>осн2!N34*осн2!$B$4+осн2!A$2+(осн2!N34*осн2!$B$4+осн2!$A$2)*осн2!$E$2</f>
        <v>1478918.19</v>
      </c>
      <c r="P1361" s="39">
        <f>осн2!O34*осн2!$B$4+осн2!B$2+(осн2!O34*осн2!$B$4+осн2!$A$2)*осн2!$E$2</f>
        <v>1538075.4300000002</v>
      </c>
      <c r="Q1361" s="44">
        <f t="shared" si="307"/>
        <v>2957836.38</v>
      </c>
      <c r="R1361" s="44">
        <f t="shared" si="308"/>
        <v>3076150.26</v>
      </c>
      <c r="S1361" s="44">
        <f t="shared" si="309"/>
        <v>1478918.19</v>
      </c>
      <c r="T1361" s="44">
        <f t="shared" si="310"/>
        <v>1538075.4300000002</v>
      </c>
    </row>
    <row r="1362" spans="1:20" ht="15.75" hidden="1" customHeight="1" x14ac:dyDescent="0.3">
      <c r="A1362" s="149"/>
      <c r="B1362" s="171"/>
      <c r="C1362" s="149"/>
      <c r="D1362" s="4" t="s">
        <v>46</v>
      </c>
      <c r="E1362" s="45">
        <f>осн2!N35*осн2!$B$4*осн2!$D$1+осн2!$A$2+(осн2!N35*осн2!$B$4*осн2!$D$1+осн2!$A$2)*осн2!$E$2</f>
        <v>5907518.3700000001</v>
      </c>
      <c r="F1362" s="45">
        <f>осн2!O35*осн2!$B$4*осн2!$D$1+осн2!$A$2+(осн2!O35*осн2!$B$4*осн2!$D$1+осн2!$A$2)*осн2!$E$2</f>
        <v>6143818.6799999997</v>
      </c>
      <c r="G1362" s="178"/>
      <c r="H1362" s="179"/>
      <c r="I1362" s="45">
        <f t="shared" si="303"/>
        <v>5907518.3700000001</v>
      </c>
      <c r="J1362" s="45">
        <f t="shared" si="304"/>
        <v>6143818.6799999997</v>
      </c>
      <c r="K1362" s="178"/>
      <c r="L1362" s="179"/>
      <c r="M1362" s="45">
        <f t="shared" si="305"/>
        <v>5907518.3700000001</v>
      </c>
      <c r="N1362" s="45">
        <f t="shared" si="306"/>
        <v>6143818.6799999997</v>
      </c>
      <c r="O1362" s="40">
        <f>осн2!N35*осн2!$B$4+осн2!A$2+(осн2!N35*осн2!$B$4+осн2!$A$2)*осн2!$E$2</f>
        <v>2953759.1850000001</v>
      </c>
      <c r="P1362" s="40">
        <f>осн2!O35*осн2!$B$4+осн2!B$2+(осн2!O35*осн2!$B$4+осн2!$A$2)*осн2!$E$2</f>
        <v>3071909.6399999997</v>
      </c>
      <c r="Q1362" s="45">
        <f t="shared" si="307"/>
        <v>5907518.3700000001</v>
      </c>
      <c r="R1362" s="45">
        <f t="shared" si="308"/>
        <v>6143818.6799999997</v>
      </c>
      <c r="S1362" s="45">
        <f t="shared" si="309"/>
        <v>2953759.1850000001</v>
      </c>
      <c r="T1362" s="45">
        <f t="shared" si="310"/>
        <v>3071909.6399999997</v>
      </c>
    </row>
    <row r="1363" spans="1:20" ht="15.75" hidden="1" customHeight="1" x14ac:dyDescent="0.3">
      <c r="A1363" s="149"/>
      <c r="B1363" s="171"/>
      <c r="C1363" s="149"/>
      <c r="D1363" s="4" t="s">
        <v>47</v>
      </c>
      <c r="E1363" s="45">
        <f>осн2!N36*осн2!$B$4*осн2!$D$1+осн2!$A$2+(осн2!N36*осн2!$B$4*осн2!$D$1+осн2!$A$2)*осн2!$E$2</f>
        <v>7913310.6899999995</v>
      </c>
      <c r="F1363" s="45">
        <f>осн2!O36*осн2!$B$4*осн2!$D$1+осн2!$A$2+(осн2!O36*осн2!$B$4*осн2!$D$1+осн2!$A$2)*осн2!$E$2</f>
        <v>8229843.3300000001</v>
      </c>
      <c r="G1363" s="178"/>
      <c r="H1363" s="179"/>
      <c r="I1363" s="45">
        <f t="shared" si="303"/>
        <v>7913310.6899999995</v>
      </c>
      <c r="J1363" s="45">
        <f t="shared" si="304"/>
        <v>8229843.3300000001</v>
      </c>
      <c r="K1363" s="178"/>
      <c r="L1363" s="179"/>
      <c r="M1363" s="45">
        <f t="shared" si="305"/>
        <v>7913310.6899999995</v>
      </c>
      <c r="N1363" s="45">
        <f t="shared" si="306"/>
        <v>8229843.3300000001</v>
      </c>
      <c r="O1363" s="40">
        <f>осн2!N36*осн2!$B$4+осн2!A$2+(осн2!N36*осн2!$B$4+осн2!$A$2)*осн2!$E$2</f>
        <v>3956655.3449999997</v>
      </c>
      <c r="P1363" s="40">
        <f>осн2!O36*осн2!$B$4+осн2!B$2+(осн2!O36*осн2!$B$4+осн2!$A$2)*осн2!$E$2</f>
        <v>4114921.9649999999</v>
      </c>
      <c r="Q1363" s="45">
        <f t="shared" si="307"/>
        <v>7913310.6899999995</v>
      </c>
      <c r="R1363" s="45">
        <f t="shared" si="308"/>
        <v>8229843.3300000001</v>
      </c>
      <c r="S1363" s="45">
        <f t="shared" si="309"/>
        <v>3956655.3449999997</v>
      </c>
      <c r="T1363" s="45">
        <f t="shared" si="310"/>
        <v>4114921.9649999999</v>
      </c>
    </row>
    <row r="1364" spans="1:20" ht="15.75" hidden="1" customHeight="1" x14ac:dyDescent="0.3">
      <c r="A1364" s="149"/>
      <c r="B1364" s="171"/>
      <c r="C1364" s="149"/>
      <c r="D1364" s="4" t="s">
        <v>48</v>
      </c>
      <c r="E1364" s="45">
        <f>осн2!N37*осн2!$B$4*осн2!$D$1+осн2!$A$2+(осн2!N37*осн2!$B$4*осн2!$D$1+осн2!$A$2)*осн2!$E$2</f>
        <v>10603839.9</v>
      </c>
      <c r="F1364" s="45">
        <f>осн2!O37*осн2!$B$4*осн2!$D$1+осн2!$A$2+(осн2!O37*осн2!$B$4*осн2!$D$1+осн2!$A$2)*осн2!$E$2</f>
        <v>11027993.85</v>
      </c>
      <c r="G1364" s="178"/>
      <c r="H1364" s="179"/>
      <c r="I1364" s="45">
        <f t="shared" si="303"/>
        <v>10603839.9</v>
      </c>
      <c r="J1364" s="45">
        <f t="shared" si="304"/>
        <v>11027993.85</v>
      </c>
      <c r="K1364" s="178"/>
      <c r="L1364" s="179"/>
      <c r="M1364" s="45">
        <f t="shared" si="305"/>
        <v>10603839.9</v>
      </c>
      <c r="N1364" s="45">
        <f t="shared" si="306"/>
        <v>11027993.85</v>
      </c>
      <c r="O1364" s="40">
        <f>осн2!N37*осн2!$B$4+осн2!A$2+(осн2!N37*осн2!$B$4+осн2!$A$2)*осн2!$E$2</f>
        <v>5301919.95</v>
      </c>
      <c r="P1364" s="40">
        <f>осн2!O37*осн2!$B$4+осн2!B$2+(осн2!O37*осн2!$B$4+осн2!$A$2)*осн2!$E$2</f>
        <v>5513997.2249999996</v>
      </c>
      <c r="Q1364" s="45">
        <f t="shared" si="307"/>
        <v>10603839.9</v>
      </c>
      <c r="R1364" s="45">
        <f t="shared" si="308"/>
        <v>11027993.85</v>
      </c>
      <c r="S1364" s="45">
        <f t="shared" si="309"/>
        <v>5301919.95</v>
      </c>
      <c r="T1364" s="45">
        <f t="shared" si="310"/>
        <v>5513997.2249999996</v>
      </c>
    </row>
    <row r="1365" spans="1:20" ht="15.75" hidden="1" customHeight="1" x14ac:dyDescent="0.3">
      <c r="A1365" s="149"/>
      <c r="B1365" s="171"/>
      <c r="C1365" s="149"/>
      <c r="D1365" s="4" t="s">
        <v>49</v>
      </c>
      <c r="E1365" s="45">
        <f>осн2!N38*осн2!$B$4*осн2!$D$1+осн2!$A$2+(осн2!N38*осн2!$B$4*осн2!$D$1+осн2!$A$2)*осн2!$E$2</f>
        <v>14209167.060000001</v>
      </c>
      <c r="F1365" s="45">
        <f>осн2!O38*осн2!$B$4*осн2!$D$1+осн2!$A$2+(осн2!O38*осн2!$B$4*осн2!$D$1+осн2!$A$2)*осн2!$E$2</f>
        <v>14777533.529999999</v>
      </c>
      <c r="G1365" s="178"/>
      <c r="H1365" s="179"/>
      <c r="I1365" s="45">
        <f t="shared" si="303"/>
        <v>14209167.060000001</v>
      </c>
      <c r="J1365" s="45">
        <f t="shared" si="304"/>
        <v>14777533.529999999</v>
      </c>
      <c r="K1365" s="178"/>
      <c r="L1365" s="179"/>
      <c r="M1365" s="45">
        <f t="shared" si="305"/>
        <v>14209167.060000001</v>
      </c>
      <c r="N1365" s="45">
        <f t="shared" si="306"/>
        <v>14777533.529999999</v>
      </c>
      <c r="O1365" s="40">
        <f>осн2!N38*осн2!$B$4+осн2!A$2+(осн2!N38*осн2!$B$4+осн2!$A$2)*осн2!$E$2</f>
        <v>7104583.5300000003</v>
      </c>
      <c r="P1365" s="40">
        <f>осн2!O38*осн2!$B$4+осн2!B$2+(осн2!O38*осн2!$B$4+осн2!$A$2)*осн2!$E$2</f>
        <v>7388767.0649999995</v>
      </c>
      <c r="Q1365" s="45">
        <f t="shared" si="307"/>
        <v>14209167.060000001</v>
      </c>
      <c r="R1365" s="45">
        <f t="shared" si="308"/>
        <v>14777533.529999999</v>
      </c>
      <c r="S1365" s="45">
        <f t="shared" si="309"/>
        <v>7104583.5300000003</v>
      </c>
      <c r="T1365" s="45">
        <f t="shared" si="310"/>
        <v>7388767.0649999995</v>
      </c>
    </row>
    <row r="1366" spans="1:20" ht="15.75" hidden="1" customHeight="1" x14ac:dyDescent="0.3">
      <c r="A1366" s="149"/>
      <c r="B1366" s="171"/>
      <c r="C1366" s="149"/>
      <c r="D1366" s="4" t="s">
        <v>50</v>
      </c>
      <c r="E1366" s="45">
        <f>осн2!N39*осн2!$B$4*осн2!$D$1+осн2!$A$2+(осн2!N39*осн2!$B$4*осн2!$D$1+осн2!$A$2)*осн2!$E$2</f>
        <v>19040256.390000001</v>
      </c>
      <c r="F1366" s="45">
        <f>осн2!O39*осн2!$B$4*осн2!$D$1+осн2!$A$2+(осн2!O39*осн2!$B$4*осн2!$D$1+осн2!$A$2)*осн2!$E$2</f>
        <v>19801866.149999999</v>
      </c>
      <c r="G1366" s="178"/>
      <c r="H1366" s="179"/>
      <c r="I1366" s="45">
        <f t="shared" si="303"/>
        <v>19040256.390000001</v>
      </c>
      <c r="J1366" s="45">
        <f t="shared" si="304"/>
        <v>19801866.149999999</v>
      </c>
      <c r="K1366" s="178"/>
      <c r="L1366" s="179"/>
      <c r="M1366" s="45">
        <f t="shared" si="305"/>
        <v>19040256.390000001</v>
      </c>
      <c r="N1366" s="45">
        <f t="shared" si="306"/>
        <v>19801866.149999999</v>
      </c>
      <c r="O1366" s="40">
        <f>осн2!N39*осн2!$B$4+осн2!A$2+(осн2!N39*осн2!$B$4+осн2!$A$2)*осн2!$E$2</f>
        <v>9520128.1950000003</v>
      </c>
      <c r="P1366" s="40">
        <f>осн2!O39*осн2!$B$4+осн2!B$2+(осн2!O39*осн2!$B$4+осн2!$A$2)*осн2!$E$2</f>
        <v>9900933.375</v>
      </c>
      <c r="Q1366" s="45">
        <f t="shared" si="307"/>
        <v>19040256.390000001</v>
      </c>
      <c r="R1366" s="45">
        <f t="shared" si="308"/>
        <v>19801866.149999999</v>
      </c>
      <c r="S1366" s="45">
        <f t="shared" si="309"/>
        <v>9520128.1950000003</v>
      </c>
      <c r="T1366" s="45">
        <f t="shared" si="310"/>
        <v>9900933.375</v>
      </c>
    </row>
    <row r="1367" spans="1:20" ht="15.75" hidden="1" customHeight="1" x14ac:dyDescent="0.3">
      <c r="A1367" s="149"/>
      <c r="B1367" s="171"/>
      <c r="C1367" s="149"/>
      <c r="D1367" s="9" t="s">
        <v>51</v>
      </c>
      <c r="E1367" s="44">
        <f>осн2!N40*осн2!$B$4*осн2!$D$1+осн2!$A$2+(осн2!N40*осн2!$B$4*осн2!$D$1+осн2!$A$2)*осн2!$E$2</f>
        <v>3136328.49</v>
      </c>
      <c r="F1367" s="44">
        <f>осн2!O40*осн2!$B$4*осн2!$D$1+осн2!$A$2+(осн2!O40*осн2!$B$4*осн2!$D$1+осн2!$A$2)*осн2!$E$2</f>
        <v>3261780.78</v>
      </c>
      <c r="G1367" s="178"/>
      <c r="H1367" s="179"/>
      <c r="I1367" s="44">
        <f t="shared" si="303"/>
        <v>3136328.49</v>
      </c>
      <c r="J1367" s="44">
        <f t="shared" si="304"/>
        <v>3261780.78</v>
      </c>
      <c r="K1367" s="178"/>
      <c r="L1367" s="179"/>
      <c r="M1367" s="44">
        <f t="shared" si="305"/>
        <v>3136328.49</v>
      </c>
      <c r="N1367" s="44">
        <f t="shared" si="306"/>
        <v>3261780.78</v>
      </c>
      <c r="O1367" s="39">
        <f>осн2!N40*осн2!$B$4+осн2!A$2+(осн2!N40*осн2!$B$4+осн2!$A$2)*осн2!$E$2</f>
        <v>1568164.2450000001</v>
      </c>
      <c r="P1367" s="39">
        <f>осн2!O40*осн2!$B$4+осн2!B$2+(осн2!O40*осн2!$B$4+осн2!$A$2)*осн2!$E$2</f>
        <v>1630890.69</v>
      </c>
      <c r="Q1367" s="44">
        <f t="shared" si="307"/>
        <v>3136328.49</v>
      </c>
      <c r="R1367" s="44">
        <f t="shared" si="308"/>
        <v>3261780.78</v>
      </c>
      <c r="S1367" s="44">
        <f t="shared" si="309"/>
        <v>1568164.2450000001</v>
      </c>
      <c r="T1367" s="44">
        <f t="shared" si="310"/>
        <v>1630890.69</v>
      </c>
    </row>
    <row r="1368" spans="1:20" ht="15.75" hidden="1" customHeight="1" x14ac:dyDescent="0.3">
      <c r="A1368" s="149"/>
      <c r="B1368" s="171"/>
      <c r="C1368" s="149"/>
      <c r="D1368" s="4" t="s">
        <v>52</v>
      </c>
      <c r="E1368" s="45">
        <f>осн2!N41*осн2!$B$4*осн2!$D$1+осн2!$A$2+(осн2!N41*осн2!$B$4*осн2!$D$1+осн2!$A$2)*осн2!$E$2</f>
        <v>6264523.8300000001</v>
      </c>
      <c r="F1368" s="45">
        <f>осн2!O41*осн2!$B$4*осн2!$D$1+осн2!$A$2+(осн2!O41*осн2!$B$4*осн2!$D$1+осн2!$A$2)*осн2!$E$2</f>
        <v>6515104.5</v>
      </c>
      <c r="G1368" s="178"/>
      <c r="H1368" s="179"/>
      <c r="I1368" s="45">
        <f t="shared" si="303"/>
        <v>6264523.8300000001</v>
      </c>
      <c r="J1368" s="45">
        <f t="shared" si="304"/>
        <v>6515104.5</v>
      </c>
      <c r="K1368" s="178"/>
      <c r="L1368" s="179"/>
      <c r="M1368" s="45">
        <f t="shared" si="305"/>
        <v>6264523.8300000001</v>
      </c>
      <c r="N1368" s="45">
        <f t="shared" si="306"/>
        <v>6515104.5</v>
      </c>
      <c r="O1368" s="40">
        <f>осн2!N41*осн2!$B$4+осн2!A$2+(осн2!N41*осн2!$B$4+осн2!$A$2)*осн2!$E$2</f>
        <v>3132261.915</v>
      </c>
      <c r="P1368" s="40">
        <f>осн2!O41*осн2!$B$4+осн2!B$2+(осн2!O41*осн2!$B$4+осн2!$A$2)*осн2!$E$2</f>
        <v>3257552.55</v>
      </c>
      <c r="Q1368" s="45">
        <f t="shared" si="307"/>
        <v>6264523.8300000001</v>
      </c>
      <c r="R1368" s="45">
        <f t="shared" si="308"/>
        <v>6515104.5</v>
      </c>
      <c r="S1368" s="45">
        <f t="shared" si="309"/>
        <v>3132261.915</v>
      </c>
      <c r="T1368" s="45">
        <f t="shared" si="310"/>
        <v>3257552.55</v>
      </c>
    </row>
    <row r="1369" spans="1:20" ht="15.75" hidden="1" customHeight="1" x14ac:dyDescent="0.3">
      <c r="A1369" s="149"/>
      <c r="B1369" s="171"/>
      <c r="C1369" s="149"/>
      <c r="D1369" s="4" t="s">
        <v>53</v>
      </c>
      <c r="E1369" s="45">
        <f>осн2!N42*осн2!$B$4*осн2!$D$1+осн2!$A$2+(осн2!N42*осн2!$B$4*осн2!$D$1+осн2!$A$2)*осн2!$E$2</f>
        <v>8391695.6699999999</v>
      </c>
      <c r="F1369" s="45">
        <f>осн2!O42*осн2!$B$4*осн2!$D$1+осн2!$A$2+(осн2!O42*осн2!$B$4*осн2!$D$1+осн2!$A$2)*осн2!$E$2</f>
        <v>8727362.0099999998</v>
      </c>
      <c r="G1369" s="178"/>
      <c r="H1369" s="179"/>
      <c r="I1369" s="45">
        <f t="shared" si="303"/>
        <v>8391695.6699999999</v>
      </c>
      <c r="J1369" s="45">
        <f t="shared" si="304"/>
        <v>8727362.0099999998</v>
      </c>
      <c r="K1369" s="178"/>
      <c r="L1369" s="179"/>
      <c r="M1369" s="45">
        <f t="shared" si="305"/>
        <v>8391695.6699999999</v>
      </c>
      <c r="N1369" s="45">
        <f t="shared" si="306"/>
        <v>8727362.0099999998</v>
      </c>
      <c r="O1369" s="40">
        <f>осн2!N42*осн2!$B$4+осн2!A$2+(осн2!N42*осн2!$B$4+осн2!$A$2)*осн2!$E$2</f>
        <v>4195847.835</v>
      </c>
      <c r="P1369" s="40">
        <f>осн2!O42*осн2!$B$4+осн2!B$2+(осн2!O42*осн2!$B$4+осн2!$A$2)*осн2!$E$2</f>
        <v>4363681.3049999997</v>
      </c>
      <c r="Q1369" s="45">
        <f t="shared" si="307"/>
        <v>8391695.6699999999</v>
      </c>
      <c r="R1369" s="45">
        <f t="shared" si="308"/>
        <v>8727362.0099999998</v>
      </c>
      <c r="S1369" s="45">
        <f t="shared" si="309"/>
        <v>4195847.835</v>
      </c>
      <c r="T1369" s="45">
        <f t="shared" si="310"/>
        <v>4363681.3049999997</v>
      </c>
    </row>
    <row r="1370" spans="1:20" ht="15.75" hidden="1" customHeight="1" x14ac:dyDescent="0.3">
      <c r="A1370" s="149"/>
      <c r="B1370" s="171"/>
      <c r="C1370" s="149"/>
      <c r="D1370" s="4" t="s">
        <v>54</v>
      </c>
      <c r="E1370" s="45">
        <f>осн2!N43*осн2!$B$4*осн2!$D$1+осн2!$A$2+(осн2!N43*осн2!$B$4*осн2!$D$1+осн2!$A$2)*осн2!$E$2</f>
        <v>11244863.1</v>
      </c>
      <c r="F1370" s="45">
        <f>осн2!O43*осн2!$B$4*осн2!$D$1+осн2!$A$2+(осн2!O43*осн2!$B$4*осн2!$D$1+осн2!$A$2)*осн2!$E$2</f>
        <v>11694657.27</v>
      </c>
      <c r="G1370" s="178"/>
      <c r="H1370" s="179"/>
      <c r="I1370" s="45">
        <f t="shared" si="303"/>
        <v>11244863.1</v>
      </c>
      <c r="J1370" s="45">
        <f t="shared" si="304"/>
        <v>11694657.27</v>
      </c>
      <c r="K1370" s="178"/>
      <c r="L1370" s="179"/>
      <c r="M1370" s="45">
        <f t="shared" si="305"/>
        <v>11244863.1</v>
      </c>
      <c r="N1370" s="45">
        <f t="shared" si="306"/>
        <v>11694657.27</v>
      </c>
      <c r="O1370" s="40">
        <f>осн2!N43*осн2!$B$4+осн2!A$2+(осн2!N43*осн2!$B$4+осн2!$A$2)*осн2!$E$2</f>
        <v>5622431.5499999998</v>
      </c>
      <c r="P1370" s="40">
        <f>осн2!O43*осн2!$B$4+осн2!B$2+(осн2!O43*осн2!$B$4+осн2!$A$2)*осн2!$E$2</f>
        <v>5847328.9349999996</v>
      </c>
      <c r="Q1370" s="45">
        <f t="shared" si="307"/>
        <v>11244863.1</v>
      </c>
      <c r="R1370" s="45">
        <f t="shared" si="308"/>
        <v>11694657.27</v>
      </c>
      <c r="S1370" s="45">
        <f t="shared" si="309"/>
        <v>5622431.5499999998</v>
      </c>
      <c r="T1370" s="45">
        <f t="shared" si="310"/>
        <v>5847328.9349999996</v>
      </c>
    </row>
    <row r="1371" spans="1:20" ht="15.75" hidden="1" customHeight="1" x14ac:dyDescent="0.3">
      <c r="A1371" s="149"/>
      <c r="B1371" s="171"/>
      <c r="C1371" s="149"/>
      <c r="D1371" s="4" t="s">
        <v>55</v>
      </c>
      <c r="E1371" s="45">
        <f>осн2!N44*осн2!$B$4*осн2!$D$1+осн2!$A$2+(осн2!N44*осн2!$B$4*осн2!$D$1+осн2!$A$2)*осн2!$E$2</f>
        <v>15068117.969999999</v>
      </c>
      <c r="F1371" s="45">
        <f>осн2!O44*осн2!$B$4*осн2!$D$1+осн2!$A$2+(осн2!O44*осн2!$B$4*осн2!$D$1+осн2!$A$2)*осн2!$E$2</f>
        <v>15670843.68</v>
      </c>
      <c r="G1371" s="178"/>
      <c r="H1371" s="179"/>
      <c r="I1371" s="45">
        <f t="shared" si="303"/>
        <v>15068117.969999999</v>
      </c>
      <c r="J1371" s="45">
        <f t="shared" si="304"/>
        <v>15670843.68</v>
      </c>
      <c r="K1371" s="178"/>
      <c r="L1371" s="179"/>
      <c r="M1371" s="45">
        <f t="shared" si="305"/>
        <v>15068117.969999999</v>
      </c>
      <c r="N1371" s="45">
        <f t="shared" si="306"/>
        <v>15670843.68</v>
      </c>
      <c r="O1371" s="40">
        <f>осн2!N44*осн2!$B$4+осн2!A$2+(осн2!N44*осн2!$B$4+осн2!$A$2)*осн2!$E$2</f>
        <v>7534058.9849999994</v>
      </c>
      <c r="P1371" s="40">
        <f>осн2!O44*осн2!$B$4+осн2!B$2+(осн2!O44*осн2!$B$4+осн2!$A$2)*осн2!$E$2</f>
        <v>7835422.1399999997</v>
      </c>
      <c r="Q1371" s="45">
        <f t="shared" si="307"/>
        <v>15068117.969999999</v>
      </c>
      <c r="R1371" s="45">
        <f t="shared" si="308"/>
        <v>15670843.68</v>
      </c>
      <c r="S1371" s="45">
        <f t="shared" si="309"/>
        <v>7534058.9849999994</v>
      </c>
      <c r="T1371" s="45">
        <f t="shared" si="310"/>
        <v>7835422.1399999997</v>
      </c>
    </row>
    <row r="1372" spans="1:20" ht="15.75" hidden="1" customHeight="1" x14ac:dyDescent="0.3">
      <c r="A1372" s="149"/>
      <c r="B1372" s="171"/>
      <c r="C1372" s="149"/>
      <c r="D1372" s="4" t="s">
        <v>56</v>
      </c>
      <c r="E1372" s="45">
        <f>осн2!N45*осн2!$B$4*осн2!$D$1+осн2!$A$2+(осн2!N45*осн2!$B$4*осн2!$D$1+осн2!$A$2)*осн2!$E$2</f>
        <v>20191269.690000001</v>
      </c>
      <c r="F1372" s="45">
        <f>осн2!O45*осн2!$B$4*осн2!$D$1+осн2!$A$2+(осн2!O45*осн2!$B$4*осн2!$D$1+осн2!$A$2)*осн2!$E$2</f>
        <v>20998920.690000001</v>
      </c>
      <c r="G1372" s="178"/>
      <c r="H1372" s="179"/>
      <c r="I1372" s="45">
        <f t="shared" si="303"/>
        <v>20191269.690000001</v>
      </c>
      <c r="J1372" s="45">
        <f t="shared" si="304"/>
        <v>20998920.690000001</v>
      </c>
      <c r="K1372" s="178"/>
      <c r="L1372" s="179"/>
      <c r="M1372" s="45">
        <f t="shared" si="305"/>
        <v>20191269.690000001</v>
      </c>
      <c r="N1372" s="45">
        <f t="shared" si="306"/>
        <v>20998920.690000001</v>
      </c>
      <c r="O1372" s="40">
        <f>осн2!N45*осн2!$B$4+осн2!A$2+(осн2!N45*осн2!$B$4+осн2!$A$2)*осн2!$E$2</f>
        <v>10095634.845000001</v>
      </c>
      <c r="P1372" s="40">
        <f>осн2!O45*осн2!$B$4+осн2!B$2+(осн2!O45*осн2!$B$4+осн2!$A$2)*осн2!$E$2</f>
        <v>10499460.645000001</v>
      </c>
      <c r="Q1372" s="45">
        <f t="shared" si="307"/>
        <v>20191269.690000001</v>
      </c>
      <c r="R1372" s="45">
        <f t="shared" si="308"/>
        <v>20998920.690000001</v>
      </c>
      <c r="S1372" s="45">
        <f t="shared" si="309"/>
        <v>10095634.845000001</v>
      </c>
      <c r="T1372" s="45">
        <f t="shared" si="310"/>
        <v>10499460.645000001</v>
      </c>
    </row>
    <row r="1373" spans="1:20" ht="15.75" hidden="1" customHeight="1" x14ac:dyDescent="0.3">
      <c r="A1373" s="149"/>
      <c r="B1373" s="171"/>
      <c r="C1373" s="149"/>
      <c r="D1373" s="9" t="s">
        <v>135</v>
      </c>
      <c r="E1373" s="44">
        <f>осн2!N46*осн2!$B$4*осн2!$D$1+осн2!$A$2+(осн2!N46*осн2!$B$4*осн2!$D$1+осн2!$A$2)*осн2!$E$2</f>
        <v>5000743.83</v>
      </c>
      <c r="F1373" s="44">
        <f>осн2!O46*осн2!$B$4*осн2!$D$1+осн2!$A$2+(осн2!O46*осн2!$B$4*осн2!$D$1+осн2!$A$2)*осн2!$E$2</f>
        <v>5200773.3</v>
      </c>
      <c r="G1373" s="178"/>
      <c r="H1373" s="179"/>
      <c r="I1373" s="44">
        <f t="shared" si="303"/>
        <v>5000743.83</v>
      </c>
      <c r="J1373" s="44">
        <f t="shared" si="304"/>
        <v>5200773.3</v>
      </c>
      <c r="K1373" s="178"/>
      <c r="L1373" s="179"/>
      <c r="M1373" s="44">
        <f t="shared" si="305"/>
        <v>5000743.83</v>
      </c>
      <c r="N1373" s="44">
        <f t="shared" si="306"/>
        <v>5200773.3</v>
      </c>
      <c r="O1373" s="39">
        <f>осн2!N46*осн2!$B$4+осн2!A$2+(осн2!N46*осн2!$B$4+осн2!$A$2)*осн2!$E$2</f>
        <v>2500371.915</v>
      </c>
      <c r="P1373" s="39">
        <f>осн2!O46*осн2!$B$4+осн2!B$2+(осн2!O46*осн2!$B$4+осн2!$A$2)*осн2!$E$2</f>
        <v>2600386.9499999997</v>
      </c>
      <c r="Q1373" s="44">
        <f t="shared" si="307"/>
        <v>5000743.83</v>
      </c>
      <c r="R1373" s="44">
        <f t="shared" si="308"/>
        <v>5200773.3</v>
      </c>
      <c r="S1373" s="44">
        <f t="shared" si="309"/>
        <v>2500371.915</v>
      </c>
      <c r="T1373" s="44">
        <f t="shared" si="310"/>
        <v>2600386.9499999997</v>
      </c>
    </row>
    <row r="1374" spans="1:20" ht="15.75" hidden="1" customHeight="1" x14ac:dyDescent="0.3">
      <c r="A1374" s="149"/>
      <c r="B1374" s="171"/>
      <c r="C1374" s="149"/>
      <c r="D1374" s="4" t="s">
        <v>136</v>
      </c>
      <c r="E1374" s="45">
        <f>осн2!N47*осн2!$B$4*осн2!$D$1+осн2!$A$2+(осн2!N47*осн2!$B$4*осн2!$D$1+осн2!$A$2)*осн2!$E$2</f>
        <v>5206573.59</v>
      </c>
      <c r="F1374" s="45">
        <f>осн2!O47*осн2!$B$4*осн2!$D$1+осн2!$A$2+(осн2!O47*осн2!$B$4*осн2!$D$1+осн2!$A$2)*осн2!$E$2</f>
        <v>5414837.0999999996</v>
      </c>
      <c r="G1374" s="178"/>
      <c r="H1374" s="179"/>
      <c r="I1374" s="45">
        <f t="shared" si="303"/>
        <v>5206573.59</v>
      </c>
      <c r="J1374" s="45">
        <f t="shared" si="304"/>
        <v>5414837.0999999996</v>
      </c>
      <c r="K1374" s="178"/>
      <c r="L1374" s="179"/>
      <c r="M1374" s="45">
        <f t="shared" si="305"/>
        <v>5206573.59</v>
      </c>
      <c r="N1374" s="45">
        <f t="shared" si="306"/>
        <v>5414837.0999999996</v>
      </c>
      <c r="O1374" s="40">
        <f>осн2!N47*осн2!$B$4+осн2!A$2+(осн2!N47*осн2!$B$4+осн2!$A$2)*осн2!$E$2</f>
        <v>2603286.7949999999</v>
      </c>
      <c r="P1374" s="40">
        <f>осн2!O47*осн2!$B$4+осн2!B$2+(осн2!O47*осн2!$B$4+осн2!$A$2)*осн2!$E$2</f>
        <v>2707418.8499999996</v>
      </c>
      <c r="Q1374" s="45">
        <f t="shared" si="307"/>
        <v>5206573.59</v>
      </c>
      <c r="R1374" s="45">
        <f t="shared" si="308"/>
        <v>5414837.0999999996</v>
      </c>
      <c r="S1374" s="45">
        <f t="shared" si="309"/>
        <v>2603286.7949999999</v>
      </c>
      <c r="T1374" s="45">
        <f t="shared" si="310"/>
        <v>2707418.8499999996</v>
      </c>
    </row>
    <row r="1375" spans="1:20" ht="15.75" hidden="1" customHeight="1" x14ac:dyDescent="0.3">
      <c r="A1375" s="149"/>
      <c r="B1375" s="171"/>
      <c r="C1375" s="149"/>
      <c r="D1375" s="4" t="s">
        <v>137</v>
      </c>
      <c r="E1375" s="45">
        <f>осн2!N48*осн2!$B$4*осн2!$D$1+осн2!$A$2+(осн2!N48*осн2!$B$4*осн2!$D$1+осн2!$A$2)*осн2!$E$2</f>
        <v>5484049.4100000001</v>
      </c>
      <c r="F1375" s="45">
        <f>осн2!O48*осн2!$B$4*осн2!$D$1+осн2!$A$2+(осн2!O48*осн2!$B$4*осн2!$D$1+осн2!$A$2)*осн2!$E$2</f>
        <v>5703410.8200000003</v>
      </c>
      <c r="G1375" s="178"/>
      <c r="H1375" s="179"/>
      <c r="I1375" s="45">
        <f t="shared" si="303"/>
        <v>5484049.4100000001</v>
      </c>
      <c r="J1375" s="45">
        <f t="shared" si="304"/>
        <v>5703410.8200000003</v>
      </c>
      <c r="K1375" s="178"/>
      <c r="L1375" s="179"/>
      <c r="M1375" s="45">
        <f t="shared" si="305"/>
        <v>5484049.4100000001</v>
      </c>
      <c r="N1375" s="45">
        <f t="shared" si="306"/>
        <v>5703410.8200000003</v>
      </c>
      <c r="O1375" s="40">
        <f>осн2!N48*осн2!$B$4+осн2!A$2+(осн2!N48*осн2!$B$4+осн2!$A$2)*осн2!$E$2</f>
        <v>2742024.7050000001</v>
      </c>
      <c r="P1375" s="40">
        <f>осн2!O48*осн2!$B$4+осн2!B$2+(осн2!O48*осн2!$B$4+осн2!$A$2)*осн2!$E$2</f>
        <v>2851705.71</v>
      </c>
      <c r="Q1375" s="45">
        <f t="shared" si="307"/>
        <v>5484049.4100000001</v>
      </c>
      <c r="R1375" s="45">
        <f t="shared" si="308"/>
        <v>5703410.8200000003</v>
      </c>
      <c r="S1375" s="45">
        <f t="shared" si="309"/>
        <v>2742024.7050000001</v>
      </c>
      <c r="T1375" s="45">
        <f t="shared" si="310"/>
        <v>2851705.71</v>
      </c>
    </row>
    <row r="1376" spans="1:20" ht="15.75" hidden="1" customHeight="1" x14ac:dyDescent="0.3">
      <c r="A1376" s="149"/>
      <c r="B1376" s="171"/>
      <c r="C1376" s="149"/>
      <c r="D1376" s="4" t="s">
        <v>138</v>
      </c>
      <c r="E1376" s="45">
        <f>осн2!N49*осн2!$B$4*осн2!$D$1+осн2!$A$2+(осн2!N49*осн2!$B$4*осн2!$D$1+осн2!$A$2)*осн2!$E$2</f>
        <v>5997321.0899999999</v>
      </c>
      <c r="F1376" s="45">
        <f>осн2!O49*осн2!$B$4*осн2!$D$1+осн2!$A$2+(осн2!O49*осн2!$B$4*осн2!$D$1+осн2!$A$2)*осн2!$E$2</f>
        <v>6237212.7300000004</v>
      </c>
      <c r="G1376" s="178"/>
      <c r="H1376" s="179"/>
      <c r="I1376" s="45">
        <f t="shared" si="303"/>
        <v>5997321.0899999999</v>
      </c>
      <c r="J1376" s="45">
        <f t="shared" si="304"/>
        <v>6237212.7300000004</v>
      </c>
      <c r="K1376" s="178"/>
      <c r="L1376" s="179"/>
      <c r="M1376" s="45">
        <f t="shared" si="305"/>
        <v>5997321.0899999999</v>
      </c>
      <c r="N1376" s="45">
        <f t="shared" si="306"/>
        <v>6237212.7300000004</v>
      </c>
      <c r="O1376" s="40">
        <f>осн2!N49*осн2!$B$4+осн2!A$2+(осн2!N49*осн2!$B$4+осн2!$A$2)*осн2!$E$2</f>
        <v>2998660.5449999999</v>
      </c>
      <c r="P1376" s="40">
        <f>осн2!O49*осн2!$B$4+осн2!B$2+(осн2!O49*осн2!$B$4+осн2!$A$2)*осн2!$E$2</f>
        <v>3118606.665</v>
      </c>
      <c r="Q1376" s="45">
        <f t="shared" si="307"/>
        <v>5997321.0899999999</v>
      </c>
      <c r="R1376" s="45">
        <f t="shared" si="308"/>
        <v>6237212.7300000004</v>
      </c>
      <c r="S1376" s="45">
        <f t="shared" si="309"/>
        <v>2998660.5449999999</v>
      </c>
      <c r="T1376" s="45">
        <f t="shared" si="310"/>
        <v>3118606.665</v>
      </c>
    </row>
    <row r="1377" spans="1:20" ht="15.75" hidden="1" customHeight="1" x14ac:dyDescent="0.3">
      <c r="A1377" s="149"/>
      <c r="B1377" s="171"/>
      <c r="C1377" s="149"/>
      <c r="D1377" s="4" t="s">
        <v>139</v>
      </c>
      <c r="E1377" s="45">
        <f>осн2!N50*осн2!$B$4*осн2!$D$1+осн2!$A$2+(осн2!N50*осн2!$B$4*осн2!$D$1+осн2!$A$2)*осн2!$E$2</f>
        <v>6241816.5</v>
      </c>
      <c r="F1377" s="45">
        <f>осн2!O50*осн2!$B$4*осн2!$D$1+осн2!$A$2+(осн2!O50*осн2!$B$4*осн2!$D$1+осн2!$A$2)*осн2!$E$2</f>
        <v>6491489.1600000001</v>
      </c>
      <c r="G1377" s="178"/>
      <c r="H1377" s="179"/>
      <c r="I1377" s="45">
        <f t="shared" si="303"/>
        <v>6241816.5</v>
      </c>
      <c r="J1377" s="45">
        <f t="shared" si="304"/>
        <v>6491489.1600000001</v>
      </c>
      <c r="K1377" s="178"/>
      <c r="L1377" s="179"/>
      <c r="M1377" s="45">
        <f t="shared" si="305"/>
        <v>6241816.5</v>
      </c>
      <c r="N1377" s="45">
        <f t="shared" si="306"/>
        <v>6491489.1600000001</v>
      </c>
      <c r="O1377" s="40">
        <f>осн2!N50*осн2!$B$4+осн2!A$2+(осн2!N50*осн2!$B$4+осн2!$A$2)*осн2!$E$2</f>
        <v>3120908.25</v>
      </c>
      <c r="P1377" s="40">
        <f>осн2!O50*осн2!$B$4+осн2!B$2+(осн2!O50*осн2!$B$4+осн2!$A$2)*осн2!$E$2</f>
        <v>3245744.88</v>
      </c>
      <c r="Q1377" s="45">
        <f t="shared" si="307"/>
        <v>6241816.5</v>
      </c>
      <c r="R1377" s="45">
        <f t="shared" si="308"/>
        <v>6491489.1600000001</v>
      </c>
      <c r="S1377" s="45">
        <f t="shared" si="309"/>
        <v>3120908.25</v>
      </c>
      <c r="T1377" s="45">
        <f t="shared" si="310"/>
        <v>3245744.88</v>
      </c>
    </row>
    <row r="1378" spans="1:20" ht="15.75" hidden="1" customHeight="1" x14ac:dyDescent="0.3">
      <c r="A1378" s="149"/>
      <c r="B1378" s="171"/>
      <c r="C1378" s="149"/>
      <c r="D1378" s="9" t="s">
        <v>140</v>
      </c>
      <c r="E1378" s="44">
        <f>осн2!N51*осн2!$B$4*осн2!$D$1+осн2!$A$2+(осн2!N51*осн2!$B$4*осн2!$D$1+осн2!$A$2)*осн2!$E$2</f>
        <v>8371942.4699999997</v>
      </c>
      <c r="F1378" s="44">
        <f>осн2!O51*осн2!$B$4*осн2!$D$1+осн2!$A$2+(осн2!O51*осн2!$B$4*осн2!$D$1+осн2!$A$2)*осн2!$E$2</f>
        <v>8706821.1600000001</v>
      </c>
      <c r="G1378" s="178"/>
      <c r="H1378" s="179"/>
      <c r="I1378" s="44">
        <f t="shared" si="303"/>
        <v>8371942.4699999997</v>
      </c>
      <c r="J1378" s="44">
        <f t="shared" si="304"/>
        <v>8706821.1600000001</v>
      </c>
      <c r="K1378" s="178"/>
      <c r="L1378" s="179"/>
      <c r="M1378" s="44">
        <f t="shared" si="305"/>
        <v>8371942.4699999997</v>
      </c>
      <c r="N1378" s="44">
        <f t="shared" si="306"/>
        <v>8706821.1600000001</v>
      </c>
      <c r="O1378" s="39">
        <f>осн2!N51*осн2!$B$4+осн2!A$2+(осн2!N51*осн2!$B$4+осн2!$A$2)*осн2!$E$2</f>
        <v>4185971.2349999999</v>
      </c>
      <c r="P1378" s="39">
        <f>осн2!O51*осн2!$B$4+осн2!B$2+(осн2!O51*осн2!$B$4+осн2!$A$2)*осн2!$E$2</f>
        <v>4353410.88</v>
      </c>
      <c r="Q1378" s="44">
        <f t="shared" si="307"/>
        <v>8371942.4699999997</v>
      </c>
      <c r="R1378" s="44">
        <f t="shared" si="308"/>
        <v>8706821.1600000001</v>
      </c>
      <c r="S1378" s="44">
        <f t="shared" si="309"/>
        <v>4185971.2349999999</v>
      </c>
      <c r="T1378" s="44">
        <f t="shared" si="310"/>
        <v>4353410.88</v>
      </c>
    </row>
    <row r="1379" spans="1:20" ht="15.75" hidden="1" customHeight="1" x14ac:dyDescent="0.3">
      <c r="A1379" s="149"/>
      <c r="B1379" s="171"/>
      <c r="C1379" s="149"/>
      <c r="D1379" s="4" t="s">
        <v>141</v>
      </c>
      <c r="E1379" s="45">
        <f>осн2!N52*осн2!$B$4*осн2!$D$1+осн2!$A$2+(осн2!N52*осн2!$B$4*осн2!$D$1+осн2!$A$2)*осн2!$E$2</f>
        <v>8577774</v>
      </c>
      <c r="F1379" s="45">
        <f>осн2!O52*осн2!$B$4*осн2!$D$1+осн2!$A$2+(осн2!O52*осн2!$B$4*осн2!$D$1+осн2!$A$2)*осн2!$E$2</f>
        <v>8920884.9600000009</v>
      </c>
      <c r="G1379" s="178"/>
      <c r="H1379" s="179"/>
      <c r="I1379" s="45">
        <f t="shared" si="303"/>
        <v>8577774</v>
      </c>
      <c r="J1379" s="45">
        <f t="shared" si="304"/>
        <v>8920884.9600000009</v>
      </c>
      <c r="K1379" s="178"/>
      <c r="L1379" s="179"/>
      <c r="M1379" s="45">
        <f t="shared" si="305"/>
        <v>8577774</v>
      </c>
      <c r="N1379" s="45">
        <f t="shared" si="306"/>
        <v>8920884.9600000009</v>
      </c>
      <c r="O1379" s="40">
        <f>осн2!N52*осн2!$B$4+осн2!A$2+(осн2!N52*осн2!$B$4+осн2!$A$2)*осн2!$E$2</f>
        <v>4288887</v>
      </c>
      <c r="P1379" s="40">
        <f>осн2!O52*осн2!$B$4+осн2!B$2+(осн2!O52*осн2!$B$4+осн2!$A$2)*осн2!$E$2</f>
        <v>4460442.7799999993</v>
      </c>
      <c r="Q1379" s="45">
        <f t="shared" si="307"/>
        <v>8577774</v>
      </c>
      <c r="R1379" s="45">
        <f t="shared" si="308"/>
        <v>8920884.9600000009</v>
      </c>
      <c r="S1379" s="45">
        <f t="shared" si="309"/>
        <v>4288887</v>
      </c>
      <c r="T1379" s="45">
        <f t="shared" si="310"/>
        <v>4460442.7799999993</v>
      </c>
    </row>
    <row r="1380" spans="1:20" ht="15.75" hidden="1" customHeight="1" x14ac:dyDescent="0.3">
      <c r="A1380" s="149"/>
      <c r="B1380" s="171"/>
      <c r="C1380" s="149"/>
      <c r="D1380" s="4" t="s">
        <v>142</v>
      </c>
      <c r="E1380" s="45">
        <f>осн2!N53*осн2!$B$4*осн2!$D$1+осн2!$A$2+(осн2!N53*осн2!$B$4*осн2!$D$1+осн2!$A$2)*осн2!$E$2</f>
        <v>8855225.0399999991</v>
      </c>
      <c r="F1380" s="45">
        <f>осн2!O53*осн2!$B$4*осн2!$D$1+осн2!$A$2+(осн2!O53*осн2!$B$4*осн2!$D$1+осн2!$A$2)*осн2!$E$2</f>
        <v>9209433.9000000004</v>
      </c>
      <c r="G1380" s="178"/>
      <c r="H1380" s="179"/>
      <c r="I1380" s="45">
        <f t="shared" si="303"/>
        <v>8855225.0399999991</v>
      </c>
      <c r="J1380" s="45">
        <f t="shared" si="304"/>
        <v>9209433.9000000004</v>
      </c>
      <c r="K1380" s="178"/>
      <c r="L1380" s="179"/>
      <c r="M1380" s="45">
        <f t="shared" si="305"/>
        <v>8855225.0399999991</v>
      </c>
      <c r="N1380" s="45">
        <f t="shared" si="306"/>
        <v>9209433.9000000004</v>
      </c>
      <c r="O1380" s="40">
        <f>осн2!N53*осн2!$B$4+осн2!A$2+(осн2!N53*осн2!$B$4+осн2!$A$2)*осн2!$E$2</f>
        <v>4427612.5199999996</v>
      </c>
      <c r="P1380" s="40">
        <f>осн2!O53*осн2!$B$4+осн2!B$2+(осн2!O53*осн2!$B$4+осн2!$A$2)*осн2!$E$2</f>
        <v>4604717.25</v>
      </c>
      <c r="Q1380" s="45">
        <f t="shared" si="307"/>
        <v>8855225.0399999991</v>
      </c>
      <c r="R1380" s="45">
        <f t="shared" si="308"/>
        <v>9209433.9000000004</v>
      </c>
      <c r="S1380" s="45">
        <f t="shared" si="309"/>
        <v>4427612.5199999996</v>
      </c>
      <c r="T1380" s="45">
        <f t="shared" si="310"/>
        <v>4604717.25</v>
      </c>
    </row>
    <row r="1381" spans="1:20" ht="15.75" hidden="1" customHeight="1" x14ac:dyDescent="0.3">
      <c r="A1381" s="149"/>
      <c r="B1381" s="171"/>
      <c r="C1381" s="149"/>
      <c r="D1381" s="4" t="s">
        <v>143</v>
      </c>
      <c r="E1381" s="45">
        <f>осн2!N54*осн2!$B$4*осн2!$D$1+осн2!$A$2+(осн2!N54*осн2!$B$4*осн2!$D$1+осн2!$A$2)*осн2!$E$2</f>
        <v>9368519.7300000004</v>
      </c>
      <c r="F1381" s="45">
        <f>осн2!O54*осн2!$B$4*осн2!$D$1+осн2!$A$2+(осн2!O54*осн2!$B$4*осн2!$D$1+осн2!$A$2)*осн2!$E$2</f>
        <v>9743260.5899999999</v>
      </c>
      <c r="G1381" s="178"/>
      <c r="H1381" s="179"/>
      <c r="I1381" s="45">
        <f t="shared" si="303"/>
        <v>9368519.7300000004</v>
      </c>
      <c r="J1381" s="45">
        <f t="shared" si="304"/>
        <v>9743260.5899999999</v>
      </c>
      <c r="K1381" s="178"/>
      <c r="L1381" s="179"/>
      <c r="M1381" s="45">
        <f t="shared" si="305"/>
        <v>9368519.7300000004</v>
      </c>
      <c r="N1381" s="45">
        <f t="shared" si="306"/>
        <v>9743260.5899999999</v>
      </c>
      <c r="O1381" s="40">
        <f>осн2!N54*осн2!$B$4+осн2!A$2+(осн2!N54*осн2!$B$4+осн2!$A$2)*осн2!$E$2</f>
        <v>4684259.8650000002</v>
      </c>
      <c r="P1381" s="40">
        <f>осн2!O54*осн2!$B$4+осн2!B$2+(осн2!O54*осн2!$B$4+осн2!$A$2)*осн2!$E$2</f>
        <v>4871630.5949999997</v>
      </c>
      <c r="Q1381" s="45">
        <f t="shared" si="307"/>
        <v>9368519.7300000004</v>
      </c>
      <c r="R1381" s="45">
        <f t="shared" si="308"/>
        <v>9743260.5899999999</v>
      </c>
      <c r="S1381" s="45">
        <f t="shared" si="309"/>
        <v>4684259.8650000002</v>
      </c>
      <c r="T1381" s="45">
        <f t="shared" si="310"/>
        <v>4871630.5949999997</v>
      </c>
    </row>
    <row r="1382" spans="1:20" ht="15.75" hidden="1" customHeight="1" x14ac:dyDescent="0.3">
      <c r="A1382" s="149"/>
      <c r="B1382" s="171"/>
      <c r="C1382" s="149"/>
      <c r="D1382" s="4" t="s">
        <v>144</v>
      </c>
      <c r="E1382" s="45">
        <f>осн2!N55*осн2!$B$4*осн2!$D$1+осн2!$A$2+(осн2!N55*осн2!$B$4*осн2!$D$1+осн2!$A$2)*осн2!$E$2</f>
        <v>9613008.0600000005</v>
      </c>
      <c r="F1382" s="45">
        <f>осн2!O55*осн2!$B$4*осн2!$D$1+осн2!$A$2+(осн2!O55*осн2!$B$4*осн2!$D$1+осн2!$A$2)*осн2!$E$2</f>
        <v>9997528.1699999999</v>
      </c>
      <c r="G1382" s="178"/>
      <c r="H1382" s="179"/>
      <c r="I1382" s="45">
        <f t="shared" si="303"/>
        <v>9613008.0600000005</v>
      </c>
      <c r="J1382" s="45">
        <f t="shared" si="304"/>
        <v>9997528.1699999999</v>
      </c>
      <c r="K1382" s="178"/>
      <c r="L1382" s="179"/>
      <c r="M1382" s="45">
        <f t="shared" si="305"/>
        <v>9613008.0600000005</v>
      </c>
      <c r="N1382" s="45">
        <f t="shared" si="306"/>
        <v>9997528.1699999999</v>
      </c>
      <c r="O1382" s="40">
        <f>осн2!N55*осн2!$B$4+осн2!A$2+(осн2!N55*осн2!$B$4+осн2!$A$2)*осн2!$E$2</f>
        <v>4806504.03</v>
      </c>
      <c r="P1382" s="40">
        <f>осн2!O55*осн2!$B$4+осн2!B$2+(осн2!O55*осн2!$B$4+осн2!$A$2)*осн2!$E$2</f>
        <v>4998764.3849999998</v>
      </c>
      <c r="Q1382" s="45">
        <f t="shared" si="307"/>
        <v>9613008.0600000005</v>
      </c>
      <c r="R1382" s="45">
        <f t="shared" si="308"/>
        <v>9997528.1699999999</v>
      </c>
      <c r="S1382" s="45">
        <f t="shared" si="309"/>
        <v>4806504.03</v>
      </c>
      <c r="T1382" s="45">
        <f t="shared" si="310"/>
        <v>4998764.3849999998</v>
      </c>
    </row>
    <row r="1383" spans="1:20" ht="30" hidden="1" customHeight="1" x14ac:dyDescent="0.3">
      <c r="A1383" s="149"/>
      <c r="B1383" s="171"/>
      <c r="C1383" s="149"/>
      <c r="D1383" s="24" t="s">
        <v>57</v>
      </c>
      <c r="E1383" s="44">
        <f>осн2!N56*осн2!$B$4*осн2!$D$1+осн2!$A$2+(осн2!N56*осн2!$B$4*осн2!$D$1+осн2!$A$2)*осн2!$E$2</f>
        <v>5497379.2800000003</v>
      </c>
      <c r="F1383" s="44">
        <f>осн2!O56*осн2!$B$4*осн2!$D$1+осн2!$A$2+(осн2!O56*осн2!$B$4*осн2!$D$1+осн2!$A$2)*осн2!$E$2</f>
        <v>5717273.46</v>
      </c>
      <c r="G1383" s="178"/>
      <c r="H1383" s="179"/>
      <c r="I1383" s="44">
        <f t="shared" si="303"/>
        <v>5497379.2800000003</v>
      </c>
      <c r="J1383" s="44">
        <f t="shared" si="304"/>
        <v>5717273.46</v>
      </c>
      <c r="K1383" s="178"/>
      <c r="L1383" s="179"/>
      <c r="M1383" s="44">
        <f t="shared" si="305"/>
        <v>5497379.2800000003</v>
      </c>
      <c r="N1383" s="44">
        <f t="shared" si="306"/>
        <v>5717273.46</v>
      </c>
      <c r="O1383" s="39">
        <f>осн2!N56*осн2!$B$4+осн2!A$2+(осн2!N56*осн2!$B$4+осн2!$A$2)*осн2!$E$2</f>
        <v>2748689.64</v>
      </c>
      <c r="P1383" s="39">
        <f>осн2!O56*осн2!$B$4+осн2!B$2+(осн2!O56*осн2!$B$4+осн2!$A$2)*осн2!$E$2</f>
        <v>2858637.03</v>
      </c>
      <c r="Q1383" s="44">
        <f t="shared" si="307"/>
        <v>5497379.2800000003</v>
      </c>
      <c r="R1383" s="44">
        <f t="shared" si="308"/>
        <v>5717273.46</v>
      </c>
      <c r="S1383" s="44">
        <f t="shared" si="309"/>
        <v>2748689.64</v>
      </c>
      <c r="T1383" s="44">
        <f t="shared" si="310"/>
        <v>2858637.03</v>
      </c>
    </row>
    <row r="1384" spans="1:20" ht="30" hidden="1" customHeight="1" x14ac:dyDescent="0.3">
      <c r="A1384" s="149"/>
      <c r="B1384" s="171"/>
      <c r="C1384" s="149"/>
      <c r="D1384" s="23" t="s">
        <v>58</v>
      </c>
      <c r="E1384" s="45">
        <f>осн2!N57*осн2!$B$4*осн2!$D$1+осн2!$A$2+(осн2!N57*осн2!$B$4*осн2!$D$1+осн2!$A$2)*осн2!$E$2</f>
        <v>8276854.5300000003</v>
      </c>
      <c r="F1384" s="45">
        <f>осн2!O57*осн2!$B$4*осн2!$D$1+осн2!$A$2+(осн2!O57*осн2!$B$4*осн2!$D$1+осн2!$A$2)*осн2!$E$2</f>
        <v>8607929.4900000002</v>
      </c>
      <c r="G1384" s="178"/>
      <c r="H1384" s="179"/>
      <c r="I1384" s="45">
        <f t="shared" si="303"/>
        <v>8276854.5300000003</v>
      </c>
      <c r="J1384" s="45">
        <f t="shared" si="304"/>
        <v>8607929.4900000002</v>
      </c>
      <c r="K1384" s="178"/>
      <c r="L1384" s="179"/>
      <c r="M1384" s="45">
        <f t="shared" si="305"/>
        <v>8276854.5300000003</v>
      </c>
      <c r="N1384" s="45">
        <f t="shared" si="306"/>
        <v>8607929.4900000002</v>
      </c>
      <c r="O1384" s="40">
        <f>осн2!N57*осн2!$B$4+осн2!A$2+(осн2!N57*осн2!$B$4+осн2!$A$2)*осн2!$E$2</f>
        <v>4138427.2650000001</v>
      </c>
      <c r="P1384" s="40">
        <f>осн2!O57*осн2!$B$4+осн2!B$2+(осн2!O57*осн2!$B$4+осн2!$A$2)*осн2!$E$2</f>
        <v>4303965.0449999999</v>
      </c>
      <c r="Q1384" s="45">
        <f t="shared" si="307"/>
        <v>8276854.5300000003</v>
      </c>
      <c r="R1384" s="45">
        <f t="shared" si="308"/>
        <v>8607929.4900000002</v>
      </c>
      <c r="S1384" s="45">
        <f t="shared" si="309"/>
        <v>4138427.2650000001</v>
      </c>
      <c r="T1384" s="45">
        <f t="shared" si="310"/>
        <v>4303965.0449999999</v>
      </c>
    </row>
    <row r="1385" spans="1:20" ht="30" hidden="1" customHeight="1" x14ac:dyDescent="0.3">
      <c r="A1385" s="149"/>
      <c r="B1385" s="171"/>
      <c r="C1385" s="149"/>
      <c r="D1385" s="23" t="s">
        <v>59</v>
      </c>
      <c r="E1385" s="45">
        <f>осн2!N58*осн2!$B$4*осн2!$D$1+осн2!$A$2+(осн2!N58*осн2!$B$4*осн2!$D$1+осн2!$A$2)*осн2!$E$2</f>
        <v>7366474.5</v>
      </c>
      <c r="F1385" s="45">
        <f>осн2!O58*осн2!$B$4*осн2!$D$1+осн2!$A$2+(осн2!O58*осн2!$B$4*осн2!$D$1+осн2!$A$2)*осн2!$E$2</f>
        <v>7661131.71</v>
      </c>
      <c r="G1385" s="178"/>
      <c r="H1385" s="179"/>
      <c r="I1385" s="45">
        <f t="shared" si="303"/>
        <v>7366474.5</v>
      </c>
      <c r="J1385" s="45">
        <f t="shared" si="304"/>
        <v>7661131.71</v>
      </c>
      <c r="K1385" s="178"/>
      <c r="L1385" s="179"/>
      <c r="M1385" s="45">
        <f t="shared" si="305"/>
        <v>7366474.5</v>
      </c>
      <c r="N1385" s="45">
        <f t="shared" si="306"/>
        <v>7661131.71</v>
      </c>
      <c r="O1385" s="40">
        <f>осн2!N58*осн2!$B$4+осн2!A$2+(осн2!N58*осн2!$B$4+осн2!$A$2)*осн2!$E$2</f>
        <v>3683237.25</v>
      </c>
      <c r="P1385" s="40">
        <f>осн2!O58*осн2!$B$4+осн2!B$2+(осн2!O58*осн2!$B$4+осн2!$A$2)*осн2!$E$2</f>
        <v>3830566.1549999998</v>
      </c>
      <c r="Q1385" s="45">
        <f t="shared" si="307"/>
        <v>7366474.5</v>
      </c>
      <c r="R1385" s="45">
        <f t="shared" si="308"/>
        <v>7661131.71</v>
      </c>
      <c r="S1385" s="45">
        <f t="shared" si="309"/>
        <v>3683237.25</v>
      </c>
      <c r="T1385" s="45">
        <f t="shared" si="310"/>
        <v>3830566.1549999998</v>
      </c>
    </row>
    <row r="1386" spans="1:20" ht="30" hidden="1" customHeight="1" x14ac:dyDescent="0.3">
      <c r="A1386" s="149"/>
      <c r="B1386" s="171"/>
      <c r="C1386" s="149"/>
      <c r="D1386" s="23" t="s">
        <v>60</v>
      </c>
      <c r="E1386" s="45">
        <f>осн2!N59*осн2!$B$4*осн2!$D$1+осн2!$A$2+(осн2!N59*осн2!$B$4*осн2!$D$1+осн2!$A$2)*осн2!$E$2</f>
        <v>9871070.5199999996</v>
      </c>
      <c r="F1386" s="45">
        <f>осн2!O59*осн2!$B$4*осн2!$D$1+осн2!$A$2+(осн2!O59*осн2!$B$4*осн2!$D$1+осн2!$A$2)*осн2!$E$2</f>
        <v>10265913.27</v>
      </c>
      <c r="G1386" s="178"/>
      <c r="H1386" s="179"/>
      <c r="I1386" s="45">
        <f t="shared" si="303"/>
        <v>9871070.5199999996</v>
      </c>
      <c r="J1386" s="45">
        <f t="shared" si="304"/>
        <v>10265913.27</v>
      </c>
      <c r="K1386" s="178"/>
      <c r="L1386" s="179"/>
      <c r="M1386" s="45">
        <f t="shared" si="305"/>
        <v>9871070.5199999996</v>
      </c>
      <c r="N1386" s="45">
        <f t="shared" si="306"/>
        <v>10265913.27</v>
      </c>
      <c r="O1386" s="40">
        <f>осн2!N59*осн2!$B$4+осн2!A$2+(осн2!N59*осн2!$B$4+осн2!$A$2)*осн2!$E$2</f>
        <v>4935535.26</v>
      </c>
      <c r="P1386" s="40">
        <f>осн2!O59*осн2!$B$4+осн2!B$2+(осн2!O59*осн2!$B$4+осн2!$A$2)*осн2!$E$2</f>
        <v>5132956.9349999996</v>
      </c>
      <c r="Q1386" s="45">
        <f t="shared" si="307"/>
        <v>9871070.5199999996</v>
      </c>
      <c r="R1386" s="45">
        <f t="shared" si="308"/>
        <v>10265913.27</v>
      </c>
      <c r="S1386" s="45">
        <f t="shared" si="309"/>
        <v>4935535.26</v>
      </c>
      <c r="T1386" s="45">
        <f t="shared" si="310"/>
        <v>5132956.9349999996</v>
      </c>
    </row>
    <row r="1387" spans="1:20" ht="30" hidden="1" customHeight="1" x14ac:dyDescent="0.3">
      <c r="A1387" s="149"/>
      <c r="B1387" s="171"/>
      <c r="C1387" s="149"/>
      <c r="D1387" s="23" t="s">
        <v>61</v>
      </c>
      <c r="E1387" s="45">
        <f>осн2!N60*осн2!$B$4*осн2!$D$1+осн2!$A$2+(осн2!N60*осн2!$B$4*осн2!$D$1+осн2!$A$2)*осн2!$E$2</f>
        <v>13227231.24</v>
      </c>
      <c r="F1387" s="45">
        <f>осн2!O60*осн2!$B$4*осн2!$D$1+осн2!$A$2+(осн2!O60*осн2!$B$4*осн2!$D$1+осн2!$A$2)*осн2!$E$2</f>
        <v>13756319.640000001</v>
      </c>
      <c r="G1387" s="178"/>
      <c r="H1387" s="179"/>
      <c r="I1387" s="45">
        <f t="shared" si="303"/>
        <v>13227231.24</v>
      </c>
      <c r="J1387" s="45">
        <f t="shared" si="304"/>
        <v>13756319.640000001</v>
      </c>
      <c r="K1387" s="178"/>
      <c r="L1387" s="179"/>
      <c r="M1387" s="45">
        <f t="shared" si="305"/>
        <v>13227231.24</v>
      </c>
      <c r="N1387" s="45">
        <f t="shared" si="306"/>
        <v>13756319.640000001</v>
      </c>
      <c r="O1387" s="40">
        <f>осн2!N60*осн2!$B$4+осн2!A$2+(осн2!N60*осн2!$B$4+осн2!$A$2)*осн2!$E$2</f>
        <v>6613615.6200000001</v>
      </c>
      <c r="P1387" s="40">
        <f>осн2!O60*осн2!$B$4+осн2!B$2+(осн2!O60*осн2!$B$4+осн2!$A$2)*осн2!$E$2</f>
        <v>6878160.1200000001</v>
      </c>
      <c r="Q1387" s="45">
        <f t="shared" si="307"/>
        <v>13227231.24</v>
      </c>
      <c r="R1387" s="45">
        <f t="shared" si="308"/>
        <v>13756319.640000001</v>
      </c>
      <c r="S1387" s="45">
        <f t="shared" si="309"/>
        <v>6613615.6200000001</v>
      </c>
      <c r="T1387" s="45">
        <f t="shared" si="310"/>
        <v>6878160.1200000001</v>
      </c>
    </row>
    <row r="1388" spans="1:20" ht="30" hidden="1" customHeight="1" x14ac:dyDescent="0.3">
      <c r="A1388" s="149"/>
      <c r="B1388" s="171"/>
      <c r="C1388" s="149"/>
      <c r="D1388" s="23" t="s">
        <v>62</v>
      </c>
      <c r="E1388" s="45">
        <f>осн2!N61*осн2!$B$4*осн2!$D$1+осн2!$A$2+(осн2!N61*осн2!$B$4*осн2!$D$1+осн2!$A$2)*осн2!$E$2</f>
        <v>17724509.190000001</v>
      </c>
      <c r="F1388" s="45">
        <f>осн2!O61*осн2!$B$4*осн2!$D$1+осн2!$A$2+(осн2!O61*осн2!$B$4*осн2!$D$1+осн2!$A$2)*осн2!$E$2</f>
        <v>18433488</v>
      </c>
      <c r="G1388" s="178"/>
      <c r="H1388" s="179"/>
      <c r="I1388" s="45">
        <f t="shared" si="303"/>
        <v>17724509.190000001</v>
      </c>
      <c r="J1388" s="45">
        <f t="shared" si="304"/>
        <v>18433488</v>
      </c>
      <c r="K1388" s="178"/>
      <c r="L1388" s="179"/>
      <c r="M1388" s="45">
        <f t="shared" si="305"/>
        <v>17724509.190000001</v>
      </c>
      <c r="N1388" s="45">
        <f t="shared" si="306"/>
        <v>18433488</v>
      </c>
      <c r="O1388" s="40">
        <f>осн2!N61*осн2!$B$4+осн2!A$2+(осн2!N61*осн2!$B$4+осн2!$A$2)*осн2!$E$2</f>
        <v>8862254.5950000007</v>
      </c>
      <c r="P1388" s="40">
        <f>осн2!O61*осн2!$B$4+осн2!B$2+(осн2!O61*осн2!$B$4+осн2!$A$2)*осн2!$E$2</f>
        <v>9216744.3000000007</v>
      </c>
      <c r="Q1388" s="45">
        <f t="shared" si="307"/>
        <v>17724509.190000001</v>
      </c>
      <c r="R1388" s="45">
        <f t="shared" si="308"/>
        <v>18433488</v>
      </c>
      <c r="S1388" s="45">
        <f t="shared" si="309"/>
        <v>8862254.5950000007</v>
      </c>
      <c r="T1388" s="45">
        <f t="shared" si="310"/>
        <v>9216744.3000000007</v>
      </c>
    </row>
    <row r="1389" spans="1:20" ht="15.75" hidden="1" customHeight="1" x14ac:dyDescent="0.3">
      <c r="A1389" s="149"/>
      <c r="B1389" s="171"/>
      <c r="C1389" s="149"/>
      <c r="D1389" s="14" t="s">
        <v>63</v>
      </c>
      <c r="E1389" s="44">
        <f>осн2!N62*осн2!$B$4*осн2!$D$1+осн2!$A$2+(осн2!N62*осн2!$B$4*осн2!$D$1+осн2!$A$2)*осн2!$E$2</f>
        <v>12792828.99</v>
      </c>
      <c r="F1389" s="44">
        <f>осн2!O62*осн2!$B$4*осн2!$D$1+осн2!$A$2+(осн2!O62*осн2!$B$4*осн2!$D$1+осн2!$A$2)*осн2!$E$2</f>
        <v>13304543.07</v>
      </c>
      <c r="G1389" s="178"/>
      <c r="H1389" s="179"/>
      <c r="I1389" s="44">
        <f t="shared" si="303"/>
        <v>12792828.99</v>
      </c>
      <c r="J1389" s="44">
        <f t="shared" si="304"/>
        <v>13304543.07</v>
      </c>
      <c r="K1389" s="178"/>
      <c r="L1389" s="179"/>
      <c r="M1389" s="44">
        <f t="shared" si="305"/>
        <v>12792828.99</v>
      </c>
      <c r="N1389" s="44">
        <f t="shared" si="306"/>
        <v>13304543.07</v>
      </c>
      <c r="O1389" s="39">
        <f>осн2!N62*осн2!$B$4+осн2!A$2+(осн2!N62*осн2!$B$4+осн2!$A$2)*осн2!$E$2</f>
        <v>6396414.4950000001</v>
      </c>
      <c r="P1389" s="39">
        <f>осн2!O62*осн2!$B$4+осн2!B$2+(осн2!O62*осн2!$B$4+осн2!$A$2)*осн2!$E$2</f>
        <v>6652271.835</v>
      </c>
      <c r="Q1389" s="44">
        <f t="shared" si="307"/>
        <v>12792828.99</v>
      </c>
      <c r="R1389" s="44">
        <f t="shared" si="308"/>
        <v>13304543.07</v>
      </c>
      <c r="S1389" s="44">
        <f t="shared" si="309"/>
        <v>6396414.4950000001</v>
      </c>
      <c r="T1389" s="44">
        <f t="shared" si="310"/>
        <v>6652271.835</v>
      </c>
    </row>
    <row r="1390" spans="1:20" ht="15.75" hidden="1" customHeight="1" x14ac:dyDescent="0.3">
      <c r="A1390" s="149"/>
      <c r="B1390" s="171"/>
      <c r="C1390" s="149"/>
      <c r="D1390" s="13" t="s">
        <v>64</v>
      </c>
      <c r="E1390" s="45">
        <f>осн2!N63*осн2!$B$4*осн2!$D$1+осн2!$A$2+(осн2!N63*осн2!$B$4*осн2!$D$1+осн2!$A$2)*осн2!$E$2</f>
        <v>17142398.670000002</v>
      </c>
      <c r="F1390" s="45">
        <f>осн2!O63*осн2!$B$4*осн2!$D$1+осн2!$A$2+(осн2!O63*осн2!$B$4*осн2!$D$1+осн2!$A$2)*осн2!$E$2</f>
        <v>17828094.899999999</v>
      </c>
      <c r="G1390" s="178"/>
      <c r="H1390" s="179"/>
      <c r="I1390" s="45">
        <f t="shared" si="303"/>
        <v>17142398.670000002</v>
      </c>
      <c r="J1390" s="45">
        <f t="shared" si="304"/>
        <v>17828094.899999999</v>
      </c>
      <c r="K1390" s="178"/>
      <c r="L1390" s="179"/>
      <c r="M1390" s="45">
        <f t="shared" si="305"/>
        <v>17142398.670000002</v>
      </c>
      <c r="N1390" s="45">
        <f t="shared" si="306"/>
        <v>17828094.899999999</v>
      </c>
      <c r="O1390" s="40">
        <f>осн2!N63*осн2!$B$4+осн2!A$2+(осн2!N63*осн2!$B$4+осн2!$A$2)*осн2!$E$2</f>
        <v>8571199.3350000009</v>
      </c>
      <c r="P1390" s="40">
        <f>осн2!O63*осн2!$B$4+осн2!B$2+(осн2!O63*осн2!$B$4+осн2!$A$2)*осн2!$E$2</f>
        <v>8914047.75</v>
      </c>
      <c r="Q1390" s="45">
        <f t="shared" si="307"/>
        <v>17142398.670000002</v>
      </c>
      <c r="R1390" s="45">
        <f t="shared" si="308"/>
        <v>17828094.899999999</v>
      </c>
      <c r="S1390" s="45">
        <f t="shared" si="309"/>
        <v>8571199.3350000009</v>
      </c>
      <c r="T1390" s="45">
        <f t="shared" si="310"/>
        <v>8914047.75</v>
      </c>
    </row>
    <row r="1391" spans="1:20" ht="15.75" hidden="1" customHeight="1" x14ac:dyDescent="0.3">
      <c r="A1391" s="149"/>
      <c r="B1391" s="171"/>
      <c r="C1391" s="149"/>
      <c r="D1391" s="13" t="s">
        <v>65</v>
      </c>
      <c r="E1391" s="45">
        <f>осн2!N64*осн2!$B$4*осн2!$D$1+осн2!$A$2+(осн2!N64*осн2!$B$4*осн2!$D$1+осн2!$A$2)*осн2!$E$2</f>
        <v>22970822.82</v>
      </c>
      <c r="F1391" s="45">
        <f>осн2!O64*осн2!$B$4*осн2!$D$1+осн2!$A$2+(осн2!O64*осн2!$B$4*осн2!$D$1+осн2!$A$2)*осн2!$E$2</f>
        <v>23889656.370000001</v>
      </c>
      <c r="G1391" s="178"/>
      <c r="H1391" s="179"/>
      <c r="I1391" s="45">
        <f t="shared" si="303"/>
        <v>22970822.82</v>
      </c>
      <c r="J1391" s="45">
        <f t="shared" si="304"/>
        <v>23889656.370000001</v>
      </c>
      <c r="K1391" s="178"/>
      <c r="L1391" s="179"/>
      <c r="M1391" s="45">
        <f t="shared" si="305"/>
        <v>22970822.82</v>
      </c>
      <c r="N1391" s="45">
        <f t="shared" si="306"/>
        <v>23889656.370000001</v>
      </c>
      <c r="O1391" s="40">
        <f>осн2!N64*осн2!$B$4+осн2!A$2+(осн2!N64*осн2!$B$4+осн2!$A$2)*осн2!$E$2</f>
        <v>11485411.41</v>
      </c>
      <c r="P1391" s="40">
        <f>осн2!O64*осн2!$B$4+осн2!B$2+(осн2!O64*осн2!$B$4+осн2!$A$2)*осн2!$E$2</f>
        <v>11944828.485000001</v>
      </c>
      <c r="Q1391" s="45">
        <f t="shared" si="307"/>
        <v>22970822.82</v>
      </c>
      <c r="R1391" s="45">
        <f t="shared" si="308"/>
        <v>23889656.370000001</v>
      </c>
      <c r="S1391" s="45">
        <f t="shared" si="309"/>
        <v>11485411.41</v>
      </c>
      <c r="T1391" s="45">
        <f t="shared" si="310"/>
        <v>11944828.485000001</v>
      </c>
    </row>
    <row r="1392" spans="1:20" ht="15.75" hidden="1" customHeight="1" x14ac:dyDescent="0.3">
      <c r="A1392" s="149"/>
      <c r="B1392" s="171"/>
      <c r="C1392" s="149"/>
      <c r="D1392" s="13" t="s">
        <v>66</v>
      </c>
      <c r="E1392" s="45">
        <f>осн2!N65*осн2!$B$4*осн2!$D$1+осн2!$A$2+(осн2!N65*осн2!$B$4*осн2!$D$1+осн2!$A$2)*осн2!$E$2</f>
        <v>24965465.91</v>
      </c>
      <c r="F1392" s="45">
        <f>осн2!O65*осн2!$B$4*осн2!$D$1+осн2!$A$2+(осн2!O65*осн2!$B$4*осн2!$D$1+осн2!$A$2)*осн2!$E$2</f>
        <v>25964083.98</v>
      </c>
      <c r="G1392" s="178"/>
      <c r="H1392" s="179"/>
      <c r="I1392" s="45">
        <f t="shared" ref="I1392:I1426" si="311">E1392</f>
        <v>24965465.91</v>
      </c>
      <c r="J1392" s="45">
        <f t="shared" ref="J1392:J1426" si="312">F1392</f>
        <v>25964083.98</v>
      </c>
      <c r="K1392" s="178"/>
      <c r="L1392" s="179"/>
      <c r="M1392" s="45">
        <f t="shared" ref="M1392:M1426" si="313">I1392</f>
        <v>24965465.91</v>
      </c>
      <c r="N1392" s="45">
        <f t="shared" ref="N1392:N1426" si="314">J1392</f>
        <v>25964083.98</v>
      </c>
      <c r="O1392" s="40">
        <f>осн2!N65*осн2!$B$4+осн2!A$2+(осн2!N65*осн2!$B$4+осн2!$A$2)*осн2!$E$2</f>
        <v>12482732.955</v>
      </c>
      <c r="P1392" s="40">
        <f>осн2!O65*осн2!$B$4+осн2!B$2+(осн2!O65*осн2!$B$4+осн2!$A$2)*осн2!$E$2</f>
        <v>12982042.290000001</v>
      </c>
      <c r="Q1392" s="45">
        <f t="shared" ref="Q1392:Q1426" si="315">M1392</f>
        <v>24965465.91</v>
      </c>
      <c r="R1392" s="45">
        <f t="shared" ref="R1392:R1426" si="316">N1392</f>
        <v>25964083.98</v>
      </c>
      <c r="S1392" s="45">
        <f t="shared" ref="S1392:S1426" si="317">O1392</f>
        <v>12482732.955</v>
      </c>
      <c r="T1392" s="45">
        <f t="shared" ref="T1392:T1426" si="318">P1392</f>
        <v>12982042.290000001</v>
      </c>
    </row>
    <row r="1393" spans="1:20" ht="15.75" hidden="1" customHeight="1" x14ac:dyDescent="0.3">
      <c r="A1393" s="149"/>
      <c r="B1393" s="171"/>
      <c r="C1393" s="149"/>
      <c r="D1393" s="13" t="s">
        <v>67</v>
      </c>
      <c r="E1393" s="45">
        <f>осн2!N66*осн2!$B$4*осн2!$D$1+осн2!$A$2+(осн2!N66*осн2!$B$4*осн2!$D$1+осн2!$A$2)*осн2!$E$2</f>
        <v>33010565.490000002</v>
      </c>
      <c r="F1393" s="45">
        <f>осн2!O66*осн2!$B$4*осн2!$D$1+осн2!$A$2+(осн2!O66*осн2!$B$4*осн2!$D$1+осн2!$A$2)*осн2!$E$2</f>
        <v>34330989.030000001</v>
      </c>
      <c r="G1393" s="178"/>
      <c r="H1393" s="179"/>
      <c r="I1393" s="45">
        <f t="shared" si="311"/>
        <v>33010565.490000002</v>
      </c>
      <c r="J1393" s="45">
        <f t="shared" si="312"/>
        <v>34330989.030000001</v>
      </c>
      <c r="K1393" s="178"/>
      <c r="L1393" s="179"/>
      <c r="M1393" s="45">
        <f t="shared" si="313"/>
        <v>33010565.490000002</v>
      </c>
      <c r="N1393" s="45">
        <f t="shared" si="314"/>
        <v>34330989.030000001</v>
      </c>
      <c r="O1393" s="40">
        <f>осн2!N66*осн2!$B$4+осн2!A$2+(осн2!N66*осн2!$B$4+осн2!$A$2)*осн2!$E$2</f>
        <v>16505282.745000001</v>
      </c>
      <c r="P1393" s="40">
        <f>осн2!O66*осн2!$B$4+осн2!B$2+(осн2!O66*осн2!$B$4+осн2!$A$2)*осн2!$E$2</f>
        <v>17165494.815000001</v>
      </c>
      <c r="Q1393" s="45">
        <f t="shared" si="315"/>
        <v>33010565.490000002</v>
      </c>
      <c r="R1393" s="45">
        <f t="shared" si="316"/>
        <v>34330989.030000001</v>
      </c>
      <c r="S1393" s="45">
        <f t="shared" si="317"/>
        <v>16505282.745000001</v>
      </c>
      <c r="T1393" s="45">
        <f t="shared" si="318"/>
        <v>17165494.815000001</v>
      </c>
    </row>
    <row r="1394" spans="1:20" ht="15.75" hidden="1" customHeight="1" x14ac:dyDescent="0.3">
      <c r="A1394" s="149"/>
      <c r="B1394" s="171"/>
      <c r="C1394" s="149"/>
      <c r="D1394" s="13" t="s">
        <v>68</v>
      </c>
      <c r="E1394" s="45">
        <f>осн2!N67*осн2!$B$4*осн2!$D$1+осн2!$A$2+(осн2!N67*осн2!$B$4*осн2!$D$1+осн2!$A$2)*осн2!$E$2</f>
        <v>35041514.82</v>
      </c>
      <c r="F1394" s="45">
        <f>осн2!O67*осн2!$B$4*осн2!$D$1+осн2!$A$2+(осн2!O67*осн2!$B$4*осн2!$D$1+осн2!$A$2)*осн2!$E$2</f>
        <v>36443174.280000001</v>
      </c>
      <c r="G1394" s="178"/>
      <c r="H1394" s="179"/>
      <c r="I1394" s="45">
        <f t="shared" si="311"/>
        <v>35041514.82</v>
      </c>
      <c r="J1394" s="45">
        <f t="shared" si="312"/>
        <v>36443174.280000001</v>
      </c>
      <c r="K1394" s="178"/>
      <c r="L1394" s="179"/>
      <c r="M1394" s="45">
        <f t="shared" si="313"/>
        <v>35041514.82</v>
      </c>
      <c r="N1394" s="45">
        <f t="shared" si="314"/>
        <v>36443174.280000001</v>
      </c>
      <c r="O1394" s="40">
        <f>осн2!N67*осн2!$B$4+осн2!A$2+(осн2!N67*осн2!$B$4+осн2!$A$2)*осн2!$E$2</f>
        <v>17520757.41</v>
      </c>
      <c r="P1394" s="40">
        <f>осн2!O67*осн2!$B$4+осн2!B$2+(осн2!O67*осн2!$B$4+осн2!$A$2)*осн2!$E$2</f>
        <v>18221587.440000001</v>
      </c>
      <c r="Q1394" s="45">
        <f t="shared" si="315"/>
        <v>35041514.82</v>
      </c>
      <c r="R1394" s="45">
        <f t="shared" si="316"/>
        <v>36443174.280000001</v>
      </c>
      <c r="S1394" s="45">
        <f t="shared" si="317"/>
        <v>17520757.41</v>
      </c>
      <c r="T1394" s="45">
        <f t="shared" si="318"/>
        <v>18221587.440000001</v>
      </c>
    </row>
    <row r="1395" spans="1:20" ht="15.75" hidden="1" customHeight="1" x14ac:dyDescent="0.3">
      <c r="A1395" s="149"/>
      <c r="B1395" s="171"/>
      <c r="C1395" s="149"/>
      <c r="D1395" s="13" t="s">
        <v>69</v>
      </c>
      <c r="E1395" s="45">
        <f>осн2!N68*осн2!$B$4*осн2!$D$1+осн2!$A$2+(осн2!N68*осн2!$B$4*осн2!$D$1+осн2!$A$2)*осн2!$E$2</f>
        <v>38455761.630000003</v>
      </c>
      <c r="F1395" s="45">
        <f>осн2!O68*осн2!$B$4*осн2!$D$1+осн2!$A$2+(осн2!O68*осн2!$B$4*осн2!$D$1+осн2!$A$2)*осн2!$E$2</f>
        <v>39993990.75</v>
      </c>
      <c r="G1395" s="178"/>
      <c r="H1395" s="179"/>
      <c r="I1395" s="45">
        <f t="shared" si="311"/>
        <v>38455761.630000003</v>
      </c>
      <c r="J1395" s="45">
        <f t="shared" si="312"/>
        <v>39993990.75</v>
      </c>
      <c r="K1395" s="178"/>
      <c r="L1395" s="179"/>
      <c r="M1395" s="45">
        <f t="shared" si="313"/>
        <v>38455761.630000003</v>
      </c>
      <c r="N1395" s="45">
        <f t="shared" si="314"/>
        <v>39993990.75</v>
      </c>
      <c r="O1395" s="40">
        <f>осн2!N68*осн2!$B$4+осн2!A$2+(осн2!N68*осн2!$B$4+осн2!$A$2)*осн2!$E$2</f>
        <v>19227880.815000001</v>
      </c>
      <c r="P1395" s="40">
        <f>осн2!O68*осн2!$B$4+осн2!B$2+(осн2!O68*осн2!$B$4+осн2!$A$2)*осн2!$E$2</f>
        <v>19996995.675000001</v>
      </c>
      <c r="Q1395" s="45">
        <f t="shared" si="315"/>
        <v>38455761.630000003</v>
      </c>
      <c r="R1395" s="45">
        <f t="shared" si="316"/>
        <v>39993990.75</v>
      </c>
      <c r="S1395" s="45">
        <f t="shared" si="317"/>
        <v>19227880.815000001</v>
      </c>
      <c r="T1395" s="45">
        <f t="shared" si="318"/>
        <v>19996995.675000001</v>
      </c>
    </row>
    <row r="1396" spans="1:20" ht="15.75" hidden="1" customHeight="1" x14ac:dyDescent="0.3">
      <c r="A1396" s="149"/>
      <c r="B1396" s="171"/>
      <c r="C1396" s="149"/>
      <c r="D1396" s="13" t="s">
        <v>70</v>
      </c>
      <c r="E1396" s="45">
        <f>осн2!N69*осн2!$B$4*осн2!$D$1+осн2!$A$2+(осн2!N69*осн2!$B$4*осн2!$D$1+осн2!$A$2)*осн2!$E$2</f>
        <v>42417211.019999996</v>
      </c>
      <c r="F1396" s="45">
        <f>осн2!O69*осн2!$B$4*осн2!$D$1+осн2!$A$2+(осн2!O69*осн2!$B$4*осн2!$D$1+осн2!$A$2)*осн2!$E$2</f>
        <v>44113899.390000001</v>
      </c>
      <c r="G1396" s="178"/>
      <c r="H1396" s="179"/>
      <c r="I1396" s="45">
        <f t="shared" si="311"/>
        <v>42417211.019999996</v>
      </c>
      <c r="J1396" s="45">
        <f t="shared" si="312"/>
        <v>44113899.390000001</v>
      </c>
      <c r="K1396" s="178"/>
      <c r="L1396" s="179"/>
      <c r="M1396" s="45">
        <f t="shared" si="313"/>
        <v>42417211.019999996</v>
      </c>
      <c r="N1396" s="45">
        <f t="shared" si="314"/>
        <v>44113899.390000001</v>
      </c>
      <c r="O1396" s="40">
        <f>осн2!N69*осн2!$B$4+осн2!A$2+(осн2!N69*осн2!$B$4+осн2!$A$2)*осн2!$E$2</f>
        <v>21208605.509999998</v>
      </c>
      <c r="P1396" s="40">
        <f>осн2!O69*осн2!$B$4+осн2!B$2+(осн2!O69*осн2!$B$4+осн2!$A$2)*осн2!$E$2</f>
        <v>22056949.995000001</v>
      </c>
      <c r="Q1396" s="45">
        <f t="shared" si="315"/>
        <v>42417211.019999996</v>
      </c>
      <c r="R1396" s="45">
        <f t="shared" si="316"/>
        <v>44113899.390000001</v>
      </c>
      <c r="S1396" s="45">
        <f t="shared" si="317"/>
        <v>21208605.509999998</v>
      </c>
      <c r="T1396" s="45">
        <f t="shared" si="318"/>
        <v>22056949.995000001</v>
      </c>
    </row>
    <row r="1397" spans="1:20" ht="15.75" hidden="1" customHeight="1" x14ac:dyDescent="0.3">
      <c r="A1397" s="149"/>
      <c r="B1397" s="171"/>
      <c r="C1397" s="149"/>
      <c r="D1397" s="13" t="s">
        <v>71</v>
      </c>
      <c r="E1397" s="45">
        <f>осн2!N70*осн2!$B$4*осн2!$D$1+осн2!$A$2+(осн2!N70*осн2!$B$4*осн2!$D$1+осн2!$A$2)*осн2!$E$2</f>
        <v>44250649.590000004</v>
      </c>
      <c r="F1397" s="45">
        <f>осн2!O70*осн2!$B$4*осн2!$D$1+осн2!$A$2+(осн2!O70*осн2!$B$4*осн2!$D$1+осн2!$A$2)*осн2!$E$2</f>
        <v>46020674.369999997</v>
      </c>
      <c r="G1397" s="178"/>
      <c r="H1397" s="179"/>
      <c r="I1397" s="45">
        <f t="shared" si="311"/>
        <v>44250649.590000004</v>
      </c>
      <c r="J1397" s="45">
        <f t="shared" si="312"/>
        <v>46020674.369999997</v>
      </c>
      <c r="K1397" s="178"/>
      <c r="L1397" s="179"/>
      <c r="M1397" s="45">
        <f t="shared" si="313"/>
        <v>44250649.590000004</v>
      </c>
      <c r="N1397" s="45">
        <f t="shared" si="314"/>
        <v>46020674.369999997</v>
      </c>
      <c r="O1397" s="40">
        <f>осн2!N70*осн2!$B$4+осн2!A$2+(осн2!N70*осн2!$B$4+осн2!$A$2)*осн2!$E$2</f>
        <v>22125324.795000002</v>
      </c>
      <c r="P1397" s="40">
        <f>осн2!O70*осн2!$B$4+осн2!B$2+(осн2!O70*осн2!$B$4+осн2!$A$2)*осн2!$E$2</f>
        <v>23010337.484999999</v>
      </c>
      <c r="Q1397" s="45">
        <f t="shared" si="315"/>
        <v>44250649.590000004</v>
      </c>
      <c r="R1397" s="45">
        <f t="shared" si="316"/>
        <v>46020674.369999997</v>
      </c>
      <c r="S1397" s="45">
        <f t="shared" si="317"/>
        <v>22125324.795000002</v>
      </c>
      <c r="T1397" s="45">
        <f t="shared" si="318"/>
        <v>23010337.484999999</v>
      </c>
    </row>
    <row r="1398" spans="1:20" ht="15.75" hidden="1" customHeight="1" x14ac:dyDescent="0.3">
      <c r="A1398" s="149"/>
      <c r="B1398" s="171"/>
      <c r="C1398" s="149"/>
      <c r="D1398" s="13" t="s">
        <v>72</v>
      </c>
      <c r="E1398" s="45">
        <f>осн2!N71*осн2!$B$4*осн2!$D$1+осн2!$A$2+(осн2!N71*осн2!$B$4*осн2!$D$1+осн2!$A$2)*осн2!$E$2</f>
        <v>47719546.920000002</v>
      </c>
      <c r="F1398" s="45">
        <f>осн2!O71*осн2!$B$4*осн2!$D$1+осн2!$A$2+(осн2!O71*осн2!$B$4*осн2!$D$1+осн2!$A$2)*осн2!$E$2</f>
        <v>49628329.079999998</v>
      </c>
      <c r="G1398" s="178"/>
      <c r="H1398" s="179"/>
      <c r="I1398" s="45">
        <f t="shared" si="311"/>
        <v>47719546.920000002</v>
      </c>
      <c r="J1398" s="45">
        <f t="shared" si="312"/>
        <v>49628329.079999998</v>
      </c>
      <c r="K1398" s="178"/>
      <c r="L1398" s="179"/>
      <c r="M1398" s="45">
        <f t="shared" si="313"/>
        <v>47719546.920000002</v>
      </c>
      <c r="N1398" s="45">
        <f t="shared" si="314"/>
        <v>49628329.079999998</v>
      </c>
      <c r="O1398" s="40">
        <f>осн2!N71*осн2!$B$4+осн2!A$2+(осн2!N71*осн2!$B$4+осн2!$A$2)*осн2!$E$2</f>
        <v>23859773.460000001</v>
      </c>
      <c r="P1398" s="40">
        <f>осн2!O71*осн2!$B$4+осн2!B$2+(осн2!O71*осн2!$B$4+осн2!$A$2)*осн2!$E$2</f>
        <v>24814164.84</v>
      </c>
      <c r="Q1398" s="45">
        <f t="shared" si="315"/>
        <v>47719546.920000002</v>
      </c>
      <c r="R1398" s="45">
        <f t="shared" si="316"/>
        <v>49628329.079999998</v>
      </c>
      <c r="S1398" s="45">
        <f t="shared" si="317"/>
        <v>23859773.460000001</v>
      </c>
      <c r="T1398" s="45">
        <f t="shared" si="318"/>
        <v>24814164.84</v>
      </c>
    </row>
    <row r="1399" spans="1:20" ht="15.75" hidden="1" customHeight="1" x14ac:dyDescent="0.3">
      <c r="A1399" s="149"/>
      <c r="B1399" s="171"/>
      <c r="C1399" s="149"/>
      <c r="D1399" s="13" t="s">
        <v>73</v>
      </c>
      <c r="E1399" s="45">
        <f>осн2!N72*осн2!$B$4*осн2!$D$1+осн2!$A$2+(осн2!N72*осн2!$B$4*осн2!$D$1+осн2!$A$2)*осн2!$E$2</f>
        <v>51030517.769999996</v>
      </c>
      <c r="F1399" s="45">
        <f>осн2!O72*осн2!$B$4*осн2!$D$1+осн2!$A$2+(осн2!O72*осн2!$B$4*осн2!$D$1+осн2!$A$2)*осн2!$E$2</f>
        <v>53071738.409999996</v>
      </c>
      <c r="G1399" s="178"/>
      <c r="H1399" s="179"/>
      <c r="I1399" s="45">
        <f t="shared" si="311"/>
        <v>51030517.769999996</v>
      </c>
      <c r="J1399" s="45">
        <f t="shared" si="312"/>
        <v>53071738.409999996</v>
      </c>
      <c r="K1399" s="178"/>
      <c r="L1399" s="179"/>
      <c r="M1399" s="45">
        <f t="shared" si="313"/>
        <v>51030517.769999996</v>
      </c>
      <c r="N1399" s="45">
        <f t="shared" si="314"/>
        <v>53071738.409999996</v>
      </c>
      <c r="O1399" s="40">
        <f>осн2!N72*осн2!$B$4+осн2!A$2+(осн2!N72*осн2!$B$4+осн2!$A$2)*осн2!$E$2</f>
        <v>25515258.884999998</v>
      </c>
      <c r="P1399" s="40">
        <f>осн2!O72*осн2!$B$4+осн2!B$2+(осн2!O72*осн2!$B$4+осн2!$A$2)*осн2!$E$2</f>
        <v>26535869.505000003</v>
      </c>
      <c r="Q1399" s="45">
        <f t="shared" si="315"/>
        <v>51030517.769999996</v>
      </c>
      <c r="R1399" s="45">
        <f t="shared" si="316"/>
        <v>53071738.409999996</v>
      </c>
      <c r="S1399" s="45">
        <f t="shared" si="317"/>
        <v>25515258.884999998</v>
      </c>
      <c r="T1399" s="45">
        <f t="shared" si="318"/>
        <v>26535869.505000003</v>
      </c>
    </row>
    <row r="1400" spans="1:20" ht="15.75" hidden="1" customHeight="1" x14ac:dyDescent="0.3">
      <c r="A1400" s="149"/>
      <c r="B1400" s="171"/>
      <c r="C1400" s="149"/>
      <c r="D1400" s="13" t="s">
        <v>74</v>
      </c>
      <c r="E1400" s="45">
        <f>осн2!N73*осн2!$B$4*осн2!$D$1+осн2!$A$2+(осн2!N73*осн2!$B$4*осн2!$D$1+осн2!$A$2)*осн2!$E$2</f>
        <v>54406693.649999999</v>
      </c>
      <c r="F1400" s="45">
        <f>осн2!O73*осн2!$B$4*осн2!$D$1+осн2!$A$2+(осн2!O73*осн2!$B$4*осн2!$D$1+осн2!$A$2)*осн2!$E$2</f>
        <v>56582961.75</v>
      </c>
      <c r="G1400" s="178"/>
      <c r="H1400" s="179"/>
      <c r="I1400" s="45">
        <f t="shared" si="311"/>
        <v>54406693.649999999</v>
      </c>
      <c r="J1400" s="45">
        <f t="shared" si="312"/>
        <v>56582961.75</v>
      </c>
      <c r="K1400" s="178"/>
      <c r="L1400" s="179"/>
      <c r="M1400" s="45">
        <f t="shared" si="313"/>
        <v>54406693.649999999</v>
      </c>
      <c r="N1400" s="45">
        <f t="shared" si="314"/>
        <v>56582961.75</v>
      </c>
      <c r="O1400" s="40">
        <f>осн2!N73*осн2!$B$4+осн2!A$2+(осн2!N73*осн2!$B$4+осн2!$A$2)*осн2!$E$2</f>
        <v>27203346.824999999</v>
      </c>
      <c r="P1400" s="40">
        <f>осн2!O73*осн2!$B$4+осн2!B$2+(осн2!O73*осн2!$B$4+осн2!$A$2)*осн2!$E$2</f>
        <v>28291481.175000001</v>
      </c>
      <c r="Q1400" s="45">
        <f t="shared" si="315"/>
        <v>54406693.649999999</v>
      </c>
      <c r="R1400" s="45">
        <f t="shared" si="316"/>
        <v>56582961.75</v>
      </c>
      <c r="S1400" s="45">
        <f t="shared" si="317"/>
        <v>27203346.824999999</v>
      </c>
      <c r="T1400" s="45">
        <f t="shared" si="318"/>
        <v>28291481.175000001</v>
      </c>
    </row>
    <row r="1401" spans="1:20" ht="15.75" hidden="1" customHeight="1" x14ac:dyDescent="0.3">
      <c r="A1401" s="149"/>
      <c r="B1401" s="171"/>
      <c r="C1401" s="149"/>
      <c r="D1401" s="13" t="s">
        <v>75</v>
      </c>
      <c r="E1401" s="45">
        <f>осн2!N74*осн2!$B$4*осн2!$D$1+осн2!$A$2+(осн2!N74*осн2!$B$4*осн2!$D$1+осн2!$A$2)*осн2!$E$2</f>
        <v>57783956.310000002</v>
      </c>
      <c r="F1401" s="45">
        <f>осн2!O74*осн2!$B$4*осн2!$D$1+осн2!$A$2+(осн2!O74*осн2!$B$4*осн2!$D$1+осн2!$A$2)*осн2!$E$2</f>
        <v>60095314.350000001</v>
      </c>
      <c r="G1401" s="178"/>
      <c r="H1401" s="179"/>
      <c r="I1401" s="45">
        <f t="shared" si="311"/>
        <v>57783956.310000002</v>
      </c>
      <c r="J1401" s="45">
        <f t="shared" si="312"/>
        <v>60095314.350000001</v>
      </c>
      <c r="K1401" s="178"/>
      <c r="L1401" s="179"/>
      <c r="M1401" s="45">
        <f t="shared" si="313"/>
        <v>57783956.310000002</v>
      </c>
      <c r="N1401" s="45">
        <f t="shared" si="314"/>
        <v>60095314.350000001</v>
      </c>
      <c r="O1401" s="40">
        <f>осн2!N74*осн2!$B$4+осн2!A$2+(осн2!N74*осн2!$B$4+осн2!$A$2)*осн2!$E$2</f>
        <v>28891978.155000001</v>
      </c>
      <c r="P1401" s="40">
        <f>осн2!O74*осн2!$B$4+осн2!B$2+(осн2!O74*осн2!$B$4+осн2!$A$2)*осн2!$E$2</f>
        <v>30047657.475000001</v>
      </c>
      <c r="Q1401" s="45">
        <f t="shared" si="315"/>
        <v>57783956.310000002</v>
      </c>
      <c r="R1401" s="45">
        <f t="shared" si="316"/>
        <v>60095314.350000001</v>
      </c>
      <c r="S1401" s="45">
        <f t="shared" si="317"/>
        <v>28891978.155000001</v>
      </c>
      <c r="T1401" s="45">
        <f t="shared" si="318"/>
        <v>30047657.475000001</v>
      </c>
    </row>
    <row r="1402" spans="1:20" ht="15.75" hidden="1" customHeight="1" x14ac:dyDescent="0.3">
      <c r="A1402" s="149"/>
      <c r="B1402" s="171"/>
      <c r="C1402" s="149"/>
      <c r="D1402" s="13" t="s">
        <v>76</v>
      </c>
      <c r="E1402" s="45">
        <f>осн2!N75*осн2!$B$4*осн2!$D$1+осн2!$A$2+(осн2!N75*осн2!$B$4*осн2!$D$1+осн2!$A$2)*осн2!$E$2</f>
        <v>61175097.539999999</v>
      </c>
      <c r="F1402" s="45">
        <f>осн2!O75*осн2!$B$4*осн2!$D$1+осн2!$A$2+(осн2!O75*осн2!$B$4*осн2!$D$1+осн2!$A$2)*осн2!$E$2</f>
        <v>63622101.299999997</v>
      </c>
      <c r="G1402" s="178"/>
      <c r="H1402" s="179"/>
      <c r="I1402" s="45">
        <f t="shared" si="311"/>
        <v>61175097.539999999</v>
      </c>
      <c r="J1402" s="45">
        <f t="shared" si="312"/>
        <v>63622101.299999997</v>
      </c>
      <c r="K1402" s="178"/>
      <c r="L1402" s="179"/>
      <c r="M1402" s="45">
        <f t="shared" si="313"/>
        <v>61175097.539999999</v>
      </c>
      <c r="N1402" s="45">
        <f t="shared" si="314"/>
        <v>63622101.299999997</v>
      </c>
      <c r="O1402" s="40">
        <f>осн2!N75*осн2!$B$4+осн2!A$2+(осн2!N75*осн2!$B$4+осн2!$A$2)*осн2!$E$2</f>
        <v>30587548.77</v>
      </c>
      <c r="P1402" s="40">
        <f>осн2!O75*осн2!$B$4+осн2!B$2+(осн2!O75*осн2!$B$4+осн2!$A$2)*осн2!$E$2</f>
        <v>31811050.949999999</v>
      </c>
      <c r="Q1402" s="45">
        <f t="shared" si="315"/>
        <v>61175097.539999999</v>
      </c>
      <c r="R1402" s="45">
        <f t="shared" si="316"/>
        <v>63622101.299999997</v>
      </c>
      <c r="S1402" s="45">
        <f t="shared" si="317"/>
        <v>30587548.77</v>
      </c>
      <c r="T1402" s="45">
        <f t="shared" si="318"/>
        <v>31811050.949999999</v>
      </c>
    </row>
    <row r="1403" spans="1:20" ht="15.75" hidden="1" customHeight="1" x14ac:dyDescent="0.3">
      <c r="A1403" s="149"/>
      <c r="B1403" s="171"/>
      <c r="C1403" s="149"/>
      <c r="D1403" s="13" t="s">
        <v>77</v>
      </c>
      <c r="E1403" s="45">
        <f>осн2!N76*осн2!$B$4*осн2!$D$1+осн2!$A$2+(осн2!N76*осн2!$B$4*осн2!$D$1+осн2!$A$2)*осн2!$E$2</f>
        <v>64386413.850000001</v>
      </c>
      <c r="F1403" s="45">
        <f>осн2!O76*осн2!$B$4*осн2!$D$1+осн2!$A$2+(осн2!O76*осн2!$B$4*осн2!$D$1+осн2!$A$2)*осн2!$E$2</f>
        <v>66961870.049999997</v>
      </c>
      <c r="G1403" s="178"/>
      <c r="H1403" s="179"/>
      <c r="I1403" s="45">
        <f t="shared" si="311"/>
        <v>64386413.850000001</v>
      </c>
      <c r="J1403" s="45">
        <f t="shared" si="312"/>
        <v>66961870.049999997</v>
      </c>
      <c r="K1403" s="178"/>
      <c r="L1403" s="179"/>
      <c r="M1403" s="45">
        <f t="shared" si="313"/>
        <v>64386413.850000001</v>
      </c>
      <c r="N1403" s="45">
        <f t="shared" si="314"/>
        <v>66961870.049999997</v>
      </c>
      <c r="O1403" s="40">
        <f>осн2!N76*осн2!$B$4+осн2!A$2+(осн2!N76*осн2!$B$4+осн2!$A$2)*осн2!$E$2</f>
        <v>32193206.925000001</v>
      </c>
      <c r="P1403" s="40">
        <f>осн2!O76*осн2!$B$4+осн2!B$2+(осн2!O76*осн2!$B$4+осн2!$A$2)*осн2!$E$2</f>
        <v>33480935.324999999</v>
      </c>
      <c r="Q1403" s="45">
        <f t="shared" si="315"/>
        <v>64386413.850000001</v>
      </c>
      <c r="R1403" s="45">
        <f t="shared" si="316"/>
        <v>66961870.049999997</v>
      </c>
      <c r="S1403" s="45">
        <f t="shared" si="317"/>
        <v>32193206.925000001</v>
      </c>
      <c r="T1403" s="45">
        <f t="shared" si="318"/>
        <v>33480935.324999999</v>
      </c>
    </row>
    <row r="1404" spans="1:20" ht="15.75" hidden="1" customHeight="1" x14ac:dyDescent="0.3">
      <c r="A1404" s="149"/>
      <c r="B1404" s="171"/>
      <c r="C1404" s="149"/>
      <c r="D1404" s="13" t="s">
        <v>78</v>
      </c>
      <c r="E1404" s="45">
        <f>осн2!N77*осн2!$B$4*осн2!$D$1+осн2!$A$2+(осн2!N77*осн2!$B$4*осн2!$D$1+осн2!$A$2)*осн2!$E$2</f>
        <v>67768379.400000006</v>
      </c>
      <c r="F1404" s="45">
        <f>осн2!O77*осн2!$B$4*осн2!$D$1+осн2!$A$2+(осн2!O77*осн2!$B$4*осн2!$D$1+осн2!$A$2)*осн2!$E$2</f>
        <v>70479114.930000007</v>
      </c>
      <c r="G1404" s="178"/>
      <c r="H1404" s="179"/>
      <c r="I1404" s="45">
        <f t="shared" si="311"/>
        <v>67768379.400000006</v>
      </c>
      <c r="J1404" s="45">
        <f t="shared" si="312"/>
        <v>70479114.930000007</v>
      </c>
      <c r="K1404" s="178"/>
      <c r="L1404" s="179"/>
      <c r="M1404" s="45">
        <f t="shared" si="313"/>
        <v>67768379.400000006</v>
      </c>
      <c r="N1404" s="45">
        <f t="shared" si="314"/>
        <v>70479114.930000007</v>
      </c>
      <c r="O1404" s="40">
        <f>осн2!N77*осн2!$B$4+осн2!A$2+(осн2!N77*осн2!$B$4+осн2!$A$2)*осн2!$E$2</f>
        <v>33884189.700000003</v>
      </c>
      <c r="P1404" s="40">
        <f>осн2!O77*осн2!$B$4+осн2!B$2+(осн2!O77*осн2!$B$4+осн2!$A$2)*осн2!$E$2</f>
        <v>35239557.765000001</v>
      </c>
      <c r="Q1404" s="45">
        <f t="shared" si="315"/>
        <v>67768379.400000006</v>
      </c>
      <c r="R1404" s="45">
        <f t="shared" si="316"/>
        <v>70479114.930000007</v>
      </c>
      <c r="S1404" s="45">
        <f t="shared" si="317"/>
        <v>33884189.700000003</v>
      </c>
      <c r="T1404" s="45">
        <f t="shared" si="318"/>
        <v>35239557.765000001</v>
      </c>
    </row>
    <row r="1405" spans="1:20" ht="15.75" hidden="1" customHeight="1" x14ac:dyDescent="0.3">
      <c r="A1405" s="149"/>
      <c r="B1405" s="171"/>
      <c r="C1405" s="149"/>
      <c r="D1405" s="14" t="s">
        <v>79</v>
      </c>
      <c r="E1405" s="44">
        <f>осн2!N78*осн2!$B$4*осн2!$D$1+осн2!$A$2+(осн2!N78*осн2!$B$4*осн2!$D$1+осн2!$A$2)*осн2!$E$2</f>
        <v>19196598.719999999</v>
      </c>
      <c r="F1405" s="44">
        <f>осн2!O78*осн2!$B$4*осн2!$D$1+осн2!$A$2+(осн2!O78*осн2!$B$4*осн2!$D$1+осн2!$A$2)*осн2!$E$2</f>
        <v>19964461.890000001</v>
      </c>
      <c r="G1405" s="178"/>
      <c r="H1405" s="179"/>
      <c r="I1405" s="44">
        <f t="shared" si="311"/>
        <v>19196598.719999999</v>
      </c>
      <c r="J1405" s="44">
        <f t="shared" si="312"/>
        <v>19964461.890000001</v>
      </c>
      <c r="K1405" s="178"/>
      <c r="L1405" s="179"/>
      <c r="M1405" s="44">
        <f t="shared" si="313"/>
        <v>19196598.719999999</v>
      </c>
      <c r="N1405" s="44">
        <f t="shared" si="314"/>
        <v>19964461.890000001</v>
      </c>
      <c r="O1405" s="39">
        <f>осн2!N78*осн2!$B$4+осн2!A$2+(осн2!N78*осн2!$B$4+осн2!$A$2)*осн2!$E$2</f>
        <v>9598299.3599999994</v>
      </c>
      <c r="P1405" s="39">
        <f>осн2!O78*осн2!$B$4+осн2!B$2+(осн2!O78*осн2!$B$4+осн2!$A$2)*осн2!$E$2</f>
        <v>9982231.245000001</v>
      </c>
      <c r="Q1405" s="44">
        <f t="shared" si="315"/>
        <v>19196598.719999999</v>
      </c>
      <c r="R1405" s="44">
        <f t="shared" si="316"/>
        <v>19964461.890000001</v>
      </c>
      <c r="S1405" s="44">
        <f t="shared" si="317"/>
        <v>9598299.3599999994</v>
      </c>
      <c r="T1405" s="44">
        <f t="shared" si="318"/>
        <v>9982231.245000001</v>
      </c>
    </row>
    <row r="1406" spans="1:20" ht="15.75" hidden="1" customHeight="1" x14ac:dyDescent="0.3">
      <c r="A1406" s="149"/>
      <c r="B1406" s="171"/>
      <c r="C1406" s="149"/>
      <c r="D1406" s="13" t="s">
        <v>80</v>
      </c>
      <c r="E1406" s="45">
        <f>осн2!N79*осн2!$B$4*осн2!$D$1+осн2!$A$2+(осн2!N79*осн2!$B$4*осн2!$D$1+осн2!$A$2)*осн2!$E$2</f>
        <v>21982991.129999999</v>
      </c>
      <c r="F1406" s="45">
        <f>осн2!O79*осн2!$B$4*осн2!$D$1+осн2!$A$2+(осн2!O79*осн2!$B$4*осн2!$D$1+осн2!$A$2)*осн2!$E$2</f>
        <v>22862311.199999999</v>
      </c>
      <c r="G1406" s="178"/>
      <c r="H1406" s="179"/>
      <c r="I1406" s="45">
        <f t="shared" si="311"/>
        <v>21982991.129999999</v>
      </c>
      <c r="J1406" s="45">
        <f t="shared" si="312"/>
        <v>22862311.199999999</v>
      </c>
      <c r="K1406" s="178"/>
      <c r="L1406" s="179"/>
      <c r="M1406" s="45">
        <f t="shared" si="313"/>
        <v>21982991.129999999</v>
      </c>
      <c r="N1406" s="45">
        <f t="shared" si="314"/>
        <v>22862311.199999999</v>
      </c>
      <c r="O1406" s="40">
        <f>осн2!N79*осн2!$B$4+осн2!A$2+(осн2!N79*осн2!$B$4+осн2!$A$2)*осн2!$E$2</f>
        <v>10991495.564999999</v>
      </c>
      <c r="P1406" s="40">
        <f>осн2!O79*осн2!$B$4+осн2!B$2+(осн2!O79*осн2!$B$4+осн2!$A$2)*осн2!$E$2</f>
        <v>11431155.9</v>
      </c>
      <c r="Q1406" s="45">
        <f t="shared" si="315"/>
        <v>21982991.129999999</v>
      </c>
      <c r="R1406" s="45">
        <f t="shared" si="316"/>
        <v>22862311.199999999</v>
      </c>
      <c r="S1406" s="45">
        <f t="shared" si="317"/>
        <v>10991495.564999999</v>
      </c>
      <c r="T1406" s="45">
        <f t="shared" si="318"/>
        <v>11431155.9</v>
      </c>
    </row>
    <row r="1407" spans="1:20" ht="15.75" hidden="1" customHeight="1" x14ac:dyDescent="0.3">
      <c r="A1407" s="149"/>
      <c r="B1407" s="171"/>
      <c r="C1407" s="149"/>
      <c r="D1407" s="13" t="s">
        <v>81</v>
      </c>
      <c r="E1407" s="45">
        <f>осн2!N80*осн2!$B$4*осн2!$D$1+осн2!$A$2+(осн2!N80*осн2!$B$4*осн2!$D$1+осн2!$A$2)*осн2!$E$2</f>
        <v>25458407.370000001</v>
      </c>
      <c r="F1407" s="45">
        <f>осн2!O80*осн2!$B$4*осн2!$D$1+осн2!$A$2+(осн2!O80*осн2!$B$4*осн2!$D$1+осн2!$A$2)*осн2!$E$2</f>
        <v>26476743.239999998</v>
      </c>
      <c r="G1407" s="178"/>
      <c r="H1407" s="179"/>
      <c r="I1407" s="45">
        <f t="shared" si="311"/>
        <v>25458407.370000001</v>
      </c>
      <c r="J1407" s="45">
        <f t="shared" si="312"/>
        <v>26476743.239999998</v>
      </c>
      <c r="K1407" s="178"/>
      <c r="L1407" s="179"/>
      <c r="M1407" s="45">
        <f t="shared" si="313"/>
        <v>25458407.370000001</v>
      </c>
      <c r="N1407" s="45">
        <f t="shared" si="314"/>
        <v>26476743.239999998</v>
      </c>
      <c r="O1407" s="40">
        <f>осн2!N80*осн2!$B$4+осн2!A$2+(осн2!N80*осн2!$B$4+осн2!$A$2)*осн2!$E$2</f>
        <v>12729203.685000001</v>
      </c>
      <c r="P1407" s="40">
        <f>осн2!O80*осн2!$B$4+осн2!B$2+(осн2!O80*осн2!$B$4+осн2!$A$2)*осн2!$E$2</f>
        <v>13238371.92</v>
      </c>
      <c r="Q1407" s="45">
        <f t="shared" si="315"/>
        <v>25458407.370000001</v>
      </c>
      <c r="R1407" s="45">
        <f t="shared" si="316"/>
        <v>26476743.239999998</v>
      </c>
      <c r="S1407" s="45">
        <f t="shared" si="317"/>
        <v>12729203.685000001</v>
      </c>
      <c r="T1407" s="45">
        <f t="shared" si="318"/>
        <v>13238371.92</v>
      </c>
    </row>
    <row r="1408" spans="1:20" ht="15.75" hidden="1" customHeight="1" x14ac:dyDescent="0.3">
      <c r="A1408" s="149"/>
      <c r="B1408" s="171"/>
      <c r="C1408" s="149"/>
      <c r="D1408" s="13" t="s">
        <v>82</v>
      </c>
      <c r="E1408" s="45">
        <f>осн2!N81*осн2!$B$4*осн2!$D$1+осн2!$A$2+(осн2!N81*осн2!$B$4*осн2!$D$1+осн2!$A$2)*осн2!$E$2</f>
        <v>28100649.210000001</v>
      </c>
      <c r="F1408" s="45">
        <f>осн2!O81*осн2!$B$4*осн2!$D$1+осн2!$A$2+(осн2!O81*осн2!$B$4*осн2!$D$1+осн2!$A$2)*осн2!$E$2</f>
        <v>29224675.32</v>
      </c>
      <c r="G1408" s="178"/>
      <c r="H1408" s="179"/>
      <c r="I1408" s="45">
        <f t="shared" si="311"/>
        <v>28100649.210000001</v>
      </c>
      <c r="J1408" s="45">
        <f t="shared" si="312"/>
        <v>29224675.32</v>
      </c>
      <c r="K1408" s="178"/>
      <c r="L1408" s="179"/>
      <c r="M1408" s="45">
        <f t="shared" si="313"/>
        <v>28100649.210000001</v>
      </c>
      <c r="N1408" s="45">
        <f t="shared" si="314"/>
        <v>29224675.32</v>
      </c>
      <c r="O1408" s="40">
        <f>осн2!N81*осн2!$B$4+осн2!A$2+(осн2!N81*осн2!$B$4+осн2!$A$2)*осн2!$E$2</f>
        <v>14050324.605</v>
      </c>
      <c r="P1408" s="40">
        <f>осн2!O81*осн2!$B$4+осн2!B$2+(осн2!O81*осн2!$B$4+осн2!$A$2)*осн2!$E$2</f>
        <v>14612337.960000001</v>
      </c>
      <c r="Q1408" s="45">
        <f t="shared" si="315"/>
        <v>28100649.210000001</v>
      </c>
      <c r="R1408" s="45">
        <f t="shared" si="316"/>
        <v>29224675.32</v>
      </c>
      <c r="S1408" s="45">
        <f t="shared" si="317"/>
        <v>14050324.605</v>
      </c>
      <c r="T1408" s="45">
        <f t="shared" si="318"/>
        <v>14612337.960000001</v>
      </c>
    </row>
    <row r="1409" spans="1:20" ht="15.75" hidden="1" customHeight="1" x14ac:dyDescent="0.3">
      <c r="A1409" s="149"/>
      <c r="B1409" s="171"/>
      <c r="C1409" s="149"/>
      <c r="D1409" s="13" t="s">
        <v>83</v>
      </c>
      <c r="E1409" s="45">
        <f>осн2!N82*осн2!$B$4*осн2!$D$1+осн2!$A$2+(осн2!N82*осн2!$B$4*осн2!$D$1+осн2!$A$2)*осн2!$E$2</f>
        <v>31991957.039999999</v>
      </c>
      <c r="F1409" s="45">
        <f>осн2!O82*осн2!$B$4*осн2!$D$1+осн2!$A$2+(осн2!O82*осн2!$B$4*осн2!$D$1+осн2!$A$2)*осн2!$E$2</f>
        <v>33271635.18</v>
      </c>
      <c r="G1409" s="178"/>
      <c r="H1409" s="179"/>
      <c r="I1409" s="45">
        <f t="shared" si="311"/>
        <v>31991957.039999999</v>
      </c>
      <c r="J1409" s="45">
        <f t="shared" si="312"/>
        <v>33271635.18</v>
      </c>
      <c r="K1409" s="178"/>
      <c r="L1409" s="179"/>
      <c r="M1409" s="45">
        <f t="shared" si="313"/>
        <v>31991957.039999999</v>
      </c>
      <c r="N1409" s="45">
        <f t="shared" si="314"/>
        <v>33271635.18</v>
      </c>
      <c r="O1409" s="40">
        <f>осн2!N82*осн2!$B$4+осн2!A$2+(осн2!N82*осн2!$B$4+осн2!$A$2)*осн2!$E$2</f>
        <v>15995978.52</v>
      </c>
      <c r="P1409" s="40">
        <f>осн2!O82*осн2!$B$4+осн2!B$2+(осн2!O82*осн2!$B$4+осн2!$A$2)*осн2!$E$2</f>
        <v>16635817.890000001</v>
      </c>
      <c r="Q1409" s="45">
        <f t="shared" si="315"/>
        <v>31991957.039999999</v>
      </c>
      <c r="R1409" s="45">
        <f t="shared" si="316"/>
        <v>33271635.18</v>
      </c>
      <c r="S1409" s="45">
        <f t="shared" si="317"/>
        <v>15995978.52</v>
      </c>
      <c r="T1409" s="45">
        <f t="shared" si="318"/>
        <v>16635817.890000001</v>
      </c>
    </row>
    <row r="1410" spans="1:20" ht="15.75" hidden="1" customHeight="1" x14ac:dyDescent="0.3">
      <c r="A1410" s="149"/>
      <c r="B1410" s="171"/>
      <c r="C1410" s="149"/>
      <c r="D1410" s="13" t="s">
        <v>84</v>
      </c>
      <c r="E1410" s="45">
        <f>осн2!N83*осн2!$B$4*осн2!$D$1+осн2!$A$2+(осн2!N83*осн2!$B$4*осн2!$D$1+осн2!$A$2)*осн2!$E$2</f>
        <v>35431465.289999999</v>
      </c>
      <c r="F1410" s="45">
        <f>осн2!O83*осн2!$B$4*осн2!$D$1+осн2!$A$2+(осн2!O83*осн2!$B$4*осн2!$D$1+осн2!$A$2)*осн2!$E$2</f>
        <v>36848723.759999998</v>
      </c>
      <c r="G1410" s="178"/>
      <c r="H1410" s="179"/>
      <c r="I1410" s="45">
        <f t="shared" si="311"/>
        <v>35431465.289999999</v>
      </c>
      <c r="J1410" s="45">
        <f t="shared" si="312"/>
        <v>36848723.759999998</v>
      </c>
      <c r="K1410" s="178"/>
      <c r="L1410" s="179"/>
      <c r="M1410" s="45">
        <f t="shared" si="313"/>
        <v>35431465.289999999</v>
      </c>
      <c r="N1410" s="45">
        <f t="shared" si="314"/>
        <v>36848723.759999998</v>
      </c>
      <c r="O1410" s="40">
        <f>осн2!N83*осн2!$B$4+осн2!A$2+(осн2!N83*осн2!$B$4+осн2!$A$2)*осн2!$E$2</f>
        <v>17715732.645</v>
      </c>
      <c r="P1410" s="40">
        <f>осн2!O83*осн2!$B$4+осн2!B$2+(осн2!O83*осн2!$B$4+осн2!$A$2)*осн2!$E$2</f>
        <v>18424362.18</v>
      </c>
      <c r="Q1410" s="45">
        <f t="shared" si="315"/>
        <v>35431465.289999999</v>
      </c>
      <c r="R1410" s="45">
        <f t="shared" si="316"/>
        <v>36848723.759999998</v>
      </c>
      <c r="S1410" s="45">
        <f t="shared" si="317"/>
        <v>17715732.645</v>
      </c>
      <c r="T1410" s="45">
        <f t="shared" si="318"/>
        <v>18424362.18</v>
      </c>
    </row>
    <row r="1411" spans="1:20" ht="15.75" hidden="1" customHeight="1" x14ac:dyDescent="0.3">
      <c r="A1411" s="149"/>
      <c r="B1411" s="171"/>
      <c r="C1411" s="149"/>
      <c r="D1411" s="63" t="s">
        <v>86</v>
      </c>
      <c r="E1411" s="44">
        <f>осн2!N84*осн2!$B$4*осн2!$D$1+осн2!$A$2+(осн2!N84*осн2!$B$4*осн2!$D$1+осн2!$A$2)*осн2!$E$2</f>
        <v>13732290.119999999</v>
      </c>
      <c r="F1411" s="44">
        <f>осн2!O84*осн2!$B$4*осн2!$D$1+осн2!$A$2+(осн2!O84*осн2!$B$4*осн2!$D$1+осн2!$A$2)*осн2!$E$2</f>
        <v>14281581.300000001</v>
      </c>
      <c r="G1411" s="178"/>
      <c r="H1411" s="179"/>
      <c r="I1411" s="44">
        <f t="shared" si="311"/>
        <v>13732290.119999999</v>
      </c>
      <c r="J1411" s="44">
        <f t="shared" si="312"/>
        <v>14281581.300000001</v>
      </c>
      <c r="K1411" s="178"/>
      <c r="L1411" s="179"/>
      <c r="M1411" s="44">
        <f t="shared" si="313"/>
        <v>13732290.119999999</v>
      </c>
      <c r="N1411" s="44">
        <f t="shared" si="314"/>
        <v>14281581.300000001</v>
      </c>
      <c r="O1411" s="39">
        <f>осн2!N84*осн2!$B$4+осн2!A$2+(осн2!N84*осн2!$B$4+осн2!$A$2)*осн2!$E$2</f>
        <v>6866145.0599999996</v>
      </c>
      <c r="P1411" s="39">
        <f>осн2!O84*осн2!$B$4+осн2!B$2+(осн2!O84*осн2!$B$4+осн2!$A$2)*осн2!$E$2</f>
        <v>7140790.9499999993</v>
      </c>
      <c r="Q1411" s="44">
        <f t="shared" si="315"/>
        <v>13732290.119999999</v>
      </c>
      <c r="R1411" s="44">
        <f t="shared" si="316"/>
        <v>14281581.300000001</v>
      </c>
      <c r="S1411" s="44">
        <f t="shared" si="317"/>
        <v>6866145.0599999996</v>
      </c>
      <c r="T1411" s="44">
        <f t="shared" si="318"/>
        <v>7140790.9499999993</v>
      </c>
    </row>
    <row r="1412" spans="1:20" ht="15.75" hidden="1" customHeight="1" x14ac:dyDescent="0.3">
      <c r="A1412" s="149"/>
      <c r="B1412" s="171"/>
      <c r="C1412" s="149"/>
      <c r="D1412" s="4" t="s">
        <v>87</v>
      </c>
      <c r="E1412" s="45">
        <f>осн2!N85*осн2!$B$4*осн2!$D$1+осн2!$A$2+(осн2!N85*осн2!$B$4*осн2!$D$1+осн2!$A$2)*осн2!$E$2</f>
        <v>16413572.85</v>
      </c>
      <c r="F1412" s="45">
        <f>осн2!O85*осн2!$B$4*осн2!$D$1+осн2!$A$2+(осн2!O85*осн2!$B$4*осн2!$D$1+осн2!$A$2)*осн2!$E$2</f>
        <v>17070115.41</v>
      </c>
      <c r="G1412" s="178"/>
      <c r="H1412" s="179"/>
      <c r="I1412" s="45">
        <f t="shared" si="311"/>
        <v>16413572.85</v>
      </c>
      <c r="J1412" s="45">
        <f t="shared" si="312"/>
        <v>17070115.41</v>
      </c>
      <c r="K1412" s="178"/>
      <c r="L1412" s="179"/>
      <c r="M1412" s="45">
        <f t="shared" si="313"/>
        <v>16413572.85</v>
      </c>
      <c r="N1412" s="45">
        <f t="shared" si="314"/>
        <v>17070115.41</v>
      </c>
      <c r="O1412" s="40">
        <f>осн2!N85*осн2!$B$4+осн2!A$2+(осн2!N85*осн2!$B$4+осн2!$A$2)*осн2!$E$2</f>
        <v>8206786.4249999998</v>
      </c>
      <c r="P1412" s="40">
        <f>осн2!O85*осн2!$B$4+осн2!B$2+(осн2!O85*осн2!$B$4+осн2!$A$2)*осн2!$E$2</f>
        <v>8535058.004999999</v>
      </c>
      <c r="Q1412" s="45">
        <f t="shared" si="315"/>
        <v>16413572.85</v>
      </c>
      <c r="R1412" s="45">
        <f t="shared" si="316"/>
        <v>17070115.41</v>
      </c>
      <c r="S1412" s="45">
        <f t="shared" si="317"/>
        <v>8206786.4249999998</v>
      </c>
      <c r="T1412" s="45">
        <f t="shared" si="318"/>
        <v>8535058.004999999</v>
      </c>
    </row>
    <row r="1413" spans="1:20" ht="15.75" hidden="1" customHeight="1" x14ac:dyDescent="0.3">
      <c r="A1413" s="149"/>
      <c r="B1413" s="171"/>
      <c r="C1413" s="149"/>
      <c r="D1413" s="4" t="s">
        <v>88</v>
      </c>
      <c r="E1413" s="45">
        <f>осн2!N86*осн2!$B$4*осн2!$D$1+осн2!$A$2+(осн2!N86*осн2!$B$4*осн2!$D$1+осн2!$A$2)*осн2!$E$2</f>
        <v>21285607.59</v>
      </c>
      <c r="F1413" s="45">
        <f>осн2!O86*осн2!$B$4*осн2!$D$1+осн2!$A$2+(осн2!O86*осн2!$B$4*осн2!$D$1+осн2!$A$2)*осн2!$E$2</f>
        <v>22137030.690000001</v>
      </c>
      <c r="G1413" s="178"/>
      <c r="H1413" s="179"/>
      <c r="I1413" s="45">
        <f t="shared" si="311"/>
        <v>21285607.59</v>
      </c>
      <c r="J1413" s="45">
        <f t="shared" si="312"/>
        <v>22137030.690000001</v>
      </c>
      <c r="K1413" s="178"/>
      <c r="L1413" s="179"/>
      <c r="M1413" s="45">
        <f t="shared" si="313"/>
        <v>21285607.59</v>
      </c>
      <c r="N1413" s="45">
        <f t="shared" si="314"/>
        <v>22137030.690000001</v>
      </c>
      <c r="O1413" s="40">
        <f>осн2!N86*осн2!$B$4+осн2!A$2+(осн2!N86*осн2!$B$4+осн2!$A$2)*осн2!$E$2</f>
        <v>10642803.795</v>
      </c>
      <c r="P1413" s="40">
        <f>осн2!O86*осн2!$B$4+осн2!B$2+(осн2!O86*осн2!$B$4+осн2!$A$2)*осн2!$E$2</f>
        <v>11068515.645000001</v>
      </c>
      <c r="Q1413" s="45">
        <f t="shared" si="315"/>
        <v>21285607.59</v>
      </c>
      <c r="R1413" s="45">
        <f t="shared" si="316"/>
        <v>22137030.690000001</v>
      </c>
      <c r="S1413" s="45">
        <f t="shared" si="317"/>
        <v>10642803.795</v>
      </c>
      <c r="T1413" s="45">
        <f t="shared" si="318"/>
        <v>11068515.645000001</v>
      </c>
    </row>
    <row r="1414" spans="1:20" ht="15.75" hidden="1" customHeight="1" x14ac:dyDescent="0.3">
      <c r="A1414" s="149"/>
      <c r="B1414" s="171"/>
      <c r="C1414" s="149"/>
      <c r="D1414" s="4" t="s">
        <v>89</v>
      </c>
      <c r="E1414" s="45">
        <f>осн2!N87*осн2!$B$4*осн2!$D$1+осн2!$A$2+(осн2!N87*осн2!$B$4*осн2!$D$1+осн2!$A$2)*осн2!$E$2</f>
        <v>25476041.879999999</v>
      </c>
      <c r="F1414" s="45">
        <f>осн2!O87*осн2!$B$4*осн2!$D$1+осн2!$A$2+(осн2!O87*осн2!$B$4*осн2!$D$1+осн2!$A$2)*осн2!$E$2</f>
        <v>26495083.98</v>
      </c>
      <c r="G1414" s="178"/>
      <c r="H1414" s="179"/>
      <c r="I1414" s="45">
        <f t="shared" si="311"/>
        <v>25476041.879999999</v>
      </c>
      <c r="J1414" s="45">
        <f t="shared" si="312"/>
        <v>26495083.98</v>
      </c>
      <c r="K1414" s="178"/>
      <c r="L1414" s="179"/>
      <c r="M1414" s="45">
        <f t="shared" si="313"/>
        <v>25476041.879999999</v>
      </c>
      <c r="N1414" s="45">
        <f t="shared" si="314"/>
        <v>26495083.98</v>
      </c>
      <c r="O1414" s="40">
        <f>осн2!N87*осн2!$B$4+осн2!A$2+(осн2!N87*осн2!$B$4+осн2!$A$2)*осн2!$E$2</f>
        <v>12738020.939999999</v>
      </c>
      <c r="P1414" s="40">
        <f>осн2!O87*осн2!$B$4+осн2!B$2+(осн2!O87*осн2!$B$4+осн2!$A$2)*осн2!$E$2</f>
        <v>13247542.290000001</v>
      </c>
      <c r="Q1414" s="45">
        <f t="shared" si="315"/>
        <v>25476041.879999999</v>
      </c>
      <c r="R1414" s="45">
        <f t="shared" si="316"/>
        <v>26495083.98</v>
      </c>
      <c r="S1414" s="45">
        <f t="shared" si="317"/>
        <v>12738020.939999999</v>
      </c>
      <c r="T1414" s="45">
        <f t="shared" si="318"/>
        <v>13247542.290000001</v>
      </c>
    </row>
    <row r="1415" spans="1:20" ht="15.75" hidden="1" customHeight="1" x14ac:dyDescent="0.3">
      <c r="A1415" s="149"/>
      <c r="B1415" s="171"/>
      <c r="C1415" s="149"/>
      <c r="D1415" s="4" t="s">
        <v>90</v>
      </c>
      <c r="E1415" s="45">
        <f>осн2!N88*осн2!$B$4*осн2!$D$1+осн2!$A$2+(осн2!N88*осн2!$B$4*осн2!$D$1+осн2!$A$2)*осн2!$E$2</f>
        <v>28109021.309999999</v>
      </c>
      <c r="F1415" s="45">
        <f>осн2!O88*осн2!$B$4*осн2!$D$1+осн2!$A$2+(осн2!O88*осн2!$B$4*осн2!$D$1+осн2!$A$2)*осн2!$E$2</f>
        <v>29233381.949999999</v>
      </c>
      <c r="G1415" s="178"/>
      <c r="H1415" s="179"/>
      <c r="I1415" s="45">
        <f t="shared" si="311"/>
        <v>28109021.309999999</v>
      </c>
      <c r="J1415" s="45">
        <f t="shared" si="312"/>
        <v>29233381.949999999</v>
      </c>
      <c r="K1415" s="178"/>
      <c r="L1415" s="179"/>
      <c r="M1415" s="45">
        <f t="shared" si="313"/>
        <v>28109021.309999999</v>
      </c>
      <c r="N1415" s="45">
        <f t="shared" si="314"/>
        <v>29233381.949999999</v>
      </c>
      <c r="O1415" s="40">
        <f>осн2!N88*осн2!$B$4+осн2!A$2+(осн2!N88*осн2!$B$4+осн2!$A$2)*осн2!$E$2</f>
        <v>14054510.654999999</v>
      </c>
      <c r="P1415" s="40">
        <f>осн2!O88*осн2!$B$4+осн2!B$2+(осн2!O88*осн2!$B$4+осн2!$A$2)*осн2!$E$2</f>
        <v>14616691.275</v>
      </c>
      <c r="Q1415" s="45">
        <f t="shared" si="315"/>
        <v>28109021.309999999</v>
      </c>
      <c r="R1415" s="45">
        <f t="shared" si="316"/>
        <v>29233381.949999999</v>
      </c>
      <c r="S1415" s="45">
        <f t="shared" si="317"/>
        <v>14054510.654999999</v>
      </c>
      <c r="T1415" s="45">
        <f t="shared" si="318"/>
        <v>14616691.275</v>
      </c>
    </row>
    <row r="1416" spans="1:20" ht="15.75" hidden="1" customHeight="1" x14ac:dyDescent="0.3">
      <c r="A1416" s="149"/>
      <c r="B1416" s="171"/>
      <c r="C1416" s="149"/>
      <c r="D1416" s="4" t="s">
        <v>91</v>
      </c>
      <c r="E1416" s="45">
        <f>осн2!N89*осн2!$B$4*осн2!$D$1+осн2!$A$2+(осн2!N89*осн2!$B$4*осн2!$D$1+осн2!$A$2)*осн2!$E$2</f>
        <v>29130382.109999999</v>
      </c>
      <c r="F1416" s="45">
        <f>осн2!O89*осн2!$B$4*осн2!$D$1+осн2!$A$2+(осн2!O89*осн2!$B$4*осн2!$D$1+осн2!$A$2)*осн2!$E$2</f>
        <v>30295597.890000001</v>
      </c>
      <c r="G1416" s="178"/>
      <c r="H1416" s="179"/>
      <c r="I1416" s="45">
        <f t="shared" si="311"/>
        <v>29130382.109999999</v>
      </c>
      <c r="J1416" s="45">
        <f t="shared" si="312"/>
        <v>30295597.890000001</v>
      </c>
      <c r="K1416" s="178"/>
      <c r="L1416" s="179"/>
      <c r="M1416" s="45">
        <f t="shared" si="313"/>
        <v>29130382.109999999</v>
      </c>
      <c r="N1416" s="45">
        <f t="shared" si="314"/>
        <v>30295597.890000001</v>
      </c>
      <c r="O1416" s="40">
        <f>осн2!N89*осн2!$B$4+осн2!A$2+(осн2!N89*осн2!$B$4+осн2!$A$2)*осн2!$E$2</f>
        <v>14565191.055</v>
      </c>
      <c r="P1416" s="40">
        <f>осн2!O89*осн2!$B$4+осн2!B$2+(осн2!O89*осн2!$B$4+осн2!$A$2)*осн2!$E$2</f>
        <v>15147799.245000001</v>
      </c>
      <c r="Q1416" s="45">
        <f t="shared" si="315"/>
        <v>29130382.109999999</v>
      </c>
      <c r="R1416" s="45">
        <f t="shared" si="316"/>
        <v>30295597.890000001</v>
      </c>
      <c r="S1416" s="45">
        <f t="shared" si="317"/>
        <v>14565191.055</v>
      </c>
      <c r="T1416" s="45">
        <f t="shared" si="318"/>
        <v>15147799.245000001</v>
      </c>
    </row>
    <row r="1417" spans="1:20" ht="15.75" hidden="1" customHeight="1" x14ac:dyDescent="0.3">
      <c r="A1417" s="149"/>
      <c r="B1417" s="171"/>
      <c r="C1417" s="149"/>
      <c r="D1417" s="4" t="s">
        <v>85</v>
      </c>
      <c r="E1417" s="45">
        <f>осн2!N90*осн2!$B$4*осн2!$D$1+осн2!$A$2+(осн2!N90*осн2!$B$4*осн2!$D$1+осн2!$A$2)*осн2!$E$2</f>
        <v>32549305.259999998</v>
      </c>
      <c r="F1417" s="45">
        <f>осн2!O90*осн2!$B$4*осн2!$D$1+осн2!$A$2+(осн2!O90*осн2!$B$4*осн2!$D$1+осн2!$A$2)*осн2!$E$2</f>
        <v>33851276.549999997</v>
      </c>
      <c r="G1417" s="178"/>
      <c r="H1417" s="179"/>
      <c r="I1417" s="45">
        <f t="shared" si="311"/>
        <v>32549305.259999998</v>
      </c>
      <c r="J1417" s="45">
        <f t="shared" si="312"/>
        <v>33851276.549999997</v>
      </c>
      <c r="K1417" s="178"/>
      <c r="L1417" s="179"/>
      <c r="M1417" s="45">
        <f t="shared" si="313"/>
        <v>32549305.259999998</v>
      </c>
      <c r="N1417" s="45">
        <f t="shared" si="314"/>
        <v>33851276.549999997</v>
      </c>
      <c r="O1417" s="40">
        <f>осн2!N90*осн2!$B$4+осн2!A$2+(осн2!N90*осн2!$B$4+осн2!$A$2)*осн2!$E$2</f>
        <v>16274652.629999999</v>
      </c>
      <c r="P1417" s="40">
        <f>осн2!O90*осн2!$B$4+осн2!B$2+(осн2!O90*осн2!$B$4+осн2!$A$2)*осн2!$E$2</f>
        <v>16925638.574999999</v>
      </c>
      <c r="Q1417" s="45">
        <f t="shared" si="315"/>
        <v>32549305.259999998</v>
      </c>
      <c r="R1417" s="45">
        <f t="shared" si="316"/>
        <v>33851276.549999997</v>
      </c>
      <c r="S1417" s="45">
        <f t="shared" si="317"/>
        <v>16274652.629999999</v>
      </c>
      <c r="T1417" s="45">
        <f t="shared" si="318"/>
        <v>16925638.574999999</v>
      </c>
    </row>
    <row r="1418" spans="1:20" ht="15.75" hidden="1" customHeight="1" x14ac:dyDescent="0.3">
      <c r="A1418" s="149"/>
      <c r="B1418" s="171"/>
      <c r="C1418" s="149"/>
      <c r="D1418" s="4" t="s">
        <v>92</v>
      </c>
      <c r="E1418" s="45">
        <f>осн2!N91*осн2!$B$4*осн2!$D$1+осн2!$A$2+(осн2!N91*осн2!$B$4*осн2!$D$1+осн2!$A$2)*осн2!$E$2</f>
        <v>35968095.659999996</v>
      </c>
      <c r="F1418" s="45">
        <f>осн2!O91*осн2!$B$4*осн2!$D$1+осн2!$A$2+(осн2!O91*осн2!$B$4*осн2!$D$1+осн2!$A$2)*осн2!$E$2</f>
        <v>37406818.920000002</v>
      </c>
      <c r="G1418" s="178"/>
      <c r="H1418" s="179"/>
      <c r="I1418" s="45">
        <f t="shared" si="311"/>
        <v>35968095.659999996</v>
      </c>
      <c r="J1418" s="45">
        <f t="shared" si="312"/>
        <v>37406818.920000002</v>
      </c>
      <c r="K1418" s="178"/>
      <c r="L1418" s="179"/>
      <c r="M1418" s="45">
        <f t="shared" si="313"/>
        <v>35968095.659999996</v>
      </c>
      <c r="N1418" s="45">
        <f t="shared" si="314"/>
        <v>37406818.920000002</v>
      </c>
      <c r="O1418" s="40">
        <f>осн2!N91*осн2!$B$4+осн2!A$2+(осн2!N91*осн2!$B$4+осн2!$A$2)*осн2!$E$2</f>
        <v>17984047.829999998</v>
      </c>
      <c r="P1418" s="40">
        <f>осн2!O91*осн2!$B$4+осн2!B$2+(осн2!O91*осн2!$B$4+осн2!$A$2)*осн2!$E$2</f>
        <v>18703409.760000002</v>
      </c>
      <c r="Q1418" s="45">
        <f t="shared" si="315"/>
        <v>35968095.659999996</v>
      </c>
      <c r="R1418" s="45">
        <f t="shared" si="316"/>
        <v>37406818.920000002</v>
      </c>
      <c r="S1418" s="45">
        <f t="shared" si="317"/>
        <v>17984047.829999998</v>
      </c>
      <c r="T1418" s="45">
        <f t="shared" si="318"/>
        <v>18703409.760000002</v>
      </c>
    </row>
    <row r="1419" spans="1:20" ht="15.75" hidden="1" customHeight="1" x14ac:dyDescent="0.3">
      <c r="A1419" s="149"/>
      <c r="B1419" s="171"/>
      <c r="C1419" s="149"/>
      <c r="D1419" s="4" t="s">
        <v>93</v>
      </c>
      <c r="E1419" s="45">
        <f>осн2!N92*осн2!$B$4*осн2!$D$1+осн2!$A$2+(осн2!N92*осн2!$B$4*осн2!$D$1+осн2!$A$2)*осн2!$E$2</f>
        <v>39917404.619999997</v>
      </c>
      <c r="F1419" s="45">
        <f>осн2!O92*осн2!$B$4*осн2!$D$1+осн2!$A$2+(осн2!O92*осн2!$B$4*осн2!$D$1+осн2!$A$2)*осн2!$E$2</f>
        <v>41514100.380000003</v>
      </c>
      <c r="G1419" s="178"/>
      <c r="H1419" s="179"/>
      <c r="I1419" s="45">
        <f t="shared" si="311"/>
        <v>39917404.619999997</v>
      </c>
      <c r="J1419" s="45">
        <f t="shared" si="312"/>
        <v>41514100.380000003</v>
      </c>
      <c r="K1419" s="178"/>
      <c r="L1419" s="179"/>
      <c r="M1419" s="45">
        <f t="shared" si="313"/>
        <v>39917404.619999997</v>
      </c>
      <c r="N1419" s="45">
        <f t="shared" si="314"/>
        <v>41514100.380000003</v>
      </c>
      <c r="O1419" s="40">
        <f>осн2!N92*осн2!$B$4+осн2!A$2+(осн2!N92*осн2!$B$4+осн2!$A$2)*осн2!$E$2</f>
        <v>19958702.309999999</v>
      </c>
      <c r="P1419" s="40">
        <f>осн2!O92*осн2!$B$4+осн2!B$2+(осн2!O92*осн2!$B$4+осн2!$A$2)*осн2!$E$2</f>
        <v>20757050.490000002</v>
      </c>
      <c r="Q1419" s="45">
        <f t="shared" si="315"/>
        <v>39917404.619999997</v>
      </c>
      <c r="R1419" s="45">
        <f t="shared" si="316"/>
        <v>41514100.380000003</v>
      </c>
      <c r="S1419" s="45">
        <f t="shared" si="317"/>
        <v>19958702.309999999</v>
      </c>
      <c r="T1419" s="45">
        <f t="shared" si="318"/>
        <v>20757050.490000002</v>
      </c>
    </row>
    <row r="1420" spans="1:20" ht="15.75" hidden="1" customHeight="1" x14ac:dyDescent="0.3">
      <c r="A1420" s="149"/>
      <c r="B1420" s="171"/>
      <c r="C1420" s="149"/>
      <c r="D1420" s="4" t="s">
        <v>94</v>
      </c>
      <c r="E1420" s="45">
        <f>осн2!N93*осн2!$B$4*осн2!$D$1+осн2!$A$2+(осн2!N93*осн2!$B$4*осн2!$D$1+осн2!$A$2)*осн2!$E$2</f>
        <v>43336317.149999999</v>
      </c>
      <c r="F1420" s="45">
        <f>осн2!O93*осн2!$B$4*осн2!$D$1+осн2!$A$2+(осн2!O93*осн2!$B$4*осн2!$D$1+осн2!$A$2)*осн2!$E$2</f>
        <v>45069770.189999998</v>
      </c>
      <c r="G1420" s="178"/>
      <c r="H1420" s="179"/>
      <c r="I1420" s="45">
        <f t="shared" si="311"/>
        <v>43336317.149999999</v>
      </c>
      <c r="J1420" s="45">
        <f t="shared" si="312"/>
        <v>45069770.189999998</v>
      </c>
      <c r="K1420" s="178"/>
      <c r="L1420" s="179"/>
      <c r="M1420" s="45">
        <f t="shared" si="313"/>
        <v>43336317.149999999</v>
      </c>
      <c r="N1420" s="45">
        <f t="shared" si="314"/>
        <v>45069770.189999998</v>
      </c>
      <c r="O1420" s="40">
        <f>осн2!N93*осн2!$B$4+осн2!A$2+(осн2!N93*осн2!$B$4+осн2!$A$2)*осн2!$E$2</f>
        <v>21668158.574999999</v>
      </c>
      <c r="P1420" s="40">
        <f>осн2!O93*осн2!$B$4+осн2!B$2+(осн2!O93*осн2!$B$4+осн2!$A$2)*осн2!$E$2</f>
        <v>22534885.395</v>
      </c>
      <c r="Q1420" s="45">
        <f t="shared" si="315"/>
        <v>43336317.149999999</v>
      </c>
      <c r="R1420" s="45">
        <f t="shared" si="316"/>
        <v>45069770.189999998</v>
      </c>
      <c r="S1420" s="45">
        <f t="shared" si="317"/>
        <v>21668158.574999999</v>
      </c>
      <c r="T1420" s="45">
        <f t="shared" si="318"/>
        <v>22534885.395</v>
      </c>
    </row>
    <row r="1421" spans="1:20" ht="15.75" hidden="1" customHeight="1" x14ac:dyDescent="0.3">
      <c r="A1421" s="149"/>
      <c r="B1421" s="171"/>
      <c r="C1421" s="149"/>
      <c r="D1421" s="9" t="s">
        <v>95</v>
      </c>
      <c r="E1421" s="44">
        <f>осн2!N94*осн2!$B$4*осн2!$D$1+осн2!$A$2+(осн2!N94*осн2!$B$4*осн2!$D$1+осн2!$A$2)*осн2!$E$2</f>
        <v>7743415.4699999997</v>
      </c>
      <c r="F1421" s="44">
        <f>осн2!O94*осн2!$B$4*осн2!$D$1+осн2!$A$2+(осн2!O94*осн2!$B$4*осн2!$D$1+осн2!$A$2)*осн2!$E$2</f>
        <v>8053153.0800000001</v>
      </c>
      <c r="G1421" s="178"/>
      <c r="H1421" s="179"/>
      <c r="I1421" s="44">
        <f t="shared" si="311"/>
        <v>7743415.4699999997</v>
      </c>
      <c r="J1421" s="44">
        <f t="shared" si="312"/>
        <v>8053153.0800000001</v>
      </c>
      <c r="K1421" s="178"/>
      <c r="L1421" s="179"/>
      <c r="M1421" s="44">
        <f t="shared" si="313"/>
        <v>7743415.4699999997</v>
      </c>
      <c r="N1421" s="44">
        <f t="shared" si="314"/>
        <v>8053153.0800000001</v>
      </c>
      <c r="O1421" s="39">
        <f>осн2!N94*осн2!$B$4+осн2!A$2+(осн2!N94*осн2!$B$4+осн2!$A$2)*осн2!$E$2</f>
        <v>3871707.7349999999</v>
      </c>
      <c r="P1421" s="39">
        <f>осн2!O94*осн2!$B$4+осн2!B$2+(осн2!O94*осн2!$B$4+осн2!$A$2)*осн2!$E$2</f>
        <v>4026576.84</v>
      </c>
      <c r="Q1421" s="44">
        <f t="shared" si="315"/>
        <v>7743415.4699999997</v>
      </c>
      <c r="R1421" s="44">
        <f t="shared" si="316"/>
        <v>8053153.0800000001</v>
      </c>
      <c r="S1421" s="44">
        <f t="shared" si="317"/>
        <v>3871707.7349999999</v>
      </c>
      <c r="T1421" s="44">
        <f t="shared" si="318"/>
        <v>4026576.84</v>
      </c>
    </row>
    <row r="1422" spans="1:20" ht="15.75" hidden="1" customHeight="1" x14ac:dyDescent="0.3">
      <c r="A1422" s="149"/>
      <c r="B1422" s="171"/>
      <c r="C1422" s="149"/>
      <c r="D1422" s="4" t="s">
        <v>96</v>
      </c>
      <c r="E1422" s="45">
        <f>осн2!N95*осн2!$B$4*осн2!$D$1+осн2!$A$2+(осн2!N95*осн2!$B$4*осн2!$D$1+осн2!$A$2)*осн2!$E$2</f>
        <v>10910053.439999999</v>
      </c>
      <c r="F1422" s="45">
        <f>осн2!O95*осн2!$B$4*осн2!$D$1+осн2!$A$2+(осн2!O95*осн2!$B$4*осн2!$D$1+осн2!$A$2)*осн2!$E$2</f>
        <v>11346455.789999999</v>
      </c>
      <c r="G1422" s="178"/>
      <c r="H1422" s="179"/>
      <c r="I1422" s="45">
        <f t="shared" si="311"/>
        <v>10910053.439999999</v>
      </c>
      <c r="J1422" s="45">
        <f t="shared" si="312"/>
        <v>11346455.789999999</v>
      </c>
      <c r="K1422" s="178"/>
      <c r="L1422" s="179"/>
      <c r="M1422" s="45">
        <f t="shared" si="313"/>
        <v>10910053.439999999</v>
      </c>
      <c r="N1422" s="45">
        <f t="shared" si="314"/>
        <v>11346455.789999999</v>
      </c>
      <c r="O1422" s="40">
        <f>осн2!N95*осн2!$B$4+осн2!A$2+(осн2!N95*осн2!$B$4+осн2!$A$2)*осн2!$E$2</f>
        <v>5455026.7199999997</v>
      </c>
      <c r="P1422" s="40">
        <f>осн2!O95*осн2!$B$4+осн2!B$2+(осн2!O95*осн2!$B$4+осн2!$A$2)*осн2!$E$2</f>
        <v>5673228.1950000003</v>
      </c>
      <c r="Q1422" s="45">
        <f t="shared" si="315"/>
        <v>10910053.439999999</v>
      </c>
      <c r="R1422" s="45">
        <f t="shared" si="316"/>
        <v>11346455.789999999</v>
      </c>
      <c r="S1422" s="45">
        <f t="shared" si="317"/>
        <v>5455026.7199999997</v>
      </c>
      <c r="T1422" s="45">
        <f t="shared" si="318"/>
        <v>5673228.1950000003</v>
      </c>
    </row>
    <row r="1423" spans="1:20" ht="15.75" hidden="1" customHeight="1" x14ac:dyDescent="0.3">
      <c r="A1423" s="149"/>
      <c r="B1423" s="171"/>
      <c r="C1423" s="149"/>
      <c r="D1423" s="4" t="s">
        <v>97</v>
      </c>
      <c r="E1423" s="45">
        <f>осн2!N96*осн2!$B$4*осн2!$D$1+осн2!$A$2+(осн2!N96*осн2!$B$4*осн2!$D$1+осн2!$A$2)*осн2!$E$2</f>
        <v>14622947.039999999</v>
      </c>
      <c r="F1423" s="45">
        <f>осн2!O96*осн2!$B$4*осн2!$D$1+осн2!$A$2+(осн2!O96*осн2!$B$4*осн2!$D$1+осн2!$A$2)*осн2!$E$2</f>
        <v>15207866.550000001</v>
      </c>
      <c r="G1423" s="178"/>
      <c r="H1423" s="179"/>
      <c r="I1423" s="45">
        <f t="shared" si="311"/>
        <v>14622947.039999999</v>
      </c>
      <c r="J1423" s="45">
        <f t="shared" si="312"/>
        <v>15207866.550000001</v>
      </c>
      <c r="K1423" s="178"/>
      <c r="L1423" s="179"/>
      <c r="M1423" s="45">
        <f t="shared" si="313"/>
        <v>14622947.039999999</v>
      </c>
      <c r="N1423" s="45">
        <f t="shared" si="314"/>
        <v>15207866.550000001</v>
      </c>
      <c r="O1423" s="40">
        <f>осн2!N96*осн2!$B$4+осн2!A$2+(осн2!N96*осн2!$B$4+осн2!$A$2)*осн2!$E$2</f>
        <v>7311473.5199999996</v>
      </c>
      <c r="P1423" s="40">
        <f>осн2!O96*осн2!$B$4+осн2!B$2+(осн2!O96*осн2!$B$4+осн2!$A$2)*осн2!$E$2</f>
        <v>7603933.5749999993</v>
      </c>
      <c r="Q1423" s="45">
        <f t="shared" si="315"/>
        <v>14622947.039999999</v>
      </c>
      <c r="R1423" s="45">
        <f t="shared" si="316"/>
        <v>15207866.550000001</v>
      </c>
      <c r="S1423" s="45">
        <f t="shared" si="317"/>
        <v>7311473.5199999996</v>
      </c>
      <c r="T1423" s="45">
        <f t="shared" si="318"/>
        <v>7603933.5749999993</v>
      </c>
    </row>
    <row r="1424" spans="1:20" ht="15.75" hidden="1" customHeight="1" x14ac:dyDescent="0.3">
      <c r="A1424" s="149"/>
      <c r="B1424" s="171"/>
      <c r="C1424" s="149"/>
      <c r="D1424" s="4" t="s">
        <v>98</v>
      </c>
      <c r="E1424" s="45">
        <f>осн2!N97*осн2!$B$4*осн2!$D$1+осн2!$A$2+(осн2!N97*осн2!$B$4*осн2!$D$1+осн2!$A$2)*осн2!$E$2</f>
        <v>17789586.780000001</v>
      </c>
      <c r="F1424" s="45">
        <f>осн2!O97*осн2!$B$4*осн2!$D$1+осн2!$A$2+(осн2!O97*осн2!$B$4*осн2!$D$1+осн2!$A$2)*осн2!$E$2</f>
        <v>18501169.259999998</v>
      </c>
      <c r="G1424" s="178"/>
      <c r="H1424" s="179"/>
      <c r="I1424" s="45">
        <f t="shared" si="311"/>
        <v>17789586.780000001</v>
      </c>
      <c r="J1424" s="45">
        <f t="shared" si="312"/>
        <v>18501169.259999998</v>
      </c>
      <c r="K1424" s="178"/>
      <c r="L1424" s="179"/>
      <c r="M1424" s="45">
        <f t="shared" si="313"/>
        <v>17789586.780000001</v>
      </c>
      <c r="N1424" s="45">
        <f t="shared" si="314"/>
        <v>18501169.259999998</v>
      </c>
      <c r="O1424" s="40">
        <f>осн2!N97*осн2!$B$4+осн2!A$2+(осн2!N97*осн2!$B$4+осн2!$A$2)*осн2!$E$2</f>
        <v>8894793.3900000006</v>
      </c>
      <c r="P1424" s="40">
        <f>осн2!O97*осн2!$B$4+осн2!B$2+(осн2!O97*осн2!$B$4+осн2!$A$2)*осн2!$E$2</f>
        <v>9250584.9299999997</v>
      </c>
      <c r="Q1424" s="45">
        <f t="shared" si="315"/>
        <v>17789586.780000001</v>
      </c>
      <c r="R1424" s="45">
        <f t="shared" si="316"/>
        <v>18501169.259999998</v>
      </c>
      <c r="S1424" s="45">
        <f t="shared" si="317"/>
        <v>8894793.3900000006</v>
      </c>
      <c r="T1424" s="45">
        <f t="shared" si="318"/>
        <v>9250584.9299999997</v>
      </c>
    </row>
    <row r="1425" spans="1:20" ht="15.75" hidden="1" customHeight="1" x14ac:dyDescent="0.3">
      <c r="A1425" s="149"/>
      <c r="B1425" s="171"/>
      <c r="C1425" s="149"/>
      <c r="D1425" s="4" t="s">
        <v>99</v>
      </c>
      <c r="E1425" s="45">
        <f>осн2!N98*осн2!$B$4*осн2!$D$1+осн2!$A$2+(осн2!N98*осн2!$B$4*осн2!$D$1+осн2!$A$2)*осн2!$E$2</f>
        <v>21611731.859999999</v>
      </c>
      <c r="F1425" s="45">
        <f>осн2!O98*осн2!$B$4*осн2!$D$1+осн2!$A$2+(осн2!O98*осн2!$B$4*осн2!$D$1+осн2!$A$2)*осн2!$E$2</f>
        <v>22476201.629999999</v>
      </c>
      <c r="G1425" s="178"/>
      <c r="H1425" s="179"/>
      <c r="I1425" s="45">
        <f t="shared" si="311"/>
        <v>21611731.859999999</v>
      </c>
      <c r="J1425" s="45">
        <f t="shared" si="312"/>
        <v>22476201.629999999</v>
      </c>
      <c r="K1425" s="178"/>
      <c r="L1425" s="179"/>
      <c r="M1425" s="45">
        <f t="shared" si="313"/>
        <v>21611731.859999999</v>
      </c>
      <c r="N1425" s="45">
        <f t="shared" si="314"/>
        <v>22476201.629999999</v>
      </c>
      <c r="O1425" s="40">
        <f>осн2!N98*осн2!$B$4+осн2!A$2+(осн2!N98*осн2!$B$4+осн2!$A$2)*осн2!$E$2</f>
        <v>10805865.93</v>
      </c>
      <c r="P1425" s="40">
        <f>осн2!O98*осн2!$B$4+осн2!B$2+(осн2!O98*осн2!$B$4+осн2!$A$2)*осн2!$E$2</f>
        <v>11238101.115</v>
      </c>
      <c r="Q1425" s="45">
        <f t="shared" si="315"/>
        <v>21611731.859999999</v>
      </c>
      <c r="R1425" s="45">
        <f t="shared" si="316"/>
        <v>22476201.629999999</v>
      </c>
      <c r="S1425" s="45">
        <f t="shared" si="317"/>
        <v>10805865.93</v>
      </c>
      <c r="T1425" s="45">
        <f t="shared" si="318"/>
        <v>11238101.115</v>
      </c>
    </row>
    <row r="1426" spans="1:20" ht="15.75" hidden="1" customHeight="1" x14ac:dyDescent="0.3">
      <c r="A1426" s="149"/>
      <c r="B1426" s="171"/>
      <c r="C1426" s="149"/>
      <c r="D1426" s="4" t="s">
        <v>100</v>
      </c>
      <c r="E1426" s="45">
        <f>осн2!N99*осн2!$B$4*осн2!$D$1+осн2!$A$2+(осн2!N99*осн2!$B$4*осн2!$D$1+осн2!$A$2)*осн2!$E$2</f>
        <v>24778369.829999998</v>
      </c>
      <c r="F1426" s="45">
        <f>осн2!O99*осн2!$B$4*осн2!$D$1+осн2!$A$2+(осн2!O99*осн2!$B$4*осн2!$D$1+осн2!$A$2)*осн2!$E$2</f>
        <v>25769504.34</v>
      </c>
      <c r="G1426" s="178"/>
      <c r="H1426" s="179"/>
      <c r="I1426" s="45">
        <f t="shared" si="311"/>
        <v>24778369.829999998</v>
      </c>
      <c r="J1426" s="45">
        <f t="shared" si="312"/>
        <v>25769504.34</v>
      </c>
      <c r="K1426" s="178"/>
      <c r="L1426" s="179"/>
      <c r="M1426" s="45">
        <f t="shared" si="313"/>
        <v>24778369.829999998</v>
      </c>
      <c r="N1426" s="45">
        <f t="shared" si="314"/>
        <v>25769504.34</v>
      </c>
      <c r="O1426" s="40">
        <f>осн2!N99*осн2!$B$4+осн2!A$2+(осн2!N99*осн2!$B$4+осн2!$A$2)*осн2!$E$2</f>
        <v>12389184.914999999</v>
      </c>
      <c r="P1426" s="40">
        <f>осн2!O99*осн2!$B$4+осн2!B$2+(осн2!O99*осн2!$B$4+осн2!$A$2)*осн2!$E$2</f>
        <v>12884752.470000001</v>
      </c>
      <c r="Q1426" s="45">
        <f t="shared" si="315"/>
        <v>24778369.829999998</v>
      </c>
      <c r="R1426" s="45">
        <f t="shared" si="316"/>
        <v>25769504.34</v>
      </c>
      <c r="S1426" s="45">
        <f t="shared" si="317"/>
        <v>12389184.914999999</v>
      </c>
      <c r="T1426" s="45">
        <f t="shared" si="318"/>
        <v>12884752.470000001</v>
      </c>
    </row>
    <row r="1427" spans="1:20" ht="46.8" x14ac:dyDescent="0.3">
      <c r="A1427" s="149"/>
      <c r="B1427" s="171"/>
      <c r="C1427" s="149"/>
      <c r="D1427" s="41" t="s">
        <v>252</v>
      </c>
      <c r="E1427" s="41" t="s">
        <v>10</v>
      </c>
      <c r="F1427" s="41" t="s">
        <v>11</v>
      </c>
      <c r="G1427" s="178"/>
      <c r="H1427" s="179"/>
      <c r="I1427" s="41" t="s">
        <v>10</v>
      </c>
      <c r="J1427" s="41" t="s">
        <v>11</v>
      </c>
      <c r="K1427" s="178"/>
      <c r="L1427" s="179"/>
      <c r="M1427" s="41" t="s">
        <v>10</v>
      </c>
      <c r="N1427" s="41" t="s">
        <v>11</v>
      </c>
      <c r="O1427" s="41" t="s">
        <v>10</v>
      </c>
      <c r="P1427" s="41" t="s">
        <v>11</v>
      </c>
      <c r="Q1427" s="41" t="s">
        <v>10</v>
      </c>
      <c r="R1427" s="41" t="s">
        <v>11</v>
      </c>
      <c r="S1427" s="41" t="s">
        <v>10</v>
      </c>
      <c r="T1427" s="41" t="s">
        <v>11</v>
      </c>
    </row>
    <row r="1428" spans="1:20" x14ac:dyDescent="0.3">
      <c r="A1428" s="149"/>
      <c r="B1428" s="171"/>
      <c r="C1428" s="149"/>
      <c r="D1428" s="117" t="s">
        <v>17</v>
      </c>
      <c r="E1428" s="44">
        <f>осн2!I101*осн2!$B$4*осн2!$D$1+осн2!$A$2+(осн2!I101*осн2!$B$4*осн2!$D$1+осн2!$A$2)*осн2!$E$2</f>
        <v>2796895.59</v>
      </c>
      <c r="F1428" s="44">
        <f>осн2!J101*осн2!$B$4*осн2!$D$1+осн2!$A$2+(осн2!J101*осн2!$B$4*осн2!$D$1+осн2!$A$2)*осн2!$E$2</f>
        <v>2908771.98</v>
      </c>
      <c r="G1428" s="178"/>
      <c r="H1428" s="179"/>
      <c r="I1428" s="44">
        <f t="shared" ref="I1428:I1459" si="319">E1428</f>
        <v>2796895.59</v>
      </c>
      <c r="J1428" s="44">
        <f t="shared" ref="J1428:J1459" si="320">F1428</f>
        <v>2908771.98</v>
      </c>
      <c r="K1428" s="178"/>
      <c r="L1428" s="179"/>
      <c r="M1428" s="44">
        <f t="shared" ref="M1428:M1459" si="321">I1428</f>
        <v>2796895.59</v>
      </c>
      <c r="N1428" s="44">
        <f t="shared" ref="N1428:N1459" si="322">J1428</f>
        <v>2908771.98</v>
      </c>
      <c r="O1428" s="39">
        <f>осн2!I101*осн2!$B$4+осн2!$A$2+(осн2!I101*осн2!$B$4+осн2!$A$2)*осн2!$E$2</f>
        <v>1398447.7949999999</v>
      </c>
      <c r="P1428" s="39">
        <f>осн2!J101*осн2!$B$4+осн2!$A$2+(осн2!J101*осн2!$B$4+осн2!$A$2)*осн2!$E$2</f>
        <v>1454385.99</v>
      </c>
      <c r="Q1428" s="44">
        <f t="shared" ref="Q1428:Q1459" si="323">M1428</f>
        <v>2796895.59</v>
      </c>
      <c r="R1428" s="44">
        <f t="shared" ref="R1428:R1459" si="324">N1428</f>
        <v>2908771.98</v>
      </c>
      <c r="S1428" s="44">
        <f t="shared" ref="S1428:S1459" si="325">O1428</f>
        <v>1398447.7949999999</v>
      </c>
      <c r="T1428" s="44">
        <f t="shared" ref="T1428:T1459" si="326">P1428</f>
        <v>1454385.99</v>
      </c>
    </row>
    <row r="1429" spans="1:20" ht="15.75" hidden="1" customHeight="1" x14ac:dyDescent="0.3">
      <c r="A1429" s="149"/>
      <c r="B1429" s="171"/>
      <c r="C1429" s="149"/>
      <c r="D1429" s="4" t="s">
        <v>18</v>
      </c>
      <c r="E1429" s="45">
        <f>осн2!I102*осн2!$B$4*осн2!$D$1+осн2!$A$2+(осн2!I102*осн2!$B$4*осн2!$D$1+осн2!$A$2)*осн2!$E$2</f>
        <v>5585638.5599999996</v>
      </c>
      <c r="F1429" s="45">
        <f>осн2!J102*осн2!$B$4*осн2!$D$1+осн2!$A$2+(осн2!J102*осн2!$B$4*осн2!$D$1+осн2!$A$2)*осн2!$E$2</f>
        <v>5809063.8899999997</v>
      </c>
      <c r="G1429" s="178"/>
      <c r="H1429" s="179"/>
      <c r="I1429" s="45">
        <f t="shared" si="319"/>
        <v>5585638.5599999996</v>
      </c>
      <c r="J1429" s="45">
        <f t="shared" si="320"/>
        <v>5809063.8899999997</v>
      </c>
      <c r="K1429" s="178"/>
      <c r="L1429" s="179"/>
      <c r="M1429" s="45">
        <f t="shared" si="321"/>
        <v>5585638.5599999996</v>
      </c>
      <c r="N1429" s="45">
        <f t="shared" si="322"/>
        <v>5809063.8899999997</v>
      </c>
      <c r="O1429" s="40">
        <f>осн2!I102*осн2!$B$4+осн2!$A$2+(осн2!I102*осн2!$B$4+осн2!$A$2)*осн2!$E$2</f>
        <v>2792819.28</v>
      </c>
      <c r="P1429" s="40">
        <f>осн2!J102*осн2!$B$4+осн2!$A$2+(осн2!J102*осн2!$B$4+осн2!$A$2)*осн2!$E$2</f>
        <v>2904531.9449999998</v>
      </c>
      <c r="Q1429" s="45">
        <f t="shared" si="323"/>
        <v>5585638.5599999996</v>
      </c>
      <c r="R1429" s="45">
        <f t="shared" si="324"/>
        <v>5809063.8899999997</v>
      </c>
      <c r="S1429" s="45">
        <f t="shared" si="325"/>
        <v>2792819.28</v>
      </c>
      <c r="T1429" s="45">
        <f t="shared" si="326"/>
        <v>2904531.9449999998</v>
      </c>
    </row>
    <row r="1430" spans="1:20" ht="15.75" hidden="1" customHeight="1" x14ac:dyDescent="0.3">
      <c r="A1430" s="149"/>
      <c r="B1430" s="171"/>
      <c r="C1430" s="149"/>
      <c r="D1430" s="4" t="s">
        <v>19</v>
      </c>
      <c r="E1430" s="45">
        <f>осн2!I103*осн2!$B$4*осн2!$D$1+осн2!$A$2+(осн2!I103*осн2!$B$4*осн2!$D$1+осн2!$A$2)*осн2!$E$2</f>
        <v>7481981.1600000001</v>
      </c>
      <c r="F1430" s="45">
        <f>осн2!J103*осн2!$B$4*осн2!$D$1+осн2!$A$2+(осн2!J103*осн2!$B$4*осн2!$D$1+осн2!$A$2)*осн2!$E$2</f>
        <v>7781261.6099999994</v>
      </c>
      <c r="G1430" s="178"/>
      <c r="H1430" s="179"/>
      <c r="I1430" s="45">
        <f t="shared" si="319"/>
        <v>7481981.1600000001</v>
      </c>
      <c r="J1430" s="45">
        <f t="shared" si="320"/>
        <v>7781261.6099999994</v>
      </c>
      <c r="K1430" s="178"/>
      <c r="L1430" s="179"/>
      <c r="M1430" s="45">
        <f t="shared" si="321"/>
        <v>7481981.1600000001</v>
      </c>
      <c r="N1430" s="45">
        <f t="shared" si="322"/>
        <v>7781261.6099999994</v>
      </c>
      <c r="O1430" s="40">
        <f>осн2!I103*осн2!$B$4+осн2!$A$2+(осн2!I103*осн2!$B$4+осн2!$A$2)*осн2!$E$2</f>
        <v>3740990.58</v>
      </c>
      <c r="P1430" s="40">
        <f>осн2!J103*осн2!$B$4+осн2!$A$2+(осн2!J103*осн2!$B$4+осн2!$A$2)*осн2!$E$2</f>
        <v>3890630.8049999997</v>
      </c>
      <c r="Q1430" s="45">
        <f t="shared" si="323"/>
        <v>7481981.1600000001</v>
      </c>
      <c r="R1430" s="45">
        <f t="shared" si="324"/>
        <v>7781261.6099999994</v>
      </c>
      <c r="S1430" s="45">
        <f t="shared" si="325"/>
        <v>3740990.58</v>
      </c>
      <c r="T1430" s="45">
        <f t="shared" si="326"/>
        <v>3890630.8049999997</v>
      </c>
    </row>
    <row r="1431" spans="1:20" ht="15.75" hidden="1" customHeight="1" x14ac:dyDescent="0.3">
      <c r="A1431" s="149"/>
      <c r="B1431" s="171"/>
      <c r="C1431" s="149"/>
      <c r="D1431" s="4" t="s">
        <v>148</v>
      </c>
      <c r="E1431" s="45">
        <f>осн2!I104*осн2!$B$4*осн2!$D$1+осн2!$A$2+(осн2!I104*осн2!$B$4*осн2!$D$1+осн2!$A$2)*осн2!$E$2</f>
        <v>10025871.18</v>
      </c>
      <c r="F1431" s="45">
        <f>осн2!J104*осн2!$B$4*осн2!$D$1+осн2!$A$2+(осн2!J104*осн2!$B$4*осн2!$D$1+осн2!$A$2)*осн2!$E$2</f>
        <v>10426907.16</v>
      </c>
      <c r="G1431" s="178"/>
      <c r="H1431" s="179"/>
      <c r="I1431" s="45">
        <f t="shared" si="319"/>
        <v>10025871.18</v>
      </c>
      <c r="J1431" s="45">
        <f t="shared" si="320"/>
        <v>10426907.16</v>
      </c>
      <c r="K1431" s="178"/>
      <c r="L1431" s="179"/>
      <c r="M1431" s="45">
        <f t="shared" si="321"/>
        <v>10025871.18</v>
      </c>
      <c r="N1431" s="45">
        <f t="shared" si="322"/>
        <v>10426907.16</v>
      </c>
      <c r="O1431" s="40">
        <f>осн2!I104*осн2!$B$4+осн2!$A$2+(осн2!I104*осн2!$B$4+осн2!$A$2)*осн2!$E$2</f>
        <v>5012935.59</v>
      </c>
      <c r="P1431" s="40">
        <f>осн2!J104*осн2!$B$4+осн2!$A$2+(осн2!J104*осн2!$B$4+осн2!$A$2)*осн2!$E$2</f>
        <v>5213453.58</v>
      </c>
      <c r="Q1431" s="45">
        <f t="shared" si="323"/>
        <v>10025871.18</v>
      </c>
      <c r="R1431" s="45">
        <f t="shared" si="324"/>
        <v>10426907.16</v>
      </c>
      <c r="S1431" s="45">
        <f t="shared" si="325"/>
        <v>5012935.59</v>
      </c>
      <c r="T1431" s="45">
        <f t="shared" si="326"/>
        <v>5213453.58</v>
      </c>
    </row>
    <row r="1432" spans="1:20" ht="15.75" hidden="1" customHeight="1" x14ac:dyDescent="0.3">
      <c r="A1432" s="149"/>
      <c r="B1432" s="171"/>
      <c r="C1432" s="149"/>
      <c r="D1432" s="4" t="s">
        <v>149</v>
      </c>
      <c r="E1432" s="45">
        <f>осн2!I105*осн2!$B$4*осн2!$D$1+осн2!$A$2+(осн2!I105*осн2!$B$4*осн2!$D$1+осн2!$A$2)*осн2!$E$2</f>
        <v>13434650.460000001</v>
      </c>
      <c r="F1432" s="45">
        <f>осн2!J105*осн2!$B$4*осн2!$D$1+осн2!$A$2+(осн2!J105*осн2!$B$4*осн2!$D$1+осн2!$A$2)*осн2!$E$2</f>
        <v>13972036.620000001</v>
      </c>
      <c r="G1432" s="178"/>
      <c r="H1432" s="179"/>
      <c r="I1432" s="45">
        <f t="shared" si="319"/>
        <v>13434650.460000001</v>
      </c>
      <c r="J1432" s="45">
        <f t="shared" si="320"/>
        <v>13972036.620000001</v>
      </c>
      <c r="K1432" s="178"/>
      <c r="L1432" s="179"/>
      <c r="M1432" s="45">
        <f t="shared" si="321"/>
        <v>13434650.460000001</v>
      </c>
      <c r="N1432" s="45">
        <f t="shared" si="322"/>
        <v>13972036.620000001</v>
      </c>
      <c r="O1432" s="40">
        <f>осн2!I105*осн2!$B$4+осн2!$A$2+(осн2!I105*осн2!$B$4+осн2!$A$2)*осн2!$E$2</f>
        <v>6717325.2300000004</v>
      </c>
      <c r="P1432" s="40">
        <f>осн2!J105*осн2!$B$4+осн2!$A$2+(осн2!J105*осн2!$B$4+осн2!$A$2)*осн2!$E$2</f>
        <v>6986018.3100000005</v>
      </c>
      <c r="Q1432" s="45">
        <f t="shared" si="323"/>
        <v>13434650.460000001</v>
      </c>
      <c r="R1432" s="45">
        <f t="shared" si="324"/>
        <v>13972036.620000001</v>
      </c>
      <c r="S1432" s="45">
        <f t="shared" si="325"/>
        <v>6717325.2300000004</v>
      </c>
      <c r="T1432" s="45">
        <f t="shared" si="326"/>
        <v>6986018.3100000005</v>
      </c>
    </row>
    <row r="1433" spans="1:20" ht="15.75" hidden="1" customHeight="1" x14ac:dyDescent="0.3">
      <c r="A1433" s="149"/>
      <c r="B1433" s="171"/>
      <c r="C1433" s="149"/>
      <c r="D1433" s="4" t="s">
        <v>150</v>
      </c>
      <c r="E1433" s="45">
        <f>осн2!I106*осн2!$B$4*осн2!$D$1+осн2!$A$2+(осн2!I106*осн2!$B$4*осн2!$D$1+осн2!$A$2)*осн2!$E$2</f>
        <v>18002455.829999998</v>
      </c>
      <c r="F1433" s="45">
        <f>осн2!J106*осн2!$B$4*осн2!$D$1+осн2!$A$2+(осн2!J106*осн2!$B$4*осн2!$D$1+осн2!$A$2)*осн2!$E$2</f>
        <v>18722553.780000001</v>
      </c>
      <c r="G1433" s="178"/>
      <c r="H1433" s="179"/>
      <c r="I1433" s="45">
        <f t="shared" si="319"/>
        <v>18002455.829999998</v>
      </c>
      <c r="J1433" s="45">
        <f t="shared" si="320"/>
        <v>18722553.780000001</v>
      </c>
      <c r="K1433" s="178"/>
      <c r="L1433" s="179"/>
      <c r="M1433" s="45">
        <f t="shared" si="321"/>
        <v>18002455.829999998</v>
      </c>
      <c r="N1433" s="45">
        <f t="shared" si="322"/>
        <v>18722553.780000001</v>
      </c>
      <c r="O1433" s="40">
        <f>осн2!I106*осн2!$B$4+осн2!$A$2+(осн2!I106*осн2!$B$4+осн2!$A$2)*осн2!$E$2</f>
        <v>9001227.9149999991</v>
      </c>
      <c r="P1433" s="40">
        <f>осн2!J106*осн2!$B$4+осн2!$A$2+(осн2!J106*осн2!$B$4+осн2!$A$2)*осн2!$E$2</f>
        <v>9361276.8900000006</v>
      </c>
      <c r="Q1433" s="45">
        <f t="shared" si="323"/>
        <v>18002455.829999998</v>
      </c>
      <c r="R1433" s="45">
        <f t="shared" si="324"/>
        <v>18722553.780000001</v>
      </c>
      <c r="S1433" s="45">
        <f t="shared" si="325"/>
        <v>9001227.9149999991</v>
      </c>
      <c r="T1433" s="45">
        <f t="shared" si="326"/>
        <v>9361276.8900000006</v>
      </c>
    </row>
    <row r="1434" spans="1:20" ht="15.75" hidden="1" customHeight="1" x14ac:dyDescent="0.3">
      <c r="A1434" s="149"/>
      <c r="B1434" s="171"/>
      <c r="C1434" s="149"/>
      <c r="D1434" s="9" t="s">
        <v>112</v>
      </c>
      <c r="E1434" s="44">
        <f>осн2!I107*осн2!$B$4*осн2!$D$1+осн2!$A$2+(осн2!I107*осн2!$B$4*осн2!$D$1+осн2!$A$2)*осн2!$E$2</f>
        <v>2874241.05</v>
      </c>
      <c r="F1434" s="44">
        <f>осн2!J107*осн2!$B$4*осн2!$D$1+осн2!$A$2+(осн2!J107*осн2!$B$4*осн2!$D$1+осн2!$A$2)*осн2!$E$2</f>
        <v>2989209.63</v>
      </c>
      <c r="G1434" s="178"/>
      <c r="H1434" s="179"/>
      <c r="I1434" s="44">
        <f t="shared" si="319"/>
        <v>2874241.05</v>
      </c>
      <c r="J1434" s="44">
        <f t="shared" si="320"/>
        <v>2989209.63</v>
      </c>
      <c r="K1434" s="178"/>
      <c r="L1434" s="179"/>
      <c r="M1434" s="44">
        <f t="shared" si="321"/>
        <v>2874241.05</v>
      </c>
      <c r="N1434" s="44">
        <f t="shared" si="322"/>
        <v>2989209.63</v>
      </c>
      <c r="O1434" s="39">
        <f>осн2!I107*осн2!$B$4+осн2!$A$2+(осн2!I107*осн2!$B$4+осн2!$A$2)*осн2!$E$2</f>
        <v>1437120.5249999999</v>
      </c>
      <c r="P1434" s="39">
        <f>осн2!J107*осн2!$B$4+осн2!$A$2+(осн2!J107*осн2!$B$4+осн2!$A$2)*осн2!$E$2</f>
        <v>1494604.8149999999</v>
      </c>
      <c r="Q1434" s="44">
        <f t="shared" si="323"/>
        <v>2874241.05</v>
      </c>
      <c r="R1434" s="44">
        <f t="shared" si="324"/>
        <v>2989209.63</v>
      </c>
      <c r="S1434" s="44">
        <f t="shared" si="325"/>
        <v>1437120.5249999999</v>
      </c>
      <c r="T1434" s="44">
        <f t="shared" si="326"/>
        <v>1494604.8149999999</v>
      </c>
    </row>
    <row r="1435" spans="1:20" ht="15.75" hidden="1" customHeight="1" x14ac:dyDescent="0.3">
      <c r="A1435" s="149"/>
      <c r="B1435" s="171"/>
      <c r="C1435" s="149"/>
      <c r="D1435" s="4" t="s">
        <v>113</v>
      </c>
      <c r="E1435" s="45">
        <f>осн2!I108*осн2!$B$4*осн2!$D$1+осн2!$A$2+(осн2!I108*осн2!$B$4*осн2!$D$1+осн2!$A$2)*осн2!$E$2</f>
        <v>5740325.9399999995</v>
      </c>
      <c r="F1435" s="45">
        <f>осн2!J108*осн2!$B$4*осн2!$D$1+осн2!$A$2+(осн2!J108*осн2!$B$4*осн2!$D$1+осн2!$A$2)*осн2!$E$2</f>
        <v>5969939.1899999995</v>
      </c>
      <c r="G1435" s="178"/>
      <c r="H1435" s="179"/>
      <c r="I1435" s="45">
        <f t="shared" si="319"/>
        <v>5740325.9399999995</v>
      </c>
      <c r="J1435" s="45">
        <f t="shared" si="320"/>
        <v>5969939.1899999995</v>
      </c>
      <c r="K1435" s="178"/>
      <c r="L1435" s="179"/>
      <c r="M1435" s="45">
        <f t="shared" si="321"/>
        <v>5740325.9399999995</v>
      </c>
      <c r="N1435" s="45">
        <f t="shared" si="322"/>
        <v>5969939.1899999995</v>
      </c>
      <c r="O1435" s="40">
        <f>осн2!I108*осн2!$B$4+осн2!$A$2+(осн2!I108*осн2!$B$4+осн2!$A$2)*осн2!$E$2</f>
        <v>2870162.9699999997</v>
      </c>
      <c r="P1435" s="40">
        <f>осн2!J108*осн2!$B$4+осн2!$A$2+(осн2!J108*осн2!$B$4+осн2!$A$2)*осн2!$E$2</f>
        <v>2984969.5949999997</v>
      </c>
      <c r="Q1435" s="45">
        <f t="shared" si="323"/>
        <v>5740325.9399999995</v>
      </c>
      <c r="R1435" s="45">
        <f t="shared" si="324"/>
        <v>5969939.1899999995</v>
      </c>
      <c r="S1435" s="45">
        <f t="shared" si="325"/>
        <v>2870162.9699999997</v>
      </c>
      <c r="T1435" s="45">
        <f t="shared" si="326"/>
        <v>2984969.5949999997</v>
      </c>
    </row>
    <row r="1436" spans="1:20" ht="15.75" hidden="1" customHeight="1" x14ac:dyDescent="0.3">
      <c r="A1436" s="149"/>
      <c r="B1436" s="171"/>
      <c r="C1436" s="149"/>
      <c r="D1436" s="4" t="s">
        <v>114</v>
      </c>
      <c r="E1436" s="45">
        <f>осн2!I109*осн2!$B$4*осн2!$D$1+осн2!$A$2+(осн2!I109*осн2!$B$4*осн2!$D$1+осн2!$A$2)*осн2!$E$2</f>
        <v>7689278.25</v>
      </c>
      <c r="F1436" s="45">
        <f>осн2!J109*осн2!$B$4*осн2!$D$1+осн2!$A$2+(осн2!J109*осн2!$B$4*осн2!$D$1+осн2!$A$2)*осн2!$E$2</f>
        <v>7996849.3799999999</v>
      </c>
      <c r="G1436" s="178"/>
      <c r="H1436" s="179"/>
      <c r="I1436" s="45">
        <f t="shared" si="319"/>
        <v>7689278.25</v>
      </c>
      <c r="J1436" s="45">
        <f t="shared" si="320"/>
        <v>7996849.3799999999</v>
      </c>
      <c r="K1436" s="178"/>
      <c r="L1436" s="179"/>
      <c r="M1436" s="45">
        <f t="shared" si="321"/>
        <v>7689278.25</v>
      </c>
      <c r="N1436" s="45">
        <f t="shared" si="322"/>
        <v>7996849.3799999999</v>
      </c>
      <c r="O1436" s="40">
        <f>осн2!I109*осн2!$B$4+осн2!$A$2+(осн2!I109*осн2!$B$4+осн2!$A$2)*осн2!$E$2</f>
        <v>3844639.125</v>
      </c>
      <c r="P1436" s="40">
        <f>осн2!J109*осн2!$B$4+осн2!$A$2+(осн2!J109*осн2!$B$4+осн2!$A$2)*осн2!$E$2</f>
        <v>3998424.69</v>
      </c>
      <c r="Q1436" s="45">
        <f t="shared" si="323"/>
        <v>7689278.25</v>
      </c>
      <c r="R1436" s="45">
        <f t="shared" si="324"/>
        <v>7996849.3799999999</v>
      </c>
      <c r="S1436" s="45">
        <f t="shared" si="325"/>
        <v>3844639.125</v>
      </c>
      <c r="T1436" s="45">
        <f t="shared" si="326"/>
        <v>3998424.69</v>
      </c>
    </row>
    <row r="1437" spans="1:20" ht="15.75" hidden="1" customHeight="1" x14ac:dyDescent="0.3">
      <c r="A1437" s="149"/>
      <c r="B1437" s="171"/>
      <c r="C1437" s="149"/>
      <c r="D1437" s="4" t="s">
        <v>115</v>
      </c>
      <c r="E1437" s="45">
        <f>осн2!I110*осн2!$B$4*осн2!$D$1+осн2!$A$2+(осн2!I110*осн2!$B$4*осн2!$D$1+осн2!$A$2)*осн2!$E$2</f>
        <v>10303621.35</v>
      </c>
      <c r="F1437" s="45">
        <f>осн2!J110*осн2!$B$4*осн2!$D$1+осн2!$A$2+(осн2!J110*осн2!$B$4*осн2!$D$1+осн2!$A$2)*осн2!$E$2</f>
        <v>10715765.85</v>
      </c>
      <c r="G1437" s="178"/>
      <c r="H1437" s="179"/>
      <c r="I1437" s="45">
        <f t="shared" si="319"/>
        <v>10303621.35</v>
      </c>
      <c r="J1437" s="45">
        <f t="shared" si="320"/>
        <v>10715765.85</v>
      </c>
      <c r="K1437" s="178"/>
      <c r="L1437" s="179"/>
      <c r="M1437" s="45">
        <f t="shared" si="321"/>
        <v>10303621.35</v>
      </c>
      <c r="N1437" s="45">
        <f t="shared" si="322"/>
        <v>10715765.85</v>
      </c>
      <c r="O1437" s="40">
        <f>осн2!I110*осн2!$B$4+осн2!$A$2+(осн2!I110*осн2!$B$4+осн2!$A$2)*осн2!$E$2</f>
        <v>5151810.6749999998</v>
      </c>
      <c r="P1437" s="40">
        <f>осн2!J110*осн2!$B$4+осн2!$A$2+(осн2!J110*осн2!$B$4+осн2!$A$2)*осн2!$E$2</f>
        <v>5357882.9249999998</v>
      </c>
      <c r="Q1437" s="45">
        <f t="shared" si="323"/>
        <v>10303621.35</v>
      </c>
      <c r="R1437" s="45">
        <f t="shared" si="324"/>
        <v>10715765.85</v>
      </c>
      <c r="S1437" s="45">
        <f t="shared" si="325"/>
        <v>5151810.6749999998</v>
      </c>
      <c r="T1437" s="45">
        <f t="shared" si="326"/>
        <v>5357882.9249999998</v>
      </c>
    </row>
    <row r="1438" spans="1:20" ht="15.75" hidden="1" customHeight="1" x14ac:dyDescent="0.3">
      <c r="A1438" s="149"/>
      <c r="B1438" s="171"/>
      <c r="C1438" s="149"/>
      <c r="D1438" s="4" t="s">
        <v>116</v>
      </c>
      <c r="E1438" s="45">
        <f>осн2!I111*осн2!$B$4*осн2!$D$1+осн2!$A$2+(осн2!I111*осн2!$B$4*осн2!$D$1+осн2!$A$2)*осн2!$E$2</f>
        <v>13806856.68</v>
      </c>
      <c r="F1438" s="45">
        <f>осн2!J111*осн2!$B$4*осн2!$D$1+осн2!$A$2+(осн2!J111*осн2!$B$4*осн2!$D$1+осн2!$A$2)*осн2!$E$2</f>
        <v>14359130.310000001</v>
      </c>
      <c r="G1438" s="178"/>
      <c r="H1438" s="179"/>
      <c r="I1438" s="45">
        <f t="shared" si="319"/>
        <v>13806856.68</v>
      </c>
      <c r="J1438" s="45">
        <f t="shared" si="320"/>
        <v>14359130.310000001</v>
      </c>
      <c r="K1438" s="178"/>
      <c r="L1438" s="179"/>
      <c r="M1438" s="45">
        <f t="shared" si="321"/>
        <v>13806856.68</v>
      </c>
      <c r="N1438" s="45">
        <f t="shared" si="322"/>
        <v>14359130.310000001</v>
      </c>
      <c r="O1438" s="40">
        <f>осн2!I111*осн2!$B$4+осн2!$A$2+(осн2!I111*осн2!$B$4+осн2!$A$2)*осн2!$E$2</f>
        <v>6903428.3399999999</v>
      </c>
      <c r="P1438" s="40">
        <f>осн2!J111*осн2!$B$4+осн2!$A$2+(осн2!J111*осн2!$B$4+осн2!$A$2)*осн2!$E$2</f>
        <v>7179565.1550000003</v>
      </c>
      <c r="Q1438" s="45">
        <f t="shared" si="323"/>
        <v>13806856.68</v>
      </c>
      <c r="R1438" s="45">
        <f t="shared" si="324"/>
        <v>14359130.310000001</v>
      </c>
      <c r="S1438" s="45">
        <f t="shared" si="325"/>
        <v>6903428.3399999999</v>
      </c>
      <c r="T1438" s="45">
        <f t="shared" si="326"/>
        <v>7179565.1550000003</v>
      </c>
    </row>
    <row r="1439" spans="1:20" ht="15.75" hidden="1" customHeight="1" x14ac:dyDescent="0.3">
      <c r="A1439" s="149"/>
      <c r="B1439" s="171"/>
      <c r="C1439" s="149"/>
      <c r="D1439" s="4" t="s">
        <v>117</v>
      </c>
      <c r="E1439" s="45">
        <f>осн2!I112*осн2!$B$4*осн2!$D$1+осн2!$A$2+(осн2!I112*осн2!$B$4*осн2!$D$1+осн2!$A$2)*осн2!$E$2</f>
        <v>18501183.420000002</v>
      </c>
      <c r="F1439" s="45">
        <f>осн2!J112*осн2!$B$4*осн2!$D$1+осн2!$A$2+(осн2!J112*осн2!$B$4*осн2!$D$1+осн2!$A$2)*осн2!$E$2</f>
        <v>19241231.039999999</v>
      </c>
      <c r="G1439" s="178"/>
      <c r="H1439" s="179"/>
      <c r="I1439" s="45">
        <f t="shared" si="319"/>
        <v>18501183.420000002</v>
      </c>
      <c r="J1439" s="45">
        <f t="shared" si="320"/>
        <v>19241231.039999999</v>
      </c>
      <c r="K1439" s="178"/>
      <c r="L1439" s="179"/>
      <c r="M1439" s="45">
        <f t="shared" si="321"/>
        <v>18501183.420000002</v>
      </c>
      <c r="N1439" s="45">
        <f t="shared" si="322"/>
        <v>19241231.039999999</v>
      </c>
      <c r="O1439" s="40">
        <f>осн2!I112*осн2!$B$4+осн2!$A$2+(осн2!I112*осн2!$B$4+осн2!$A$2)*осн2!$E$2</f>
        <v>9250591.7100000009</v>
      </c>
      <c r="P1439" s="40">
        <f>осн2!J112*осн2!$B$4+осн2!$A$2+(осн2!J112*осн2!$B$4+осн2!$A$2)*осн2!$E$2</f>
        <v>9620615.5199999996</v>
      </c>
      <c r="Q1439" s="45">
        <f t="shared" si="323"/>
        <v>18501183.420000002</v>
      </c>
      <c r="R1439" s="45">
        <f t="shared" si="324"/>
        <v>19241231.039999999</v>
      </c>
      <c r="S1439" s="45">
        <f t="shared" si="325"/>
        <v>9250591.7100000009</v>
      </c>
      <c r="T1439" s="45">
        <f t="shared" si="326"/>
        <v>9620615.5199999996</v>
      </c>
    </row>
    <row r="1440" spans="1:20" ht="15.75" hidden="1" customHeight="1" x14ac:dyDescent="0.3">
      <c r="A1440" s="149"/>
      <c r="B1440" s="171"/>
      <c r="C1440" s="149"/>
      <c r="D1440" s="9" t="s">
        <v>118</v>
      </c>
      <c r="E1440" s="44">
        <f>осн2!I113*осн2!$B$4*осн2!$D$1+осн2!$A$2+(осн2!I113*осн2!$B$4*осн2!$D$1+осн2!$A$2)*осн2!$E$2</f>
        <v>2998723.38</v>
      </c>
      <c r="F1440" s="44">
        <f>осн2!J113*осн2!$B$4*осн2!$D$1+осн2!$A$2+(осн2!J113*осн2!$B$4*осн2!$D$1+осн2!$A$2)*осн2!$E$2</f>
        <v>3118670.9699999997</v>
      </c>
      <c r="G1440" s="178"/>
      <c r="H1440" s="179"/>
      <c r="I1440" s="44">
        <f t="shared" si="319"/>
        <v>2998723.38</v>
      </c>
      <c r="J1440" s="44">
        <f t="shared" si="320"/>
        <v>3118670.9699999997</v>
      </c>
      <c r="K1440" s="178"/>
      <c r="L1440" s="179"/>
      <c r="M1440" s="44">
        <f t="shared" si="321"/>
        <v>2998723.38</v>
      </c>
      <c r="N1440" s="44">
        <f t="shared" si="322"/>
        <v>3118670.9699999997</v>
      </c>
      <c r="O1440" s="39">
        <f>осн2!I113*осн2!$B$4+осн2!$A$2+(осн2!I113*осн2!$B$4+осн2!$A$2)*осн2!$E$2</f>
        <v>1499361.69</v>
      </c>
      <c r="P1440" s="39">
        <f>осн2!J113*осн2!$B$4+осн2!$A$2+(осн2!J113*осн2!$B$4+осн2!$A$2)*осн2!$E$2</f>
        <v>1559335.4849999999</v>
      </c>
      <c r="Q1440" s="44">
        <f t="shared" si="323"/>
        <v>2998723.38</v>
      </c>
      <c r="R1440" s="44">
        <f t="shared" si="324"/>
        <v>3118670.9699999997</v>
      </c>
      <c r="S1440" s="44">
        <f t="shared" si="325"/>
        <v>1499361.69</v>
      </c>
      <c r="T1440" s="44">
        <f t="shared" si="326"/>
        <v>1559335.4849999999</v>
      </c>
    </row>
    <row r="1441" spans="1:20" ht="15.75" hidden="1" customHeight="1" x14ac:dyDescent="0.3">
      <c r="A1441" s="149"/>
      <c r="B1441" s="171"/>
      <c r="C1441" s="149"/>
      <c r="D1441" s="4" t="s">
        <v>151</v>
      </c>
      <c r="E1441" s="45">
        <f>осн2!I114*осн2!$B$4*осн2!$D$1+осн2!$A$2+(осн2!I114*осн2!$B$4*осн2!$D$1+осн2!$A$2)*осн2!$E$2</f>
        <v>5989329.54</v>
      </c>
      <c r="F1441" s="45">
        <f>осн2!J114*осн2!$B$4*осн2!$D$1+осн2!$A$2+(осн2!J114*осн2!$B$4*осн2!$D$1+осн2!$A$2)*осн2!$E$2</f>
        <v>6228902.5800000001</v>
      </c>
      <c r="G1441" s="178"/>
      <c r="H1441" s="179"/>
      <c r="I1441" s="45">
        <f t="shared" si="319"/>
        <v>5989329.54</v>
      </c>
      <c r="J1441" s="45">
        <f t="shared" si="320"/>
        <v>6228902.5800000001</v>
      </c>
      <c r="K1441" s="178"/>
      <c r="L1441" s="179"/>
      <c r="M1441" s="45">
        <f t="shared" si="321"/>
        <v>5989329.54</v>
      </c>
      <c r="N1441" s="45">
        <f t="shared" si="322"/>
        <v>6228902.5800000001</v>
      </c>
      <c r="O1441" s="40">
        <f>осн2!I114*осн2!$B$4+осн2!$A$2+(осн2!I114*осн2!$B$4+осн2!$A$2)*осн2!$E$2</f>
        <v>2994664.77</v>
      </c>
      <c r="P1441" s="40">
        <f>осн2!J114*осн2!$B$4+осн2!$A$2+(осн2!J114*осн2!$B$4+осн2!$A$2)*осн2!$E$2</f>
        <v>3114451.29</v>
      </c>
      <c r="Q1441" s="45">
        <f t="shared" si="323"/>
        <v>5989329.54</v>
      </c>
      <c r="R1441" s="45">
        <f t="shared" si="324"/>
        <v>6228902.5800000001</v>
      </c>
      <c r="S1441" s="45">
        <f t="shared" si="325"/>
        <v>2994664.77</v>
      </c>
      <c r="T1441" s="45">
        <f t="shared" si="326"/>
        <v>3114451.29</v>
      </c>
    </row>
    <row r="1442" spans="1:20" ht="15.75" hidden="1" customHeight="1" x14ac:dyDescent="0.3">
      <c r="A1442" s="149"/>
      <c r="B1442" s="171"/>
      <c r="C1442" s="149"/>
      <c r="D1442" s="4" t="s">
        <v>119</v>
      </c>
      <c r="E1442" s="45">
        <f>осн2!I115*осн2!$B$4*осн2!$D$1+осн2!$A$2+(осн2!I115*осн2!$B$4*осн2!$D$1+осн2!$A$2)*осн2!$E$2</f>
        <v>8022928.5600000005</v>
      </c>
      <c r="F1442" s="45">
        <f>осн2!J115*осн2!$B$4*осн2!$D$1+осн2!$A$2+(осн2!J115*осн2!$B$4*осн2!$D$1+осн2!$A$2)*осн2!$E$2</f>
        <v>8343845.4900000002</v>
      </c>
      <c r="G1442" s="178"/>
      <c r="H1442" s="179"/>
      <c r="I1442" s="45">
        <f t="shared" si="319"/>
        <v>8022928.5600000005</v>
      </c>
      <c r="J1442" s="45">
        <f t="shared" si="320"/>
        <v>8343845.4900000002</v>
      </c>
      <c r="K1442" s="178"/>
      <c r="L1442" s="179"/>
      <c r="M1442" s="45">
        <f t="shared" si="321"/>
        <v>8022928.5600000005</v>
      </c>
      <c r="N1442" s="45">
        <f t="shared" si="322"/>
        <v>8343845.4900000002</v>
      </c>
      <c r="O1442" s="40">
        <f>осн2!I115*осн2!$B$4+осн2!$A$2+(осн2!I115*осн2!$B$4+осн2!$A$2)*осн2!$E$2</f>
        <v>4011464.2800000003</v>
      </c>
      <c r="P1442" s="40">
        <f>осн2!J115*осн2!$B$4+осн2!$A$2+(осн2!J115*осн2!$B$4+осн2!$A$2)*осн2!$E$2</f>
        <v>4171922.7450000001</v>
      </c>
      <c r="Q1442" s="45">
        <f t="shared" si="323"/>
        <v>8022928.5600000005</v>
      </c>
      <c r="R1442" s="45">
        <f t="shared" si="324"/>
        <v>8343845.4900000002</v>
      </c>
      <c r="S1442" s="45">
        <f t="shared" si="325"/>
        <v>4011464.2800000003</v>
      </c>
      <c r="T1442" s="45">
        <f t="shared" si="326"/>
        <v>4171922.7450000001</v>
      </c>
    </row>
    <row r="1443" spans="1:20" ht="15.75" hidden="1" customHeight="1" x14ac:dyDescent="0.3">
      <c r="A1443" s="149"/>
      <c r="B1443" s="171"/>
      <c r="C1443" s="149"/>
      <c r="D1443" s="4" t="s">
        <v>120</v>
      </c>
      <c r="E1443" s="45">
        <f>осн2!I116*осн2!$B$4*осн2!$D$1+осн2!$A$2+(осн2!I116*осн2!$B$4*осн2!$D$1+осн2!$A$2)*осн2!$E$2</f>
        <v>10750716.27</v>
      </c>
      <c r="F1443" s="45">
        <f>осн2!J116*осн2!$B$4*осн2!$D$1+осн2!$A$2+(осн2!J116*осн2!$B$4*осн2!$D$1+осн2!$A$2)*осн2!$E$2</f>
        <v>11180744.85</v>
      </c>
      <c r="G1443" s="178"/>
      <c r="H1443" s="179"/>
      <c r="I1443" s="45">
        <f t="shared" si="319"/>
        <v>10750716.27</v>
      </c>
      <c r="J1443" s="45">
        <f t="shared" si="320"/>
        <v>11180744.85</v>
      </c>
      <c r="K1443" s="178"/>
      <c r="L1443" s="179"/>
      <c r="M1443" s="45">
        <f t="shared" si="321"/>
        <v>10750716.27</v>
      </c>
      <c r="N1443" s="45">
        <f t="shared" si="322"/>
        <v>11180744.85</v>
      </c>
      <c r="O1443" s="40">
        <f>осн2!I116*осн2!$B$4+осн2!$A$2+(осн2!I116*осн2!$B$4+осн2!$A$2)*осн2!$E$2</f>
        <v>5375358.1349999998</v>
      </c>
      <c r="P1443" s="40">
        <f>осн2!J116*осн2!$B$4+осн2!$A$2+(осн2!J116*осн2!$B$4+осн2!$A$2)*осн2!$E$2</f>
        <v>5590372.4249999998</v>
      </c>
      <c r="Q1443" s="45">
        <f t="shared" si="323"/>
        <v>10750716.27</v>
      </c>
      <c r="R1443" s="45">
        <f t="shared" si="324"/>
        <v>11180744.85</v>
      </c>
      <c r="S1443" s="45">
        <f t="shared" si="325"/>
        <v>5375358.1349999998</v>
      </c>
      <c r="T1443" s="45">
        <f t="shared" si="326"/>
        <v>5590372.4249999998</v>
      </c>
    </row>
    <row r="1444" spans="1:20" ht="15.75" hidden="1" customHeight="1" x14ac:dyDescent="0.3">
      <c r="A1444" s="149"/>
      <c r="B1444" s="171"/>
      <c r="C1444" s="149"/>
      <c r="D1444" s="4" t="s">
        <v>121</v>
      </c>
      <c r="E1444" s="45">
        <f>осн2!I117*осн2!$B$4*осн2!$D$1+осн2!$A$2+(осн2!I117*осн2!$B$4*осн2!$D$1+осн2!$A$2)*осн2!$E$2</f>
        <v>14405948.58</v>
      </c>
      <c r="F1444" s="45">
        <f>осн2!J117*осн2!$B$4*осн2!$D$1+осн2!$A$2+(осн2!J117*осн2!$B$4*осн2!$D$1+осн2!$A$2)*осн2!$E$2</f>
        <v>14982186.24</v>
      </c>
      <c r="G1444" s="178"/>
      <c r="H1444" s="179"/>
      <c r="I1444" s="45">
        <f t="shared" si="319"/>
        <v>14405948.58</v>
      </c>
      <c r="J1444" s="45">
        <f t="shared" si="320"/>
        <v>14982186.24</v>
      </c>
      <c r="K1444" s="178"/>
      <c r="L1444" s="179"/>
      <c r="M1444" s="45">
        <f t="shared" si="321"/>
        <v>14405948.58</v>
      </c>
      <c r="N1444" s="45">
        <f t="shared" si="322"/>
        <v>14982186.24</v>
      </c>
      <c r="O1444" s="40">
        <f>осн2!I117*осн2!$B$4+осн2!$A$2+(осн2!I117*осн2!$B$4+осн2!$A$2)*осн2!$E$2</f>
        <v>7202974.29</v>
      </c>
      <c r="P1444" s="40">
        <f>осн2!J117*осн2!$B$4+осн2!$A$2+(осн2!J117*осн2!$B$4+осн2!$A$2)*осн2!$E$2</f>
        <v>7491093.1200000001</v>
      </c>
      <c r="Q1444" s="45">
        <f t="shared" si="323"/>
        <v>14405948.58</v>
      </c>
      <c r="R1444" s="45">
        <f t="shared" si="324"/>
        <v>14982186.24</v>
      </c>
      <c r="S1444" s="45">
        <f t="shared" si="325"/>
        <v>7202974.29</v>
      </c>
      <c r="T1444" s="45">
        <f t="shared" si="326"/>
        <v>7491093.1200000001</v>
      </c>
    </row>
    <row r="1445" spans="1:20" ht="15.75" hidden="1" customHeight="1" x14ac:dyDescent="0.3">
      <c r="A1445" s="149"/>
      <c r="B1445" s="171"/>
      <c r="C1445" s="149"/>
      <c r="D1445" s="4" t="s">
        <v>122</v>
      </c>
      <c r="E1445" s="45">
        <f>осн2!I118*осн2!$B$4*осн2!$D$1+осн2!$A$2+(осн2!I118*осн2!$B$4*осн2!$D$1+осн2!$A$2)*осн2!$E$2</f>
        <v>19303995.239999998</v>
      </c>
      <c r="F1445" s="45">
        <f>осн2!J118*осн2!$B$4*осн2!$D$1+осн2!$A$2+(осн2!J118*осн2!$B$4*осн2!$D$1+осн2!$A$2)*осн2!$E$2</f>
        <v>20076154.199999999</v>
      </c>
      <c r="G1445" s="178"/>
      <c r="H1445" s="179"/>
      <c r="I1445" s="45">
        <f t="shared" si="319"/>
        <v>19303995.239999998</v>
      </c>
      <c r="J1445" s="45">
        <f t="shared" si="320"/>
        <v>20076154.199999999</v>
      </c>
      <c r="K1445" s="178"/>
      <c r="L1445" s="179"/>
      <c r="M1445" s="45">
        <f t="shared" si="321"/>
        <v>19303995.239999998</v>
      </c>
      <c r="N1445" s="45">
        <f t="shared" si="322"/>
        <v>20076154.199999999</v>
      </c>
      <c r="O1445" s="40">
        <f>осн2!I118*осн2!$B$4+осн2!$A$2+(осн2!I118*осн2!$B$4+осн2!$A$2)*осн2!$E$2</f>
        <v>9651997.6199999992</v>
      </c>
      <c r="P1445" s="40">
        <f>осн2!J118*осн2!$B$4+осн2!$A$2+(осн2!J118*осн2!$B$4+осн2!$A$2)*осн2!$E$2</f>
        <v>10038077.1</v>
      </c>
      <c r="Q1445" s="45">
        <f t="shared" si="323"/>
        <v>19303995.239999998</v>
      </c>
      <c r="R1445" s="45">
        <f t="shared" si="324"/>
        <v>20076154.199999999</v>
      </c>
      <c r="S1445" s="45">
        <f t="shared" si="325"/>
        <v>9651997.6199999992</v>
      </c>
      <c r="T1445" s="45">
        <f t="shared" si="326"/>
        <v>10038077.1</v>
      </c>
    </row>
    <row r="1446" spans="1:20" ht="15.75" hidden="1" customHeight="1" x14ac:dyDescent="0.3">
      <c r="A1446" s="149"/>
      <c r="B1446" s="171"/>
      <c r="C1446" s="149"/>
      <c r="D1446" s="9" t="s">
        <v>123</v>
      </c>
      <c r="E1446" s="44">
        <f>осн2!I119*осн2!$B$4*осн2!$D$1+осн2!$A$2+(осн2!I119*осн2!$B$4*осн2!$D$1+осн2!$A$2)*осн2!$E$2</f>
        <v>3049887</v>
      </c>
      <c r="F1446" s="44">
        <f>осн2!J119*осн2!$B$4*осн2!$D$1+осн2!$A$2+(осн2!J119*осн2!$B$4*осн2!$D$1+осн2!$A$2)*осн2!$E$2</f>
        <v>3171882.48</v>
      </c>
      <c r="G1446" s="178"/>
      <c r="H1446" s="179"/>
      <c r="I1446" s="44">
        <f t="shared" si="319"/>
        <v>3049887</v>
      </c>
      <c r="J1446" s="44">
        <f t="shared" si="320"/>
        <v>3171882.48</v>
      </c>
      <c r="K1446" s="178"/>
      <c r="L1446" s="179"/>
      <c r="M1446" s="44">
        <f t="shared" si="321"/>
        <v>3049887</v>
      </c>
      <c r="N1446" s="44">
        <f t="shared" si="322"/>
        <v>3171882.48</v>
      </c>
      <c r="O1446" s="39">
        <f>осн2!I119*осн2!$B$4+осн2!$A$2+(осн2!I119*осн2!$B$4+осн2!$A$2)*осн2!$E$2</f>
        <v>1524943.5</v>
      </c>
      <c r="P1446" s="39">
        <f>осн2!J119*осн2!$B$4+осн2!$A$2+(осн2!J119*осн2!$B$4+осн2!$A$2)*осн2!$E$2</f>
        <v>1585941.24</v>
      </c>
      <c r="Q1446" s="44">
        <f t="shared" si="323"/>
        <v>3049887</v>
      </c>
      <c r="R1446" s="44">
        <f t="shared" si="324"/>
        <v>3171882.48</v>
      </c>
      <c r="S1446" s="44">
        <f t="shared" si="325"/>
        <v>1524943.5</v>
      </c>
      <c r="T1446" s="44">
        <f t="shared" si="326"/>
        <v>1585941.24</v>
      </c>
    </row>
    <row r="1447" spans="1:20" ht="15.75" hidden="1" customHeight="1" x14ac:dyDescent="0.3">
      <c r="A1447" s="149"/>
      <c r="B1447" s="171"/>
      <c r="C1447" s="149"/>
      <c r="D1447" s="4" t="s">
        <v>124</v>
      </c>
      <c r="E1447" s="45">
        <f>осн2!I120*осн2!$B$4*осн2!$D$1+осн2!$A$2+(осн2!I120*осн2!$B$4*осн2!$D$1+осн2!$A$2)*осн2!$E$2</f>
        <v>6091621.3799999999</v>
      </c>
      <c r="F1447" s="45">
        <f>осн2!J120*осн2!$B$4*осн2!$D$1+осн2!$A$2+(осн2!J120*осн2!$B$4*осн2!$D$1+осн2!$A$2)*осн2!$E$2</f>
        <v>6335284.8899999997</v>
      </c>
      <c r="G1447" s="178"/>
      <c r="H1447" s="179"/>
      <c r="I1447" s="45">
        <f t="shared" si="319"/>
        <v>6091621.3799999999</v>
      </c>
      <c r="J1447" s="45">
        <f t="shared" si="320"/>
        <v>6335284.8899999997</v>
      </c>
      <c r="K1447" s="178"/>
      <c r="L1447" s="179"/>
      <c r="M1447" s="45">
        <f t="shared" si="321"/>
        <v>6091621.3799999999</v>
      </c>
      <c r="N1447" s="45">
        <f t="shared" si="322"/>
        <v>6335284.8899999997</v>
      </c>
      <c r="O1447" s="40">
        <f>осн2!I120*осн2!$B$4+осн2!$A$2+(осн2!I120*осн2!$B$4+осн2!$A$2)*осн2!$E$2</f>
        <v>3045810.69</v>
      </c>
      <c r="P1447" s="40">
        <f>осн2!J120*осн2!$B$4+осн2!$A$2+(осн2!J120*осн2!$B$4+осн2!$A$2)*осн2!$E$2</f>
        <v>3167642.4449999998</v>
      </c>
      <c r="Q1447" s="45">
        <f t="shared" si="323"/>
        <v>6091621.3799999999</v>
      </c>
      <c r="R1447" s="45">
        <f t="shared" si="324"/>
        <v>6335284.8899999997</v>
      </c>
      <c r="S1447" s="45">
        <f t="shared" si="325"/>
        <v>3045810.69</v>
      </c>
      <c r="T1447" s="45">
        <f t="shared" si="326"/>
        <v>3167642.4449999998</v>
      </c>
    </row>
    <row r="1448" spans="1:20" ht="15.75" hidden="1" customHeight="1" x14ac:dyDescent="0.3">
      <c r="A1448" s="149"/>
      <c r="B1448" s="171"/>
      <c r="C1448" s="149"/>
      <c r="D1448" s="4" t="s">
        <v>125</v>
      </c>
      <c r="E1448" s="45">
        <f>осн2!I121*осн2!$B$4*осн2!$D$1+осн2!$A$2+(осн2!I121*осн2!$B$4*осн2!$D$1+осн2!$A$2)*осн2!$E$2</f>
        <v>8160009.75</v>
      </c>
      <c r="F1448" s="45">
        <f>осн2!J121*осн2!$B$4*осн2!$D$1+осн2!$A$2+(осн2!J121*осн2!$B$4*осн2!$D$1+осн2!$A$2)*осн2!$E$2</f>
        <v>8486410.1400000006</v>
      </c>
      <c r="G1448" s="178"/>
      <c r="H1448" s="179"/>
      <c r="I1448" s="45">
        <f t="shared" si="319"/>
        <v>8160009.75</v>
      </c>
      <c r="J1448" s="45">
        <f t="shared" si="320"/>
        <v>8486410.1400000006</v>
      </c>
      <c r="K1448" s="178"/>
      <c r="L1448" s="179"/>
      <c r="M1448" s="45">
        <f t="shared" si="321"/>
        <v>8160009.75</v>
      </c>
      <c r="N1448" s="45">
        <f t="shared" si="322"/>
        <v>8486410.1400000006</v>
      </c>
      <c r="O1448" s="40">
        <f>осн2!I121*осн2!$B$4+осн2!$A$2+(осн2!I121*осн2!$B$4+осн2!$A$2)*осн2!$E$2</f>
        <v>4080004.875</v>
      </c>
      <c r="P1448" s="40">
        <f>осн2!J121*осн2!$B$4+осн2!$A$2+(осн2!J121*осн2!$B$4+осн2!$A$2)*осн2!$E$2</f>
        <v>4243205.07</v>
      </c>
      <c r="Q1448" s="45">
        <f t="shared" si="323"/>
        <v>8160009.75</v>
      </c>
      <c r="R1448" s="45">
        <f t="shared" si="324"/>
        <v>8486410.1400000006</v>
      </c>
      <c r="S1448" s="45">
        <f t="shared" si="325"/>
        <v>4080004.875</v>
      </c>
      <c r="T1448" s="45">
        <f t="shared" si="326"/>
        <v>4243205.07</v>
      </c>
    </row>
    <row r="1449" spans="1:20" ht="15.75" hidden="1" customHeight="1" x14ac:dyDescent="0.3">
      <c r="A1449" s="149"/>
      <c r="B1449" s="171"/>
      <c r="C1449" s="149"/>
      <c r="D1449" s="4" t="s">
        <v>126</v>
      </c>
      <c r="E1449" s="45">
        <f>осн2!I122*осн2!$B$4*осн2!$D$1+осн2!$A$2+(осн2!I122*осн2!$B$4*осн2!$D$1+осн2!$A$2)*осн2!$E$2</f>
        <v>10934415.720000001</v>
      </c>
      <c r="F1449" s="45">
        <f>осн2!J122*осн2!$B$4*осн2!$D$1+осн2!$A$2+(осн2!J122*осн2!$B$4*осн2!$D$1+осн2!$A$2)*осн2!$E$2</f>
        <v>11371793.34</v>
      </c>
      <c r="G1449" s="178"/>
      <c r="H1449" s="179"/>
      <c r="I1449" s="45">
        <f t="shared" si="319"/>
        <v>10934415.720000001</v>
      </c>
      <c r="J1449" s="45">
        <f t="shared" si="320"/>
        <v>11371793.34</v>
      </c>
      <c r="K1449" s="178"/>
      <c r="L1449" s="179"/>
      <c r="M1449" s="45">
        <f t="shared" si="321"/>
        <v>10934415.720000001</v>
      </c>
      <c r="N1449" s="45">
        <f t="shared" si="322"/>
        <v>11371793.34</v>
      </c>
      <c r="O1449" s="40">
        <f>осн2!I122*осн2!$B$4+осн2!$A$2+(осн2!I122*осн2!$B$4+осн2!$A$2)*осн2!$E$2</f>
        <v>5467207.8600000003</v>
      </c>
      <c r="P1449" s="40">
        <f>осн2!J122*осн2!$B$4+осн2!$A$2+(осн2!J122*осн2!$B$4+осн2!$A$2)*осн2!$E$2</f>
        <v>5685896.6699999999</v>
      </c>
      <c r="Q1449" s="45">
        <f t="shared" si="323"/>
        <v>10934415.720000001</v>
      </c>
      <c r="R1449" s="45">
        <f t="shared" si="324"/>
        <v>11371793.34</v>
      </c>
      <c r="S1449" s="45">
        <f t="shared" si="325"/>
        <v>5467207.8600000003</v>
      </c>
      <c r="T1449" s="45">
        <f t="shared" si="326"/>
        <v>5685896.6699999999</v>
      </c>
    </row>
    <row r="1450" spans="1:20" ht="15.75" hidden="1" customHeight="1" x14ac:dyDescent="0.3">
      <c r="A1450" s="149"/>
      <c r="B1450" s="171"/>
      <c r="C1450" s="149"/>
      <c r="D1450" s="4" t="s">
        <v>127</v>
      </c>
      <c r="E1450" s="45">
        <f>осн2!I123*осн2!$B$4*осн2!$D$1+осн2!$A$2+(осн2!I123*осн2!$B$4*осн2!$D$1+осн2!$A$2)*осн2!$E$2</f>
        <v>14652109.560000001</v>
      </c>
      <c r="F1450" s="45">
        <f>осн2!J123*осн2!$B$4*осн2!$D$1+осн2!$A$2+(осн2!J123*осн2!$B$4*осн2!$D$1+осн2!$A$2)*осн2!$E$2</f>
        <v>15238195.5</v>
      </c>
      <c r="G1450" s="178"/>
      <c r="H1450" s="179"/>
      <c r="I1450" s="45">
        <f t="shared" si="319"/>
        <v>14652109.560000001</v>
      </c>
      <c r="J1450" s="45">
        <f t="shared" si="320"/>
        <v>15238195.5</v>
      </c>
      <c r="K1450" s="178"/>
      <c r="L1450" s="179"/>
      <c r="M1450" s="45">
        <f t="shared" si="321"/>
        <v>14652109.560000001</v>
      </c>
      <c r="N1450" s="45">
        <f t="shared" si="322"/>
        <v>15238195.5</v>
      </c>
      <c r="O1450" s="40">
        <f>осн2!I123*осн2!$B$4+осн2!$A$2+(осн2!I123*осн2!$B$4+осн2!$A$2)*осн2!$E$2</f>
        <v>7326054.7800000003</v>
      </c>
      <c r="P1450" s="40">
        <f>осн2!J123*осн2!$B$4+осн2!$A$2+(осн2!J123*осн2!$B$4+осн2!$A$2)*осн2!$E$2</f>
        <v>7619097.75</v>
      </c>
      <c r="Q1450" s="45">
        <f t="shared" si="323"/>
        <v>14652109.560000001</v>
      </c>
      <c r="R1450" s="45">
        <f t="shared" si="324"/>
        <v>15238195.5</v>
      </c>
      <c r="S1450" s="45">
        <f t="shared" si="325"/>
        <v>7326054.7800000003</v>
      </c>
      <c r="T1450" s="45">
        <f t="shared" si="326"/>
        <v>7619097.75</v>
      </c>
    </row>
    <row r="1451" spans="1:20" ht="15.75" hidden="1" customHeight="1" x14ac:dyDescent="0.3">
      <c r="A1451" s="149"/>
      <c r="B1451" s="171"/>
      <c r="C1451" s="149"/>
      <c r="D1451" s="4" t="s">
        <v>128</v>
      </c>
      <c r="E1451" s="45">
        <f>осн2!I124*осн2!$B$4*осн2!$D$1+осн2!$A$2+(осн2!I124*осн2!$B$4*осн2!$D$1+осн2!$A$2)*осн2!$E$2</f>
        <v>19633824.120000001</v>
      </c>
      <c r="F1451" s="45">
        <f>осн2!J124*осн2!$B$4*осн2!$D$1+осн2!$A$2+(осн2!J124*осн2!$B$4*осн2!$D$1+осн2!$A$2)*осн2!$E$2</f>
        <v>20419176.66</v>
      </c>
      <c r="G1451" s="178"/>
      <c r="H1451" s="179"/>
      <c r="I1451" s="45">
        <f t="shared" si="319"/>
        <v>19633824.120000001</v>
      </c>
      <c r="J1451" s="45">
        <f t="shared" si="320"/>
        <v>20419176.66</v>
      </c>
      <c r="K1451" s="178"/>
      <c r="L1451" s="179"/>
      <c r="M1451" s="45">
        <f t="shared" si="321"/>
        <v>19633824.120000001</v>
      </c>
      <c r="N1451" s="45">
        <f t="shared" si="322"/>
        <v>20419176.66</v>
      </c>
      <c r="O1451" s="40">
        <f>осн2!I124*осн2!$B$4+осн2!$A$2+(осн2!I124*осн2!$B$4+осн2!$A$2)*осн2!$E$2</f>
        <v>9816912.0600000005</v>
      </c>
      <c r="P1451" s="40">
        <f>осн2!J124*осн2!$B$4+осн2!$A$2+(осн2!J124*осн2!$B$4+осн2!$A$2)*осн2!$E$2</f>
        <v>10209588.33</v>
      </c>
      <c r="Q1451" s="45">
        <f t="shared" si="323"/>
        <v>19633824.120000001</v>
      </c>
      <c r="R1451" s="45">
        <f t="shared" si="324"/>
        <v>20419176.66</v>
      </c>
      <c r="S1451" s="45">
        <f t="shared" si="325"/>
        <v>9816912.0600000005</v>
      </c>
      <c r="T1451" s="45">
        <f t="shared" si="326"/>
        <v>10209588.33</v>
      </c>
    </row>
    <row r="1452" spans="1:20" ht="15.75" hidden="1" customHeight="1" x14ac:dyDescent="0.3">
      <c r="A1452" s="149"/>
      <c r="B1452" s="171"/>
      <c r="C1452" s="149"/>
      <c r="D1452" s="9" t="s">
        <v>129</v>
      </c>
      <c r="E1452" s="44">
        <f>осн2!I125*осн2!$B$4*осн2!$D$1+осн2!$A$2+(осн2!I125*осн2!$B$4*осн2!$D$1+осн2!$A$2)*осн2!$E$2</f>
        <v>3445660.77</v>
      </c>
      <c r="F1452" s="44">
        <f>осн2!J125*осн2!$B$4*осн2!$D$1+осн2!$A$2+(осн2!J125*осн2!$B$4*осн2!$D$1+осн2!$A$2)*осн2!$E$2</f>
        <v>3583487.13</v>
      </c>
      <c r="G1452" s="178"/>
      <c r="H1452" s="179"/>
      <c r="I1452" s="44">
        <f t="shared" si="319"/>
        <v>3445660.77</v>
      </c>
      <c r="J1452" s="44">
        <f t="shared" si="320"/>
        <v>3583487.13</v>
      </c>
      <c r="K1452" s="178"/>
      <c r="L1452" s="179"/>
      <c r="M1452" s="44">
        <f t="shared" si="321"/>
        <v>3445660.77</v>
      </c>
      <c r="N1452" s="44">
        <f t="shared" si="322"/>
        <v>3583487.13</v>
      </c>
      <c r="O1452" s="39">
        <f>осн2!I125*осн2!$B$4+осн2!$A$2+(осн2!I125*осн2!$B$4+осн2!$A$2)*осн2!$E$2</f>
        <v>1722830.385</v>
      </c>
      <c r="P1452" s="39">
        <f>осн2!J125*осн2!$B$4+осн2!$A$2+(осн2!J125*осн2!$B$4+осн2!$A$2)*осн2!$E$2</f>
        <v>1791743.5649999999</v>
      </c>
      <c r="Q1452" s="44">
        <f t="shared" si="323"/>
        <v>3445660.77</v>
      </c>
      <c r="R1452" s="44">
        <f t="shared" si="324"/>
        <v>3583487.13</v>
      </c>
      <c r="S1452" s="44">
        <f t="shared" si="325"/>
        <v>1722830.385</v>
      </c>
      <c r="T1452" s="44">
        <f t="shared" si="326"/>
        <v>1791743.5649999999</v>
      </c>
    </row>
    <row r="1453" spans="1:20" ht="15.75" hidden="1" customHeight="1" x14ac:dyDescent="0.3">
      <c r="A1453" s="149"/>
      <c r="B1453" s="171"/>
      <c r="C1453" s="149"/>
      <c r="D1453" s="4" t="s">
        <v>130</v>
      </c>
      <c r="E1453" s="45">
        <f>осн2!I126*осн2!$B$4*осн2!$D$1+осн2!$A$2+(осн2!I126*осн2!$B$4*осн2!$D$1+осн2!$A$2)*осн2!$E$2</f>
        <v>6883206.0899999999</v>
      </c>
      <c r="F1453" s="45">
        <f>осн2!J126*осн2!$B$4*осн2!$D$1+осн2!$A$2+(осн2!J126*осн2!$B$4*осн2!$D$1+осн2!$A$2)*осн2!$E$2</f>
        <v>7158534.9000000004</v>
      </c>
      <c r="G1453" s="178"/>
      <c r="H1453" s="179"/>
      <c r="I1453" s="45">
        <f t="shared" si="319"/>
        <v>6883206.0899999999</v>
      </c>
      <c r="J1453" s="45">
        <f t="shared" si="320"/>
        <v>7158534.9000000004</v>
      </c>
      <c r="K1453" s="178"/>
      <c r="L1453" s="179"/>
      <c r="M1453" s="45">
        <f t="shared" si="321"/>
        <v>6883206.0899999999</v>
      </c>
      <c r="N1453" s="45">
        <f t="shared" si="322"/>
        <v>7158534.9000000004</v>
      </c>
      <c r="O1453" s="40">
        <f>осн2!I126*осн2!$B$4+осн2!$A$2+(осн2!I126*осн2!$B$4+осн2!$A$2)*осн2!$E$2</f>
        <v>3441603.0449999999</v>
      </c>
      <c r="P1453" s="40">
        <f>осн2!J126*осн2!$B$4+осн2!$A$2+(осн2!J126*осн2!$B$4+осн2!$A$2)*осн2!$E$2</f>
        <v>3579267.45</v>
      </c>
      <c r="Q1453" s="45">
        <f t="shared" si="323"/>
        <v>6883206.0899999999</v>
      </c>
      <c r="R1453" s="45">
        <f t="shared" si="324"/>
        <v>7158534.9000000004</v>
      </c>
      <c r="S1453" s="45">
        <f t="shared" si="325"/>
        <v>3441603.0449999999</v>
      </c>
      <c r="T1453" s="45">
        <f t="shared" si="326"/>
        <v>3579267.45</v>
      </c>
    </row>
    <row r="1454" spans="1:20" ht="15.75" hidden="1" customHeight="1" x14ac:dyDescent="0.3">
      <c r="A1454" s="149"/>
      <c r="B1454" s="171"/>
      <c r="C1454" s="149"/>
      <c r="D1454" s="4" t="s">
        <v>131</v>
      </c>
      <c r="E1454" s="45">
        <f>осн2!I127*осн2!$B$4*осн2!$D$1+осн2!$A$2+(осн2!I127*осн2!$B$4*осн2!$D$1+осн2!$A$2)*осн2!$E$2</f>
        <v>9220707.0299999993</v>
      </c>
      <c r="F1454" s="45">
        <f>осн2!J127*осн2!$B$4*осн2!$D$1+осн2!$A$2+(осн2!J127*осн2!$B$4*осн2!$D$1+осн2!$A$2)*осн2!$E$2</f>
        <v>9589536.0899999999</v>
      </c>
      <c r="G1454" s="178"/>
      <c r="H1454" s="179"/>
      <c r="I1454" s="45">
        <f t="shared" si="319"/>
        <v>9220707.0299999993</v>
      </c>
      <c r="J1454" s="45">
        <f t="shared" si="320"/>
        <v>9589536.0899999999</v>
      </c>
      <c r="K1454" s="178"/>
      <c r="L1454" s="179"/>
      <c r="M1454" s="45">
        <f t="shared" si="321"/>
        <v>9220707.0299999993</v>
      </c>
      <c r="N1454" s="45">
        <f t="shared" si="322"/>
        <v>9589536.0899999999</v>
      </c>
      <c r="O1454" s="40">
        <f>осн2!I127*осн2!$B$4+осн2!$A$2+(осн2!I127*осн2!$B$4+осн2!$A$2)*осн2!$E$2</f>
        <v>4610353.5149999997</v>
      </c>
      <c r="P1454" s="40">
        <f>осн2!J127*осн2!$B$4+осн2!$A$2+(осн2!J127*осн2!$B$4+осн2!$A$2)*осн2!$E$2</f>
        <v>4794768.0449999999</v>
      </c>
      <c r="Q1454" s="45">
        <f t="shared" si="323"/>
        <v>9220707.0299999993</v>
      </c>
      <c r="R1454" s="45">
        <f t="shared" si="324"/>
        <v>9589536.0899999999</v>
      </c>
      <c r="S1454" s="45">
        <f t="shared" si="325"/>
        <v>4610353.5149999997</v>
      </c>
      <c r="T1454" s="45">
        <f t="shared" si="326"/>
        <v>4794768.0449999999</v>
      </c>
    </row>
    <row r="1455" spans="1:20" ht="15.75" hidden="1" customHeight="1" x14ac:dyDescent="0.3">
      <c r="A1455" s="149"/>
      <c r="B1455" s="171"/>
      <c r="C1455" s="149"/>
      <c r="D1455" s="4" t="s">
        <v>132</v>
      </c>
      <c r="E1455" s="45">
        <f>осн2!I128*осн2!$B$4*осн2!$D$1+осн2!$A$2+(осн2!I128*осн2!$B$4*осн2!$D$1+осн2!$A$2)*осн2!$E$2</f>
        <v>12355746.960000001</v>
      </c>
      <c r="F1455" s="45">
        <f>осн2!J128*осн2!$B$4*осн2!$D$1+осн2!$A$2+(осн2!J128*осн2!$B$4*осн2!$D$1+осн2!$A$2)*осн2!$E$2</f>
        <v>12849976.98</v>
      </c>
      <c r="G1455" s="178"/>
      <c r="H1455" s="179"/>
      <c r="I1455" s="45">
        <f t="shared" si="319"/>
        <v>12355746.960000001</v>
      </c>
      <c r="J1455" s="45">
        <f t="shared" si="320"/>
        <v>12849976.98</v>
      </c>
      <c r="K1455" s="178"/>
      <c r="L1455" s="179"/>
      <c r="M1455" s="45">
        <f t="shared" si="321"/>
        <v>12355746.960000001</v>
      </c>
      <c r="N1455" s="45">
        <f t="shared" si="322"/>
        <v>12849976.98</v>
      </c>
      <c r="O1455" s="40">
        <f>осн2!I128*осн2!$B$4+осн2!$A$2+(осн2!I128*осн2!$B$4+осн2!$A$2)*осн2!$E$2</f>
        <v>6177873.4800000004</v>
      </c>
      <c r="P1455" s="40">
        <f>осн2!J128*осн2!$B$4+осн2!$A$2+(осн2!J128*осн2!$B$4+осн2!$A$2)*осн2!$E$2</f>
        <v>6424988.4900000002</v>
      </c>
      <c r="Q1455" s="45">
        <f t="shared" si="323"/>
        <v>12355746.960000001</v>
      </c>
      <c r="R1455" s="45">
        <f t="shared" si="324"/>
        <v>12849976.98</v>
      </c>
      <c r="S1455" s="45">
        <f t="shared" si="325"/>
        <v>6177873.4800000004</v>
      </c>
      <c r="T1455" s="45">
        <f t="shared" si="326"/>
        <v>6424988.4900000002</v>
      </c>
    </row>
    <row r="1456" spans="1:20" ht="15.75" hidden="1" customHeight="1" x14ac:dyDescent="0.3">
      <c r="A1456" s="149"/>
      <c r="B1456" s="171"/>
      <c r="C1456" s="149"/>
      <c r="D1456" s="4" t="s">
        <v>133</v>
      </c>
      <c r="E1456" s="45">
        <f>осн2!I129*осн2!$B$4*осн2!$D$1+осн2!$A$2+(осн2!I129*осн2!$B$4*осн2!$D$1+осн2!$A$2)*осн2!$E$2</f>
        <v>16556702.129999999</v>
      </c>
      <c r="F1456" s="45">
        <f>осн2!J129*осн2!$B$4*осн2!$D$1+осн2!$A$2+(осн2!J129*осн2!$B$4*осн2!$D$1+осн2!$A$2)*осн2!$E$2</f>
        <v>17218970.640000001</v>
      </c>
      <c r="G1456" s="178"/>
      <c r="H1456" s="179"/>
      <c r="I1456" s="45">
        <f t="shared" si="319"/>
        <v>16556702.129999999</v>
      </c>
      <c r="J1456" s="45">
        <f t="shared" si="320"/>
        <v>17218970.640000001</v>
      </c>
      <c r="K1456" s="178"/>
      <c r="L1456" s="179"/>
      <c r="M1456" s="45">
        <f t="shared" si="321"/>
        <v>16556702.129999999</v>
      </c>
      <c r="N1456" s="45">
        <f t="shared" si="322"/>
        <v>17218970.640000001</v>
      </c>
      <c r="O1456" s="40">
        <f>осн2!I129*осн2!$B$4+осн2!$A$2+(осн2!I129*осн2!$B$4+осн2!$A$2)*осн2!$E$2</f>
        <v>8278351.0649999995</v>
      </c>
      <c r="P1456" s="40">
        <f>осн2!J129*осн2!$B$4+осн2!$A$2+(осн2!J129*осн2!$B$4+осн2!$A$2)*осн2!$E$2</f>
        <v>8609485.3200000003</v>
      </c>
      <c r="Q1456" s="45">
        <f t="shared" si="323"/>
        <v>16556702.129999999</v>
      </c>
      <c r="R1456" s="45">
        <f t="shared" si="324"/>
        <v>17218970.640000001</v>
      </c>
      <c r="S1456" s="45">
        <f t="shared" si="325"/>
        <v>8278351.0649999995</v>
      </c>
      <c r="T1456" s="45">
        <f t="shared" si="326"/>
        <v>8609485.3200000003</v>
      </c>
    </row>
    <row r="1457" spans="1:20" ht="15.75" hidden="1" customHeight="1" x14ac:dyDescent="0.3">
      <c r="A1457" s="149"/>
      <c r="B1457" s="171"/>
      <c r="C1457" s="149"/>
      <c r="D1457" s="4" t="s">
        <v>134</v>
      </c>
      <c r="E1457" s="45">
        <f>осн2!I130*осн2!$B$4*осн2!$D$1+осн2!$A$2+(осн2!I130*осн2!$B$4*осн2!$D$1+осн2!$A$2)*осн2!$E$2</f>
        <v>22185980.039999999</v>
      </c>
      <c r="F1457" s="45">
        <f>осн2!J130*осн2!$B$4*осн2!$D$1+осн2!$A$2+(осн2!J130*осн2!$B$4*осн2!$D$1+осн2!$A$2)*осн2!$E$2</f>
        <v>23073419.100000001</v>
      </c>
      <c r="G1457" s="178"/>
      <c r="H1457" s="179"/>
      <c r="I1457" s="45">
        <f t="shared" si="319"/>
        <v>22185980.039999999</v>
      </c>
      <c r="J1457" s="45">
        <f t="shared" si="320"/>
        <v>23073419.100000001</v>
      </c>
      <c r="K1457" s="178"/>
      <c r="L1457" s="179"/>
      <c r="M1457" s="45">
        <f t="shared" si="321"/>
        <v>22185980.039999999</v>
      </c>
      <c r="N1457" s="45">
        <f t="shared" si="322"/>
        <v>23073419.100000001</v>
      </c>
      <c r="O1457" s="40">
        <f>осн2!I130*осн2!$B$4+осн2!$A$2+(осн2!I130*осн2!$B$4+осн2!$A$2)*осн2!$E$2</f>
        <v>11092990.02</v>
      </c>
      <c r="P1457" s="40">
        <f>осн2!J130*осн2!$B$4+осн2!$A$2+(осн2!J130*осн2!$B$4+осн2!$A$2)*осн2!$E$2</f>
        <v>11536709.550000001</v>
      </c>
      <c r="Q1457" s="45">
        <f t="shared" si="323"/>
        <v>22185980.039999999</v>
      </c>
      <c r="R1457" s="45">
        <f t="shared" si="324"/>
        <v>23073419.100000001</v>
      </c>
      <c r="S1457" s="45">
        <f t="shared" si="325"/>
        <v>11092990.02</v>
      </c>
      <c r="T1457" s="45">
        <f t="shared" si="326"/>
        <v>11536709.550000001</v>
      </c>
    </row>
    <row r="1458" spans="1:20" ht="15.75" hidden="1" customHeight="1" x14ac:dyDescent="0.3">
      <c r="A1458" s="149"/>
      <c r="B1458" s="171"/>
      <c r="C1458" s="149"/>
      <c r="D1458" s="9" t="s">
        <v>152</v>
      </c>
      <c r="E1458" s="44">
        <f>осн2!I131*осн2!$B$4*осн2!$D$1+осн2!$A$2+(осн2!I131*осн2!$B$4*осн2!$D$1+осн2!$A$2)*осн2!$E$2</f>
        <v>3666346.14</v>
      </c>
      <c r="F1458" s="44">
        <f>осн2!J131*осн2!$B$4*осн2!$D$1+осн2!$A$2+(осн2!J131*осн2!$B$4*осн2!$D$1+осн2!$A$2)*осн2!$E$2</f>
        <v>3812999.49</v>
      </c>
      <c r="G1458" s="178"/>
      <c r="H1458" s="179"/>
      <c r="I1458" s="44">
        <f t="shared" si="319"/>
        <v>3666346.14</v>
      </c>
      <c r="J1458" s="44">
        <f t="shared" si="320"/>
        <v>3812999.49</v>
      </c>
      <c r="K1458" s="178"/>
      <c r="L1458" s="179"/>
      <c r="M1458" s="44">
        <f t="shared" si="321"/>
        <v>3666346.14</v>
      </c>
      <c r="N1458" s="44">
        <f t="shared" si="322"/>
        <v>3812999.49</v>
      </c>
      <c r="O1458" s="39">
        <f>осн2!I131*осн2!$B$4+осн2!$A$2+(осн2!I131*осн2!$B$4+осн2!$A$2)*осн2!$E$2</f>
        <v>1833173.07</v>
      </c>
      <c r="P1458" s="39">
        <f>осн2!J131*осн2!$B$4+осн2!$A$2+(осн2!J131*осн2!$B$4+осн2!$A$2)*осн2!$E$2</f>
        <v>1906499.7450000001</v>
      </c>
      <c r="Q1458" s="44">
        <f t="shared" si="323"/>
        <v>3666346.14</v>
      </c>
      <c r="R1458" s="44">
        <f t="shared" si="324"/>
        <v>3812999.49</v>
      </c>
      <c r="S1458" s="44">
        <f t="shared" si="325"/>
        <v>1833173.07</v>
      </c>
      <c r="T1458" s="44">
        <f t="shared" si="326"/>
        <v>1906499.7450000001</v>
      </c>
    </row>
    <row r="1459" spans="1:20" ht="15.75" hidden="1" customHeight="1" x14ac:dyDescent="0.3">
      <c r="A1459" s="149"/>
      <c r="B1459" s="171"/>
      <c r="C1459" s="149"/>
      <c r="D1459" s="4" t="s">
        <v>153</v>
      </c>
      <c r="E1459" s="45">
        <f>осн2!I132*осн2!$B$4*осн2!$D$1+осн2!$A$2+(осн2!I132*осн2!$B$4*осн2!$D$1+осн2!$A$2)*осн2!$E$2</f>
        <v>8317493.7300000004</v>
      </c>
      <c r="F1459" s="45">
        <f>осн2!J132*осн2!$B$4*осн2!$D$1+осн2!$A$2+(осн2!J132*осн2!$B$4*осн2!$D$1+осн2!$A$2)*осн2!$E$2</f>
        <v>7617502.9800000004</v>
      </c>
      <c r="G1459" s="178"/>
      <c r="H1459" s="179"/>
      <c r="I1459" s="45">
        <f t="shared" si="319"/>
        <v>8317493.7300000004</v>
      </c>
      <c r="J1459" s="45">
        <f t="shared" si="320"/>
        <v>7617502.9800000004</v>
      </c>
      <c r="K1459" s="178"/>
      <c r="L1459" s="179"/>
      <c r="M1459" s="45">
        <f t="shared" si="321"/>
        <v>8317493.7300000004</v>
      </c>
      <c r="N1459" s="45">
        <f t="shared" si="322"/>
        <v>7617502.9800000004</v>
      </c>
      <c r="O1459" s="40">
        <f>осн2!I132*осн2!$B$4+осн2!$A$2+(осн2!I132*осн2!$B$4+осн2!$A$2)*осн2!$E$2</f>
        <v>4158746.8650000002</v>
      </c>
      <c r="P1459" s="40">
        <f>осн2!J132*осн2!$B$4+осн2!$A$2+(осн2!J132*осн2!$B$4+осн2!$A$2)*осн2!$E$2</f>
        <v>3808751.49</v>
      </c>
      <c r="Q1459" s="45">
        <f t="shared" si="323"/>
        <v>8317493.7300000004</v>
      </c>
      <c r="R1459" s="45">
        <f t="shared" si="324"/>
        <v>7617502.9800000004</v>
      </c>
      <c r="S1459" s="45">
        <f t="shared" si="325"/>
        <v>4158746.8650000002</v>
      </c>
      <c r="T1459" s="45">
        <f t="shared" si="326"/>
        <v>3808751.49</v>
      </c>
    </row>
    <row r="1460" spans="1:20" ht="15.75" hidden="1" customHeight="1" x14ac:dyDescent="0.3">
      <c r="A1460" s="149"/>
      <c r="B1460" s="171"/>
      <c r="C1460" s="149"/>
      <c r="D1460" s="4" t="s">
        <v>154</v>
      </c>
      <c r="E1460" s="45">
        <f>осн2!I133*осн2!$B$4*осн2!$D$1+осн2!$A$2+(осн2!I133*осн2!$B$4*осн2!$D$1+осн2!$A$2)*осн2!$E$2</f>
        <v>9812101.1999999993</v>
      </c>
      <c r="F1460" s="45">
        <f>осн2!J133*осн2!$B$4*осн2!$D$1+осн2!$A$2+(осн2!J133*осн2!$B$4*осн2!$D$1+осн2!$A$2)*осн2!$E$2</f>
        <v>10204584.539999999</v>
      </c>
      <c r="G1460" s="178"/>
      <c r="H1460" s="179"/>
      <c r="I1460" s="45">
        <f t="shared" ref="I1460:I1491" si="327">E1460</f>
        <v>9812101.1999999993</v>
      </c>
      <c r="J1460" s="45">
        <f t="shared" ref="J1460:J1491" si="328">F1460</f>
        <v>10204584.539999999</v>
      </c>
      <c r="K1460" s="178"/>
      <c r="L1460" s="179"/>
      <c r="M1460" s="45">
        <f t="shared" ref="M1460:M1491" si="329">I1460</f>
        <v>9812101.1999999993</v>
      </c>
      <c r="N1460" s="45">
        <f t="shared" ref="N1460:N1491" si="330">J1460</f>
        <v>10204584.539999999</v>
      </c>
      <c r="O1460" s="40">
        <f>осн2!I133*осн2!$B$4+осн2!$A$2+(осн2!I133*осн2!$B$4+осн2!$A$2)*осн2!$E$2</f>
        <v>4906050.5999999996</v>
      </c>
      <c r="P1460" s="40">
        <f>осн2!J133*осн2!$B$4+осн2!$A$2+(осн2!J133*осн2!$B$4+осн2!$A$2)*осн2!$E$2</f>
        <v>5102292.2699999996</v>
      </c>
      <c r="Q1460" s="45">
        <f t="shared" ref="Q1460:Q1491" si="331">M1460</f>
        <v>9812101.1999999993</v>
      </c>
      <c r="R1460" s="45">
        <f t="shared" ref="R1460:R1491" si="332">N1460</f>
        <v>10204584.539999999</v>
      </c>
      <c r="S1460" s="45">
        <f t="shared" ref="S1460:S1491" si="333">O1460</f>
        <v>4906050.5999999996</v>
      </c>
      <c r="T1460" s="45">
        <f t="shared" ref="T1460:T1491" si="334">P1460</f>
        <v>5102292.2699999996</v>
      </c>
    </row>
    <row r="1461" spans="1:20" ht="15.75" hidden="1" customHeight="1" x14ac:dyDescent="0.3">
      <c r="A1461" s="149"/>
      <c r="B1461" s="171"/>
      <c r="C1461" s="149"/>
      <c r="D1461" s="9" t="s">
        <v>155</v>
      </c>
      <c r="E1461" s="44">
        <f>осн2!I134*осн2!$B$4*осн2!$D$1+осн2!$A$2+(осн2!I134*осн2!$B$4*осн2!$D$1+осн2!$A$2)*осн2!$E$2</f>
        <v>3661034.37</v>
      </c>
      <c r="F1461" s="44">
        <f>осн2!J134*осн2!$B$4*осн2!$D$1+осн2!$A$2+(осн2!J134*осн2!$B$4*осн2!$D$1+осн2!$A$2)*осн2!$E$2</f>
        <v>3807475.32</v>
      </c>
      <c r="G1461" s="178"/>
      <c r="H1461" s="179"/>
      <c r="I1461" s="44">
        <f t="shared" si="327"/>
        <v>3661034.37</v>
      </c>
      <c r="J1461" s="44">
        <f t="shared" si="328"/>
        <v>3807475.32</v>
      </c>
      <c r="K1461" s="178"/>
      <c r="L1461" s="179"/>
      <c r="M1461" s="44">
        <f t="shared" si="329"/>
        <v>3661034.37</v>
      </c>
      <c r="N1461" s="44">
        <f t="shared" si="330"/>
        <v>3807475.32</v>
      </c>
      <c r="O1461" s="39">
        <f>осн2!I134*осн2!$B$4+осн2!$A$2+(осн2!I134*осн2!$B$4+осн2!$A$2)*осн2!$E$2</f>
        <v>1830517.1850000001</v>
      </c>
      <c r="P1461" s="39">
        <f>осн2!J134*осн2!$B$4+осн2!$A$2+(осн2!J134*осн2!$B$4+осн2!$A$2)*осн2!$E$2</f>
        <v>1903737.66</v>
      </c>
      <c r="Q1461" s="44">
        <f t="shared" si="331"/>
        <v>3661034.37</v>
      </c>
      <c r="R1461" s="44">
        <f t="shared" si="332"/>
        <v>3807475.32</v>
      </c>
      <c r="S1461" s="44">
        <f t="shared" si="333"/>
        <v>1830517.1850000001</v>
      </c>
      <c r="T1461" s="44">
        <f t="shared" si="334"/>
        <v>1903737.66</v>
      </c>
    </row>
    <row r="1462" spans="1:20" ht="15.75" hidden="1" customHeight="1" x14ac:dyDescent="0.3">
      <c r="A1462" s="149"/>
      <c r="B1462" s="171"/>
      <c r="C1462" s="149"/>
      <c r="D1462" s="4" t="s">
        <v>156</v>
      </c>
      <c r="E1462" s="45">
        <f>осн2!I135*осн2!$B$4*осн2!$D$1+осн2!$A$2+(осн2!I135*осн2!$B$4*осн2!$D$1+осн2!$A$2)*осн2!$E$2</f>
        <v>7313935.5899999999</v>
      </c>
      <c r="F1462" s="45">
        <f>осн2!J135*осн2!$B$4*осн2!$D$1+осн2!$A$2+(осн2!J135*осн2!$B$4*осн2!$D$1+осн2!$A$2)*осн2!$E$2</f>
        <v>7606493.5800000001</v>
      </c>
      <c r="G1462" s="178"/>
      <c r="H1462" s="179"/>
      <c r="I1462" s="45">
        <f t="shared" si="327"/>
        <v>7313935.5899999999</v>
      </c>
      <c r="J1462" s="45">
        <f t="shared" si="328"/>
        <v>7606493.5800000001</v>
      </c>
      <c r="K1462" s="178"/>
      <c r="L1462" s="179"/>
      <c r="M1462" s="45">
        <f t="shared" si="329"/>
        <v>7313935.5899999999</v>
      </c>
      <c r="N1462" s="45">
        <f t="shared" si="330"/>
        <v>7606493.5800000001</v>
      </c>
      <c r="O1462" s="40">
        <f>осн2!I135*осн2!$B$4+осн2!$A$2+(осн2!I135*осн2!$B$4+осн2!$A$2)*осн2!$E$2</f>
        <v>3656967.7949999999</v>
      </c>
      <c r="P1462" s="40">
        <f>осн2!J135*осн2!$B$4+осн2!$A$2+(осн2!J135*осн2!$B$4+осн2!$A$2)*осн2!$E$2</f>
        <v>3803246.79</v>
      </c>
      <c r="Q1462" s="45">
        <f t="shared" si="331"/>
        <v>7313935.5899999999</v>
      </c>
      <c r="R1462" s="45">
        <f t="shared" si="332"/>
        <v>7606493.5800000001</v>
      </c>
      <c r="S1462" s="45">
        <f t="shared" si="333"/>
        <v>3656967.7949999999</v>
      </c>
      <c r="T1462" s="45">
        <f t="shared" si="334"/>
        <v>3803246.79</v>
      </c>
    </row>
    <row r="1463" spans="1:20" ht="15.75" hidden="1" customHeight="1" x14ac:dyDescent="0.3">
      <c r="A1463" s="149"/>
      <c r="B1463" s="171"/>
      <c r="C1463" s="149"/>
      <c r="D1463" s="4" t="s">
        <v>157</v>
      </c>
      <c r="E1463" s="45">
        <f>осн2!I136*осн2!$B$4*осн2!$D$1+осн2!$A$2+(осн2!I136*осн2!$B$4*осн2!$D$1+осн2!$A$2)*осн2!$E$2</f>
        <v>9797914.6500000004</v>
      </c>
      <c r="F1463" s="45">
        <f>осн2!J136*осн2!$B$4*осн2!$D$1+осн2!$A$2+(осн2!J136*осн2!$B$4*осн2!$D$1+осн2!$A$2)*осн2!$E$2</f>
        <v>10189829.82</v>
      </c>
      <c r="G1463" s="178"/>
      <c r="H1463" s="179"/>
      <c r="I1463" s="45">
        <f t="shared" si="327"/>
        <v>9797914.6500000004</v>
      </c>
      <c r="J1463" s="45">
        <f t="shared" si="328"/>
        <v>10189829.82</v>
      </c>
      <c r="K1463" s="178"/>
      <c r="L1463" s="179"/>
      <c r="M1463" s="45">
        <f t="shared" si="329"/>
        <v>9797914.6500000004</v>
      </c>
      <c r="N1463" s="45">
        <f t="shared" si="330"/>
        <v>10189829.82</v>
      </c>
      <c r="O1463" s="40">
        <f>осн2!I136*осн2!$B$4+осн2!$A$2+(осн2!I136*осн2!$B$4+осн2!$A$2)*осн2!$E$2</f>
        <v>4898957.3250000002</v>
      </c>
      <c r="P1463" s="40">
        <f>осн2!J136*осн2!$B$4+осн2!$A$2+(осн2!J136*осн2!$B$4+осн2!$A$2)*осн2!$E$2</f>
        <v>5094914.91</v>
      </c>
      <c r="Q1463" s="45">
        <f t="shared" si="331"/>
        <v>9797914.6500000004</v>
      </c>
      <c r="R1463" s="45">
        <f t="shared" si="332"/>
        <v>10189829.82</v>
      </c>
      <c r="S1463" s="45">
        <f t="shared" si="333"/>
        <v>4898957.3250000002</v>
      </c>
      <c r="T1463" s="45">
        <f t="shared" si="334"/>
        <v>5094914.91</v>
      </c>
    </row>
    <row r="1464" spans="1:20" ht="15.75" hidden="1" customHeight="1" x14ac:dyDescent="0.3">
      <c r="A1464" s="149"/>
      <c r="B1464" s="171"/>
      <c r="C1464" s="149"/>
      <c r="D1464" s="9" t="s">
        <v>158</v>
      </c>
      <c r="E1464" s="44">
        <f>осн2!I137*осн2!$B$4*осн2!$D$1+осн2!$A$2+(осн2!I137*осн2!$B$4*осн2!$D$1+осн2!$A$2)*осн2!$E$2</f>
        <v>4337301.8099999996</v>
      </c>
      <c r="F1464" s="44">
        <f>осн2!J137*осн2!$B$4*осн2!$D$1+осн2!$A$2+(осн2!J137*осн2!$B$4*осн2!$D$1+осн2!$A$2)*осн2!$E$2</f>
        <v>4510793.67</v>
      </c>
      <c r="G1464" s="178"/>
      <c r="H1464" s="179"/>
      <c r="I1464" s="44">
        <f t="shared" si="327"/>
        <v>4337301.8099999996</v>
      </c>
      <c r="J1464" s="44">
        <f t="shared" si="328"/>
        <v>4510793.67</v>
      </c>
      <c r="K1464" s="178"/>
      <c r="L1464" s="179"/>
      <c r="M1464" s="44">
        <f t="shared" si="329"/>
        <v>4337301.8099999996</v>
      </c>
      <c r="N1464" s="44">
        <f t="shared" si="330"/>
        <v>4510793.67</v>
      </c>
      <c r="O1464" s="39">
        <f>осн2!I137*осн2!$B$4+осн2!$A$2+(осн2!I137*осн2!$B$4+осн2!$A$2)*осн2!$E$2</f>
        <v>2168650.9049999998</v>
      </c>
      <c r="P1464" s="39">
        <f>осн2!J137*осн2!$B$4+осн2!$A$2+(осн2!J137*осн2!$B$4+осн2!$A$2)*осн2!$E$2</f>
        <v>2255396.835</v>
      </c>
      <c r="Q1464" s="44">
        <f t="shared" si="331"/>
        <v>4337301.8099999996</v>
      </c>
      <c r="R1464" s="44">
        <f t="shared" si="332"/>
        <v>4510793.67</v>
      </c>
      <c r="S1464" s="44">
        <f t="shared" si="333"/>
        <v>2168650.9049999998</v>
      </c>
      <c r="T1464" s="44">
        <f t="shared" si="334"/>
        <v>2255396.835</v>
      </c>
    </row>
    <row r="1465" spans="1:20" ht="15.75" hidden="1" customHeight="1" x14ac:dyDescent="0.3">
      <c r="A1465" s="149"/>
      <c r="B1465" s="171"/>
      <c r="C1465" s="149"/>
      <c r="D1465" s="4" t="s">
        <v>159</v>
      </c>
      <c r="E1465" s="45">
        <f>осн2!I138*осн2!$B$4*осн2!$D$1+осн2!$A$2+(осн2!I138*осн2!$B$4*осн2!$D$1+осн2!$A$2)*осн2!$E$2</f>
        <v>8666466.9299999997</v>
      </c>
      <c r="F1465" s="45">
        <f>осн2!J138*осн2!$B$4*осн2!$D$1+осн2!$A$2+(осн2!J138*осн2!$B$4*осн2!$D$1+осн2!$A$2)*осн2!$E$2</f>
        <v>9013124.9700000007</v>
      </c>
      <c r="G1465" s="178"/>
      <c r="H1465" s="179"/>
      <c r="I1465" s="45">
        <f t="shared" si="327"/>
        <v>8666466.9299999997</v>
      </c>
      <c r="J1465" s="45">
        <f t="shared" si="328"/>
        <v>9013124.9700000007</v>
      </c>
      <c r="K1465" s="178"/>
      <c r="L1465" s="179"/>
      <c r="M1465" s="45">
        <f t="shared" si="329"/>
        <v>8666466.9299999997</v>
      </c>
      <c r="N1465" s="45">
        <f t="shared" si="330"/>
        <v>9013124.9700000007</v>
      </c>
      <c r="O1465" s="40">
        <f>осн2!I138*осн2!$B$4+осн2!$A$2+(осн2!I138*осн2!$B$4+осн2!$A$2)*осн2!$E$2</f>
        <v>4333233.4649999999</v>
      </c>
      <c r="P1465" s="40">
        <f>осн2!J138*осн2!$B$4+осн2!$A$2+(осн2!J138*осн2!$B$4+осн2!$A$2)*осн2!$E$2</f>
        <v>4506562.4850000003</v>
      </c>
      <c r="Q1465" s="45">
        <f t="shared" si="331"/>
        <v>8666466.9299999997</v>
      </c>
      <c r="R1465" s="45">
        <f t="shared" si="332"/>
        <v>9013124.9700000007</v>
      </c>
      <c r="S1465" s="45">
        <f t="shared" si="333"/>
        <v>4333233.4649999999</v>
      </c>
      <c r="T1465" s="45">
        <f t="shared" si="334"/>
        <v>4506562.4850000003</v>
      </c>
    </row>
    <row r="1466" spans="1:20" ht="15.75" hidden="1" customHeight="1" x14ac:dyDescent="0.3">
      <c r="A1466" s="149"/>
      <c r="B1466" s="171"/>
      <c r="C1466" s="149"/>
      <c r="D1466" s="4" t="s">
        <v>160</v>
      </c>
      <c r="E1466" s="45">
        <f>осн2!I139*осн2!$B$4*осн2!$D$1+осн2!$A$2+(осн2!I139*осн2!$B$4*осн2!$D$1+осн2!$A$2)*осн2!$E$2</f>
        <v>11610313.23</v>
      </c>
      <c r="F1466" s="45">
        <f>осн2!J139*осн2!$B$4*осн2!$D$1+осн2!$A$2+(осн2!J139*осн2!$B$4*осн2!$D$1+осн2!$A$2)*осн2!$E$2</f>
        <v>12074725.83</v>
      </c>
      <c r="G1466" s="178"/>
      <c r="H1466" s="179"/>
      <c r="I1466" s="45">
        <f t="shared" si="327"/>
        <v>11610313.23</v>
      </c>
      <c r="J1466" s="45">
        <f t="shared" si="328"/>
        <v>12074725.83</v>
      </c>
      <c r="K1466" s="178"/>
      <c r="L1466" s="179"/>
      <c r="M1466" s="45">
        <f t="shared" si="329"/>
        <v>11610313.23</v>
      </c>
      <c r="N1466" s="45">
        <f t="shared" si="330"/>
        <v>12074725.83</v>
      </c>
      <c r="O1466" s="40">
        <f>осн2!I139*осн2!$B$4+осн2!$A$2+(осн2!I139*осн2!$B$4+осн2!$A$2)*осн2!$E$2</f>
        <v>5805156.6150000002</v>
      </c>
      <c r="P1466" s="40">
        <f>осн2!J139*осн2!$B$4+осн2!$A$2+(осн2!J139*осн2!$B$4+осн2!$A$2)*осн2!$E$2</f>
        <v>6037362.915</v>
      </c>
      <c r="Q1466" s="45">
        <f t="shared" si="331"/>
        <v>11610313.23</v>
      </c>
      <c r="R1466" s="45">
        <f t="shared" si="332"/>
        <v>12074725.83</v>
      </c>
      <c r="S1466" s="45">
        <f t="shared" si="333"/>
        <v>5805156.6150000002</v>
      </c>
      <c r="T1466" s="45">
        <f t="shared" si="334"/>
        <v>6037362.915</v>
      </c>
    </row>
    <row r="1467" spans="1:20" ht="15.75" hidden="1" customHeight="1" x14ac:dyDescent="0.3">
      <c r="A1467" s="149"/>
      <c r="B1467" s="171"/>
      <c r="C1467" s="149"/>
      <c r="D1467" s="9" t="s">
        <v>161</v>
      </c>
      <c r="E1467" s="44">
        <f>осн2!I140*осн2!$B$4*осн2!$D$1+осн2!$A$2+(осн2!I140*осн2!$B$4*осн2!$D$1+осн2!$A$2)*осн2!$E$2</f>
        <v>4585588.5599999996</v>
      </c>
      <c r="F1467" s="44">
        <f>осн2!J140*осн2!$B$4*осн2!$D$1+осн2!$A$2+(осн2!J140*осн2!$B$4*осн2!$D$1+осн2!$A$2)*осн2!$E$2</f>
        <v>4769011.8899999997</v>
      </c>
      <c r="G1467" s="178"/>
      <c r="H1467" s="179"/>
      <c r="I1467" s="44">
        <f t="shared" si="327"/>
        <v>4585588.5599999996</v>
      </c>
      <c r="J1467" s="44">
        <f t="shared" si="328"/>
        <v>4769011.8899999997</v>
      </c>
      <c r="K1467" s="178"/>
      <c r="L1467" s="179"/>
      <c r="M1467" s="44">
        <f t="shared" si="329"/>
        <v>4585588.5599999996</v>
      </c>
      <c r="N1467" s="44">
        <f t="shared" si="330"/>
        <v>4769011.8899999997</v>
      </c>
      <c r="O1467" s="39">
        <f>осн2!I140*осн2!$B$4+осн2!$A$2+(осн2!I140*осн2!$B$4+осн2!$A$2)*осн2!$E$2</f>
        <v>2292794.2799999998</v>
      </c>
      <c r="P1467" s="39">
        <f>осн2!J140*осн2!$B$4+осн2!$A$2+(осн2!J140*осн2!$B$4+осн2!$A$2)*осн2!$E$2</f>
        <v>2384505.9449999998</v>
      </c>
      <c r="Q1467" s="44">
        <f t="shared" si="331"/>
        <v>4585588.5599999996</v>
      </c>
      <c r="R1467" s="44">
        <f t="shared" si="332"/>
        <v>4769011.8899999997</v>
      </c>
      <c r="S1467" s="44">
        <f t="shared" si="333"/>
        <v>2292794.2799999998</v>
      </c>
      <c r="T1467" s="44">
        <f t="shared" si="334"/>
        <v>2384505.9449999998</v>
      </c>
    </row>
    <row r="1468" spans="1:20" ht="15.75" hidden="1" customHeight="1" x14ac:dyDescent="0.3">
      <c r="A1468" s="149"/>
      <c r="B1468" s="171"/>
      <c r="C1468" s="149"/>
      <c r="D1468" s="4" t="s">
        <v>162</v>
      </c>
      <c r="E1468" s="45">
        <f>осн2!I141*осн2!$B$4*осн2!$D$1+осн2!$A$2+(осн2!I141*осн2!$B$4*осн2!$D$1+осн2!$A$2)*осн2!$E$2</f>
        <v>9162112.9499999993</v>
      </c>
      <c r="F1468" s="45">
        <f>осн2!J141*осн2!$B$4*осн2!$D$1+осн2!$A$2+(осн2!J141*осн2!$B$4*осн2!$D$1+осн2!$A$2)*осн2!$E$2</f>
        <v>9528598.5299999993</v>
      </c>
      <c r="G1468" s="178"/>
      <c r="H1468" s="179"/>
      <c r="I1468" s="45">
        <f t="shared" si="327"/>
        <v>9162112.9499999993</v>
      </c>
      <c r="J1468" s="45">
        <f t="shared" si="328"/>
        <v>9528598.5299999993</v>
      </c>
      <c r="K1468" s="178"/>
      <c r="L1468" s="179"/>
      <c r="M1468" s="45">
        <f t="shared" si="329"/>
        <v>9162112.9499999993</v>
      </c>
      <c r="N1468" s="45">
        <f t="shared" si="330"/>
        <v>9528598.5299999993</v>
      </c>
      <c r="O1468" s="40">
        <f>осн2!I141*осн2!$B$4+осн2!$A$2+(осн2!I141*осн2!$B$4+осн2!$A$2)*осн2!$E$2</f>
        <v>4581056.4749999996</v>
      </c>
      <c r="P1468" s="40">
        <f>осн2!J141*осн2!$B$4+осн2!$A$2+(осн2!J141*осн2!$B$4+осн2!$A$2)*осн2!$E$2</f>
        <v>4764299.2649999997</v>
      </c>
      <c r="Q1468" s="45">
        <f t="shared" si="331"/>
        <v>9162112.9499999993</v>
      </c>
      <c r="R1468" s="45">
        <f t="shared" si="332"/>
        <v>9528598.5299999993</v>
      </c>
      <c r="S1468" s="45">
        <f t="shared" si="333"/>
        <v>4581056.4749999996</v>
      </c>
      <c r="T1468" s="45">
        <f t="shared" si="334"/>
        <v>4764299.2649999997</v>
      </c>
    </row>
    <row r="1469" spans="1:20" ht="15.75" hidden="1" customHeight="1" x14ac:dyDescent="0.3">
      <c r="A1469" s="149"/>
      <c r="B1469" s="171"/>
      <c r="C1469" s="149"/>
      <c r="D1469" s="4" t="s">
        <v>163</v>
      </c>
      <c r="E1469" s="45">
        <f>осн2!I142*осн2!$B$4*осн2!$D$1+осн2!$A$2+(осн2!I142*осн2!$B$4*осн2!$D$1+осн2!$A$2)*осн2!$E$2</f>
        <v>12274479.18</v>
      </c>
      <c r="F1469" s="45">
        <f>осн2!J142*осн2!$B$4*осн2!$D$1+осн2!$A$2+(осн2!J142*осн2!$B$4*осн2!$D$1+осн2!$A$2)*осн2!$E$2</f>
        <v>12765457.710000001</v>
      </c>
      <c r="G1469" s="178"/>
      <c r="H1469" s="179"/>
      <c r="I1469" s="45">
        <f t="shared" si="327"/>
        <v>12274479.18</v>
      </c>
      <c r="J1469" s="45">
        <f t="shared" si="328"/>
        <v>12765457.710000001</v>
      </c>
      <c r="K1469" s="178"/>
      <c r="L1469" s="179"/>
      <c r="M1469" s="45">
        <f t="shared" si="329"/>
        <v>12274479.18</v>
      </c>
      <c r="N1469" s="45">
        <f t="shared" si="330"/>
        <v>12765457.710000001</v>
      </c>
      <c r="O1469" s="40">
        <f>осн2!I142*осн2!$B$4+осн2!$A$2+(осн2!I142*осн2!$B$4+осн2!$A$2)*осн2!$E$2</f>
        <v>6137239.5899999999</v>
      </c>
      <c r="P1469" s="40">
        <f>осн2!J142*осн2!$B$4+осн2!$A$2+(осн2!J142*осн2!$B$4+осн2!$A$2)*осн2!$E$2</f>
        <v>6382728.8550000004</v>
      </c>
      <c r="Q1469" s="45">
        <f t="shared" si="331"/>
        <v>12274479.18</v>
      </c>
      <c r="R1469" s="45">
        <f t="shared" si="332"/>
        <v>12765457.710000001</v>
      </c>
      <c r="S1469" s="45">
        <f t="shared" si="333"/>
        <v>6137239.5899999999</v>
      </c>
      <c r="T1469" s="45">
        <f t="shared" si="334"/>
        <v>6382728.8550000004</v>
      </c>
    </row>
    <row r="1470" spans="1:20" ht="15.75" hidden="1" customHeight="1" x14ac:dyDescent="0.3">
      <c r="A1470" s="149"/>
      <c r="B1470" s="171"/>
      <c r="C1470" s="149"/>
      <c r="D1470" s="9" t="s">
        <v>164</v>
      </c>
      <c r="E1470" s="44">
        <f>осн2!I143*осн2!$B$4*осн2!$D$1+осн2!$A$2+(осн2!I143*осн2!$B$4*осн2!$D$1+осн2!$A$2)*осн2!$E$2</f>
        <v>5399632.7999999998</v>
      </c>
      <c r="F1470" s="44">
        <f>осн2!J143*осн2!$B$4*осн2!$D$1+осн2!$A$2+(осн2!J143*осн2!$B$4*осн2!$D$1+осн2!$A$2)*осн2!$E$2</f>
        <v>5615618.8200000003</v>
      </c>
      <c r="G1470" s="178"/>
      <c r="H1470" s="179"/>
      <c r="I1470" s="44">
        <f t="shared" si="327"/>
        <v>5399632.7999999998</v>
      </c>
      <c r="J1470" s="44">
        <f t="shared" si="328"/>
        <v>5615618.8200000003</v>
      </c>
      <c r="K1470" s="178"/>
      <c r="L1470" s="179"/>
      <c r="M1470" s="44">
        <f t="shared" si="329"/>
        <v>5399632.7999999998</v>
      </c>
      <c r="N1470" s="44">
        <f t="shared" si="330"/>
        <v>5615618.8200000003</v>
      </c>
      <c r="O1470" s="39">
        <f>осн2!I143*осн2!$B$4+осн2!$A$2+(осн2!I143*осн2!$B$4+осн2!$A$2)*осн2!$E$2</f>
        <v>2699816.4</v>
      </c>
      <c r="P1470" s="39">
        <f>осн2!J143*осн2!$B$4+осн2!$A$2+(осн2!J143*осн2!$B$4+осн2!$A$2)*осн2!$E$2</f>
        <v>2807809.41</v>
      </c>
      <c r="Q1470" s="44">
        <f t="shared" si="331"/>
        <v>5399632.7999999998</v>
      </c>
      <c r="R1470" s="44">
        <f t="shared" si="332"/>
        <v>5615618.8200000003</v>
      </c>
      <c r="S1470" s="44">
        <f t="shared" si="333"/>
        <v>2699816.4</v>
      </c>
      <c r="T1470" s="44">
        <f t="shared" si="334"/>
        <v>2807809.41</v>
      </c>
    </row>
    <row r="1471" spans="1:20" ht="15.75" hidden="1" customHeight="1" x14ac:dyDescent="0.3">
      <c r="A1471" s="149"/>
      <c r="B1471" s="171"/>
      <c r="C1471" s="149"/>
      <c r="D1471" s="4" t="s">
        <v>165</v>
      </c>
      <c r="E1471" s="45">
        <f>осн2!I144*осн2!$B$4*осн2!$D$1+осн2!$A$2+(осн2!I144*осн2!$B$4*осн2!$D$1+осн2!$A$2)*осн2!$E$2</f>
        <v>10791104.129999999</v>
      </c>
      <c r="F1471" s="45">
        <f>осн2!J144*осн2!$B$4*осн2!$D$1+осн2!$A$2+(осн2!J144*осн2!$B$4*осн2!$D$1+осн2!$A$2)*осн2!$E$2</f>
        <v>11222748.720000001</v>
      </c>
      <c r="G1471" s="178"/>
      <c r="H1471" s="179"/>
      <c r="I1471" s="45">
        <f t="shared" si="327"/>
        <v>10791104.129999999</v>
      </c>
      <c r="J1471" s="45">
        <f t="shared" si="328"/>
        <v>11222748.720000001</v>
      </c>
      <c r="K1471" s="178"/>
      <c r="L1471" s="179"/>
      <c r="M1471" s="45">
        <f t="shared" si="329"/>
        <v>10791104.129999999</v>
      </c>
      <c r="N1471" s="45">
        <f t="shared" si="330"/>
        <v>11222748.720000001</v>
      </c>
      <c r="O1471" s="40">
        <f>осн2!I144*осн2!$B$4+осн2!$A$2+(осн2!I144*осн2!$B$4+осн2!$A$2)*осн2!$E$2</f>
        <v>5395552.0649999995</v>
      </c>
      <c r="P1471" s="40">
        <f>осн2!J144*осн2!$B$4+осн2!$A$2+(осн2!J144*осн2!$B$4+осн2!$A$2)*осн2!$E$2</f>
        <v>5611374.3600000003</v>
      </c>
      <c r="Q1471" s="45">
        <f t="shared" si="331"/>
        <v>10791104.129999999</v>
      </c>
      <c r="R1471" s="45">
        <f t="shared" si="332"/>
        <v>11222748.720000001</v>
      </c>
      <c r="S1471" s="45">
        <f t="shared" si="333"/>
        <v>5395552.0649999995</v>
      </c>
      <c r="T1471" s="45">
        <f t="shared" si="334"/>
        <v>5611374.3600000003</v>
      </c>
    </row>
    <row r="1472" spans="1:20" ht="15.75" hidden="1" customHeight="1" x14ac:dyDescent="0.3">
      <c r="A1472" s="149"/>
      <c r="B1472" s="171"/>
      <c r="C1472" s="149"/>
      <c r="D1472" s="4" t="s">
        <v>166</v>
      </c>
      <c r="E1472" s="45">
        <f>осн2!I145*осн2!$B$4*осн2!$D$1+осн2!$A$2+(осн2!I145*осн2!$B$4*осн2!$D$1+осн2!$A$2)*осн2!$E$2</f>
        <v>14457333.449999999</v>
      </c>
      <c r="F1472" s="45">
        <f>осн2!J145*осн2!$B$4*осн2!$D$1+осн2!$A$2+(осн2!J145*осн2!$B$4*осн2!$D$1+осн2!$A$2)*осн2!$E$2</f>
        <v>15035626.08</v>
      </c>
      <c r="G1472" s="178"/>
      <c r="H1472" s="179"/>
      <c r="I1472" s="45">
        <f t="shared" si="327"/>
        <v>14457333.449999999</v>
      </c>
      <c r="J1472" s="45">
        <f t="shared" si="328"/>
        <v>15035626.08</v>
      </c>
      <c r="K1472" s="178"/>
      <c r="L1472" s="179"/>
      <c r="M1472" s="45">
        <f t="shared" si="329"/>
        <v>14457333.449999999</v>
      </c>
      <c r="N1472" s="45">
        <f t="shared" si="330"/>
        <v>15035626.08</v>
      </c>
      <c r="O1472" s="40">
        <f>осн2!I145*осн2!$B$4+осн2!$A$2+(осн2!I145*осн2!$B$4+осн2!$A$2)*осн2!$E$2</f>
        <v>7228666.7249999996</v>
      </c>
      <c r="P1472" s="40">
        <f>осн2!J145*осн2!$B$4+осн2!$A$2+(осн2!J145*осн2!$B$4+осн2!$A$2)*осн2!$E$2</f>
        <v>7517813.04</v>
      </c>
      <c r="Q1472" s="45">
        <f t="shared" si="331"/>
        <v>14457333.449999999</v>
      </c>
      <c r="R1472" s="45">
        <f t="shared" si="332"/>
        <v>15035626.08</v>
      </c>
      <c r="S1472" s="45">
        <f t="shared" si="333"/>
        <v>7228666.7249999996</v>
      </c>
      <c r="T1472" s="45">
        <f t="shared" si="334"/>
        <v>7517813.04</v>
      </c>
    </row>
    <row r="1473" spans="1:20" ht="30" hidden="1" customHeight="1" x14ac:dyDescent="0.3">
      <c r="A1473" s="149"/>
      <c r="B1473" s="171"/>
      <c r="C1473" s="149"/>
      <c r="D1473" s="14" t="s">
        <v>57</v>
      </c>
      <c r="E1473" s="44">
        <f>осн2!I146*осн2!$B$4*осн2!$D$1+осн2!$A$2+(осн2!I146*осн2!$B$4*осн2!$D$1+осн2!$A$2)*осн2!$E$2</f>
        <v>5609358.3300000001</v>
      </c>
      <c r="F1473" s="44">
        <f>осн2!J146*осн2!$B$4*осн2!$D$1+осн2!$A$2+(осн2!J146*осн2!$B$4*осн2!$D$1+осн2!$A$2)*осн2!$E$2</f>
        <v>5833732.3799999999</v>
      </c>
      <c r="G1473" s="178"/>
      <c r="H1473" s="179"/>
      <c r="I1473" s="44">
        <f t="shared" si="327"/>
        <v>5609358.3300000001</v>
      </c>
      <c r="J1473" s="44">
        <f t="shared" si="328"/>
        <v>5833732.3799999999</v>
      </c>
      <c r="K1473" s="178"/>
      <c r="L1473" s="179"/>
      <c r="M1473" s="44">
        <f t="shared" si="329"/>
        <v>5609358.3300000001</v>
      </c>
      <c r="N1473" s="44">
        <f t="shared" si="330"/>
        <v>5833732.3799999999</v>
      </c>
      <c r="O1473" s="39">
        <f>осн2!I146*осн2!$B$4+осн2!$A$2+(осн2!I146*осн2!$B$4+осн2!$A$2)*осн2!$E$2</f>
        <v>2804679.165</v>
      </c>
      <c r="P1473" s="39">
        <f>осн2!J146*осн2!$B$4+осн2!$A$2+(осн2!J146*осн2!$B$4+осн2!$A$2)*осн2!$E$2</f>
        <v>2916866.19</v>
      </c>
      <c r="Q1473" s="44">
        <f t="shared" si="331"/>
        <v>5609358.3300000001</v>
      </c>
      <c r="R1473" s="44">
        <f t="shared" si="332"/>
        <v>5833732.3799999999</v>
      </c>
      <c r="S1473" s="44">
        <f t="shared" si="333"/>
        <v>2804679.165</v>
      </c>
      <c r="T1473" s="44">
        <f t="shared" si="334"/>
        <v>2916866.19</v>
      </c>
    </row>
    <row r="1474" spans="1:20" ht="30" hidden="1" customHeight="1" x14ac:dyDescent="0.3">
      <c r="A1474" s="149"/>
      <c r="B1474" s="171"/>
      <c r="C1474" s="149"/>
      <c r="D1474" s="13" t="s">
        <v>58</v>
      </c>
      <c r="E1474" s="45">
        <f>осн2!I147*осн2!$B$4*осн2!$D$1+осн2!$A$2+(осн2!I147*осн2!$B$4*осн2!$D$1+осн2!$A$2)*осн2!$E$2</f>
        <v>7984848.7800000003</v>
      </c>
      <c r="F1474" s="45">
        <f>осн2!J147*осн2!$B$4*осн2!$D$1+осн2!$A$2+(осн2!J147*осн2!$B$4*осн2!$D$1+осн2!$A$2)*осн2!$E$2</f>
        <v>8304241.7400000002</v>
      </c>
      <c r="G1474" s="178"/>
      <c r="H1474" s="179"/>
      <c r="I1474" s="45">
        <f t="shared" si="327"/>
        <v>7984848.7800000003</v>
      </c>
      <c r="J1474" s="45">
        <f t="shared" si="328"/>
        <v>8304241.7400000002</v>
      </c>
      <c r="K1474" s="178"/>
      <c r="L1474" s="179"/>
      <c r="M1474" s="45">
        <f t="shared" si="329"/>
        <v>7984848.7800000003</v>
      </c>
      <c r="N1474" s="45">
        <f t="shared" si="330"/>
        <v>8304241.7400000002</v>
      </c>
      <c r="O1474" s="40">
        <f>осн2!I147*осн2!$B$4+осн2!$A$2+(осн2!I147*осн2!$B$4+осн2!$A$2)*осн2!$E$2</f>
        <v>3992424.39</v>
      </c>
      <c r="P1474" s="40">
        <f>осн2!J147*осн2!$B$4+осн2!$A$2+(осн2!J147*осн2!$B$4+осн2!$A$2)*осн2!$E$2</f>
        <v>4152120.87</v>
      </c>
      <c r="Q1474" s="45">
        <f t="shared" si="331"/>
        <v>7984848.7800000003</v>
      </c>
      <c r="R1474" s="45">
        <f t="shared" si="332"/>
        <v>8304241.7400000002</v>
      </c>
      <c r="S1474" s="45">
        <f t="shared" si="333"/>
        <v>3992424.39</v>
      </c>
      <c r="T1474" s="45">
        <f t="shared" si="334"/>
        <v>4152120.87</v>
      </c>
    </row>
    <row r="1475" spans="1:20" ht="30" hidden="1" customHeight="1" x14ac:dyDescent="0.3">
      <c r="A1475" s="149"/>
      <c r="B1475" s="171"/>
      <c r="C1475" s="149"/>
      <c r="D1475" s="13" t="s">
        <v>59</v>
      </c>
      <c r="E1475" s="45">
        <f>осн2!I148*осн2!$B$4*осн2!$D$1+осн2!$A$2+(осн2!I148*осн2!$B$4*осн2!$D$1+осн2!$A$2)*осн2!$E$2</f>
        <v>11619667.68</v>
      </c>
      <c r="F1475" s="45">
        <f>осн2!J148*осн2!$B$4*осн2!$D$1+осн2!$A$2+(осн2!J148*осн2!$B$4*осн2!$D$1+осн2!$A$2)*осн2!$E$2</f>
        <v>12084453.75</v>
      </c>
      <c r="G1475" s="178"/>
      <c r="H1475" s="179"/>
      <c r="I1475" s="45">
        <f t="shared" si="327"/>
        <v>11619667.68</v>
      </c>
      <c r="J1475" s="45">
        <f t="shared" si="328"/>
        <v>12084453.75</v>
      </c>
      <c r="K1475" s="178"/>
      <c r="L1475" s="179"/>
      <c r="M1475" s="45">
        <f t="shared" si="329"/>
        <v>11619667.68</v>
      </c>
      <c r="N1475" s="45">
        <f t="shared" si="330"/>
        <v>12084453.75</v>
      </c>
      <c r="O1475" s="40">
        <f>осн2!I148*осн2!$B$4+осн2!$A$2+(осн2!I148*осн2!$B$4+осн2!$A$2)*осн2!$E$2</f>
        <v>5809833.8399999999</v>
      </c>
      <c r="P1475" s="40">
        <f>осн2!J148*осн2!$B$4+осн2!$A$2+(осн2!J148*осн2!$B$4+осн2!$A$2)*осн2!$E$2</f>
        <v>6042226.875</v>
      </c>
      <c r="Q1475" s="45">
        <f t="shared" si="331"/>
        <v>11619667.68</v>
      </c>
      <c r="R1475" s="45">
        <f t="shared" si="332"/>
        <v>12084453.75</v>
      </c>
      <c r="S1475" s="45">
        <f t="shared" si="333"/>
        <v>5809833.8399999999</v>
      </c>
      <c r="T1475" s="45">
        <f t="shared" si="334"/>
        <v>6042226.875</v>
      </c>
    </row>
    <row r="1476" spans="1:20" ht="30" hidden="1" customHeight="1" x14ac:dyDescent="0.3">
      <c r="A1476" s="149"/>
      <c r="B1476" s="171"/>
      <c r="C1476" s="149"/>
      <c r="D1476" s="13" t="s">
        <v>60</v>
      </c>
      <c r="E1476" s="45">
        <f>осн2!I149*осн2!$B$4*осн2!$D$1+осн2!$A$2+(осн2!I149*осн2!$B$4*осн2!$D$1+осн2!$A$2)*осн2!$E$2</f>
        <v>14481488.640000001</v>
      </c>
      <c r="F1476" s="45">
        <f>осн2!J149*осн2!$B$4*осн2!$D$1+осн2!$A$2+(осн2!J149*осн2!$B$4*осн2!$D$1+осн2!$A$2)*осн2!$E$2</f>
        <v>15060747.689999999</v>
      </c>
      <c r="G1476" s="178"/>
      <c r="H1476" s="179"/>
      <c r="I1476" s="45">
        <f t="shared" si="327"/>
        <v>14481488.640000001</v>
      </c>
      <c r="J1476" s="45">
        <f t="shared" si="328"/>
        <v>15060747.689999999</v>
      </c>
      <c r="K1476" s="178"/>
      <c r="L1476" s="179"/>
      <c r="M1476" s="45">
        <f t="shared" si="329"/>
        <v>14481488.640000001</v>
      </c>
      <c r="N1476" s="45">
        <f t="shared" si="330"/>
        <v>15060747.689999999</v>
      </c>
      <c r="O1476" s="40">
        <f>осн2!I149*осн2!$B$4+осн2!$A$2+(осн2!I149*осн2!$B$4+осн2!$A$2)*осн2!$E$2</f>
        <v>7240744.3200000003</v>
      </c>
      <c r="P1476" s="40">
        <f>осн2!J149*осн2!$B$4+осн2!$A$2+(осн2!J149*осн2!$B$4+осн2!$A$2)*осн2!$E$2</f>
        <v>7530373.8449999997</v>
      </c>
      <c r="Q1476" s="45">
        <f t="shared" si="331"/>
        <v>14481488.640000001</v>
      </c>
      <c r="R1476" s="45">
        <f t="shared" si="332"/>
        <v>15060747.689999999</v>
      </c>
      <c r="S1476" s="45">
        <f t="shared" si="333"/>
        <v>7240744.3200000003</v>
      </c>
      <c r="T1476" s="45">
        <f t="shared" si="334"/>
        <v>7530373.8449999997</v>
      </c>
    </row>
    <row r="1477" spans="1:20" ht="30" hidden="1" customHeight="1" x14ac:dyDescent="0.3">
      <c r="A1477" s="149"/>
      <c r="B1477" s="171"/>
      <c r="C1477" s="149"/>
      <c r="D1477" s="13" t="s">
        <v>61</v>
      </c>
      <c r="E1477" s="45">
        <f>осн2!I150*осн2!$B$4*осн2!$D$1+осн2!$A$2+(осн2!I150*осн2!$B$4*осн2!$D$1+осн2!$A$2)*осн2!$E$2</f>
        <v>15378937.050000001</v>
      </c>
      <c r="F1477" s="45">
        <f>осн2!J150*осн2!$B$4*осн2!$D$1+осн2!$A$2+(осн2!J150*осн2!$B$4*осн2!$D$1+осн2!$A$2)*осн2!$E$2</f>
        <v>15994095.24</v>
      </c>
      <c r="G1477" s="178"/>
      <c r="H1477" s="179"/>
      <c r="I1477" s="45">
        <f t="shared" si="327"/>
        <v>15378937.050000001</v>
      </c>
      <c r="J1477" s="45">
        <f t="shared" si="328"/>
        <v>15994095.24</v>
      </c>
      <c r="K1477" s="178"/>
      <c r="L1477" s="179"/>
      <c r="M1477" s="45">
        <f t="shared" si="329"/>
        <v>15378937.050000001</v>
      </c>
      <c r="N1477" s="45">
        <f t="shared" si="330"/>
        <v>15994095.24</v>
      </c>
      <c r="O1477" s="40">
        <f>осн2!I150*осн2!$B$4+осн2!$A$2+(осн2!I150*осн2!$B$4+осн2!$A$2)*осн2!$E$2</f>
        <v>7689468.5250000004</v>
      </c>
      <c r="P1477" s="40">
        <f>осн2!J150*осн2!$B$4+осн2!$A$2+(осн2!J150*осн2!$B$4+осн2!$A$2)*осн2!$E$2</f>
        <v>7997047.6200000001</v>
      </c>
      <c r="Q1477" s="45">
        <f t="shared" si="331"/>
        <v>15378937.050000001</v>
      </c>
      <c r="R1477" s="45">
        <f t="shared" si="332"/>
        <v>15994095.24</v>
      </c>
      <c r="S1477" s="45">
        <f t="shared" si="333"/>
        <v>7689468.5250000004</v>
      </c>
      <c r="T1477" s="45">
        <f t="shared" si="334"/>
        <v>7997047.6200000001</v>
      </c>
    </row>
    <row r="1478" spans="1:20" ht="30" hidden="1" customHeight="1" x14ac:dyDescent="0.3">
      <c r="A1478" s="149"/>
      <c r="B1478" s="171"/>
      <c r="C1478" s="149"/>
      <c r="D1478" s="13" t="s">
        <v>62</v>
      </c>
      <c r="E1478" s="45">
        <f>осн2!I151*осн2!$B$4*осн2!$D$1+осн2!$A$2+(осн2!I151*осн2!$B$4*осн2!$D$1+осн2!$A$2)*осн2!$E$2</f>
        <v>17729189.07</v>
      </c>
      <c r="F1478" s="45">
        <f>осн2!J151*осн2!$B$4*осн2!$D$1+осн2!$A$2+(осн2!J151*осн2!$B$4*осн2!$D$1+осн2!$A$2)*осн2!$E$2</f>
        <v>18438357.27</v>
      </c>
      <c r="G1478" s="178"/>
      <c r="H1478" s="179"/>
      <c r="I1478" s="45">
        <f t="shared" si="327"/>
        <v>17729189.07</v>
      </c>
      <c r="J1478" s="45">
        <f t="shared" si="328"/>
        <v>18438357.27</v>
      </c>
      <c r="K1478" s="178"/>
      <c r="L1478" s="179"/>
      <c r="M1478" s="45">
        <f t="shared" si="329"/>
        <v>17729189.07</v>
      </c>
      <c r="N1478" s="45">
        <f t="shared" si="330"/>
        <v>18438357.27</v>
      </c>
      <c r="O1478" s="40">
        <f>осн2!I151*осн2!$B$4+осн2!$A$2+(осн2!I151*осн2!$B$4+осн2!$A$2)*осн2!$E$2</f>
        <v>8864594.5350000001</v>
      </c>
      <c r="P1478" s="40">
        <f>осн2!J151*осн2!$B$4+осн2!$A$2+(осн2!J151*осн2!$B$4+осн2!$A$2)*осн2!$E$2</f>
        <v>9219178.6349999998</v>
      </c>
      <c r="Q1478" s="45">
        <f t="shared" si="331"/>
        <v>17729189.07</v>
      </c>
      <c r="R1478" s="45">
        <f t="shared" si="332"/>
        <v>18438357.27</v>
      </c>
      <c r="S1478" s="45">
        <f t="shared" si="333"/>
        <v>8864594.5350000001</v>
      </c>
      <c r="T1478" s="45">
        <f t="shared" si="334"/>
        <v>9219178.6349999998</v>
      </c>
    </row>
    <row r="1479" spans="1:20" ht="15.75" hidden="1" customHeight="1" x14ac:dyDescent="0.3">
      <c r="A1479" s="149"/>
      <c r="B1479" s="171"/>
      <c r="C1479" s="149"/>
      <c r="D1479" s="14" t="s">
        <v>63</v>
      </c>
      <c r="E1479" s="44">
        <f>осн2!I152*осн2!$B$4*осн2!$D$1+осн2!$A$2+(осн2!I152*осн2!$B$4*осн2!$D$1+осн2!$A$2)*осн2!$E$2</f>
        <v>12667658.129999999</v>
      </c>
      <c r="F1479" s="44">
        <f>осн2!J152*осн2!$B$4*осн2!$D$1+осн2!$A$2+(осн2!J152*осн2!$B$4*осн2!$D$1+осн2!$A$2)*осн2!$E$2</f>
        <v>13174364.879999999</v>
      </c>
      <c r="G1479" s="178"/>
      <c r="H1479" s="179"/>
      <c r="I1479" s="44">
        <f t="shared" si="327"/>
        <v>12667658.129999999</v>
      </c>
      <c r="J1479" s="44">
        <f t="shared" si="328"/>
        <v>13174364.879999999</v>
      </c>
      <c r="K1479" s="178"/>
      <c r="L1479" s="179"/>
      <c r="M1479" s="44">
        <f t="shared" si="329"/>
        <v>12667658.129999999</v>
      </c>
      <c r="N1479" s="44">
        <f t="shared" si="330"/>
        <v>13174364.879999999</v>
      </c>
      <c r="O1479" s="39">
        <f>осн2!I152*осн2!$B$4+осн2!$A$2+(осн2!I152*осн2!$B$4+осн2!$A$2)*осн2!$E$2</f>
        <v>6333829.0649999995</v>
      </c>
      <c r="P1479" s="39">
        <f>осн2!J152*осн2!$B$4+осн2!$A$2+(осн2!J152*осн2!$B$4+осн2!$A$2)*осн2!$E$2</f>
        <v>6587182.4399999995</v>
      </c>
      <c r="Q1479" s="44">
        <f t="shared" si="331"/>
        <v>12667658.129999999</v>
      </c>
      <c r="R1479" s="44">
        <f t="shared" si="332"/>
        <v>13174364.879999999</v>
      </c>
      <c r="S1479" s="44">
        <f t="shared" si="333"/>
        <v>6333829.0649999995</v>
      </c>
      <c r="T1479" s="44">
        <f t="shared" si="334"/>
        <v>6587182.4399999995</v>
      </c>
    </row>
    <row r="1480" spans="1:20" ht="15.75" hidden="1" customHeight="1" x14ac:dyDescent="0.3">
      <c r="A1480" s="149"/>
      <c r="B1480" s="171"/>
      <c r="C1480" s="149"/>
      <c r="D1480" s="13" t="s">
        <v>64</v>
      </c>
      <c r="E1480" s="45">
        <f>осн2!I153*осн2!$B$4*осн2!$D$1+осн2!$A$2+(осн2!I153*осн2!$B$4*осн2!$D$1+осн2!$A$2)*осн2!$E$2</f>
        <v>16981615.41</v>
      </c>
      <c r="F1480" s="45">
        <f>осн2!J153*осн2!$B$4*осн2!$D$1+осн2!$A$2+(осн2!J153*осн2!$B$4*осн2!$D$1+осн2!$A$2)*осн2!$E$2</f>
        <v>17660879.460000001</v>
      </c>
      <c r="G1480" s="178"/>
      <c r="H1480" s="179"/>
      <c r="I1480" s="45">
        <f t="shared" si="327"/>
        <v>16981615.41</v>
      </c>
      <c r="J1480" s="45">
        <f t="shared" si="328"/>
        <v>17660879.460000001</v>
      </c>
      <c r="K1480" s="178"/>
      <c r="L1480" s="179"/>
      <c r="M1480" s="45">
        <f t="shared" si="329"/>
        <v>16981615.41</v>
      </c>
      <c r="N1480" s="45">
        <f t="shared" si="330"/>
        <v>17660879.460000001</v>
      </c>
      <c r="O1480" s="40">
        <f>осн2!I153*осн2!$B$4+осн2!$A$2+(осн2!I153*осн2!$B$4+осн2!$A$2)*осн2!$E$2</f>
        <v>8490807.7050000001</v>
      </c>
      <c r="P1480" s="40">
        <f>осн2!J153*осн2!$B$4+осн2!$A$2+(осн2!J153*осн2!$B$4+осн2!$A$2)*осн2!$E$2</f>
        <v>8830439.7300000004</v>
      </c>
      <c r="Q1480" s="45">
        <f t="shared" si="331"/>
        <v>16981615.41</v>
      </c>
      <c r="R1480" s="45">
        <f t="shared" si="332"/>
        <v>17660879.460000001</v>
      </c>
      <c r="S1480" s="45">
        <f t="shared" si="333"/>
        <v>8490807.7050000001</v>
      </c>
      <c r="T1480" s="45">
        <f t="shared" si="334"/>
        <v>8830439.7300000004</v>
      </c>
    </row>
    <row r="1481" spans="1:20" ht="15.75" hidden="1" customHeight="1" x14ac:dyDescent="0.3">
      <c r="A1481" s="149"/>
      <c r="B1481" s="171"/>
      <c r="C1481" s="149"/>
      <c r="D1481" s="13" t="s">
        <v>65</v>
      </c>
      <c r="E1481" s="45">
        <f>осн2!I154*осн2!$B$4*осн2!$D$1+осн2!$A$2+(осн2!I154*осн2!$B$4*осн2!$D$1+осн2!$A$2)*осн2!$E$2</f>
        <v>21201969.780000001</v>
      </c>
      <c r="F1481" s="45">
        <f>осн2!J154*осн2!$B$4*осн2!$D$1+осн2!$A$2+(осн2!J154*осн2!$B$4*осн2!$D$1+осн2!$A$2)*осн2!$E$2</f>
        <v>22050049.350000001</v>
      </c>
      <c r="G1481" s="178"/>
      <c r="H1481" s="179"/>
      <c r="I1481" s="45">
        <f t="shared" si="327"/>
        <v>21201969.780000001</v>
      </c>
      <c r="J1481" s="45">
        <f t="shared" si="328"/>
        <v>22050049.350000001</v>
      </c>
      <c r="K1481" s="178"/>
      <c r="L1481" s="179"/>
      <c r="M1481" s="45">
        <f t="shared" si="329"/>
        <v>21201969.780000001</v>
      </c>
      <c r="N1481" s="45">
        <f t="shared" si="330"/>
        <v>22050049.350000001</v>
      </c>
      <c r="O1481" s="40">
        <f>осн2!I154*осн2!$B$4+осн2!$A$2+(осн2!I154*осн2!$B$4+осн2!$A$2)*осн2!$E$2</f>
        <v>10600984.890000001</v>
      </c>
      <c r="P1481" s="40">
        <f>осн2!J154*осн2!$B$4+осн2!$A$2+(осн2!J154*осн2!$B$4+осн2!$A$2)*осн2!$E$2</f>
        <v>11025024.675000001</v>
      </c>
      <c r="Q1481" s="45">
        <f t="shared" si="331"/>
        <v>21201969.780000001</v>
      </c>
      <c r="R1481" s="45">
        <f t="shared" si="332"/>
        <v>22050049.350000001</v>
      </c>
      <c r="S1481" s="45">
        <f t="shared" si="333"/>
        <v>10600984.890000001</v>
      </c>
      <c r="T1481" s="45">
        <f t="shared" si="334"/>
        <v>11025024.675000001</v>
      </c>
    </row>
    <row r="1482" spans="1:20" ht="15.75" hidden="1" customHeight="1" x14ac:dyDescent="0.3">
      <c r="A1482" s="149"/>
      <c r="B1482" s="171"/>
      <c r="C1482" s="149"/>
      <c r="D1482" s="13" t="s">
        <v>66</v>
      </c>
      <c r="E1482" s="45">
        <f>осн2!I155*осн2!$B$4*осн2!$D$1+осн2!$A$2+(осн2!I155*осн2!$B$4*осн2!$D$1+осн2!$A$2)*осн2!$E$2</f>
        <v>25414745.009999998</v>
      </c>
      <c r="F1482" s="45">
        <f>осн2!J155*осн2!$B$4*осн2!$D$1+осн2!$A$2+(осн2!J155*осн2!$B$4*осн2!$D$1+осн2!$A$2)*осн2!$E$2</f>
        <v>26431333.890000001</v>
      </c>
      <c r="G1482" s="178"/>
      <c r="H1482" s="179"/>
      <c r="I1482" s="45">
        <f t="shared" si="327"/>
        <v>25414745.009999998</v>
      </c>
      <c r="J1482" s="45">
        <f t="shared" si="328"/>
        <v>26431333.890000001</v>
      </c>
      <c r="K1482" s="178"/>
      <c r="L1482" s="179"/>
      <c r="M1482" s="45">
        <f t="shared" si="329"/>
        <v>25414745.009999998</v>
      </c>
      <c r="N1482" s="45">
        <f t="shared" si="330"/>
        <v>26431333.890000001</v>
      </c>
      <c r="O1482" s="40">
        <f>осн2!I155*осн2!$B$4+осн2!$A$2+(осн2!I155*осн2!$B$4+осн2!$A$2)*осн2!$E$2</f>
        <v>12707372.504999999</v>
      </c>
      <c r="P1482" s="40">
        <f>осн2!J155*осн2!$B$4+осн2!$A$2+(осн2!J155*осн2!$B$4+осн2!$A$2)*осн2!$E$2</f>
        <v>13215666.945</v>
      </c>
      <c r="Q1482" s="45">
        <f t="shared" si="331"/>
        <v>25414745.009999998</v>
      </c>
      <c r="R1482" s="45">
        <f t="shared" si="332"/>
        <v>26431333.890000001</v>
      </c>
      <c r="S1482" s="45">
        <f t="shared" si="333"/>
        <v>12707372.504999999</v>
      </c>
      <c r="T1482" s="45">
        <f t="shared" si="334"/>
        <v>13215666.945</v>
      </c>
    </row>
    <row r="1483" spans="1:20" ht="15.75" hidden="1" customHeight="1" x14ac:dyDescent="0.3">
      <c r="A1483" s="149"/>
      <c r="B1483" s="171"/>
      <c r="C1483" s="149"/>
      <c r="D1483" s="13" t="s">
        <v>67</v>
      </c>
      <c r="E1483" s="45">
        <f>осн2!I156*осн2!$B$4*осн2!$D$1+осн2!$A$2+(осн2!I156*осн2!$B$4*осн2!$D$1+осн2!$A$2)*осн2!$E$2</f>
        <v>26397187.050000001</v>
      </c>
      <c r="F1483" s="45">
        <f>осн2!J156*осн2!$B$4*осн2!$D$1+осн2!$A$2+(осн2!J156*осн2!$B$4*осн2!$D$1+осн2!$A$2)*осн2!$E$2</f>
        <v>27453075.239999998</v>
      </c>
      <c r="G1483" s="178"/>
      <c r="H1483" s="179"/>
      <c r="I1483" s="45">
        <f t="shared" si="327"/>
        <v>26397187.050000001</v>
      </c>
      <c r="J1483" s="45">
        <f t="shared" si="328"/>
        <v>27453075.239999998</v>
      </c>
      <c r="K1483" s="178"/>
      <c r="L1483" s="179"/>
      <c r="M1483" s="45">
        <f t="shared" si="329"/>
        <v>26397187.050000001</v>
      </c>
      <c r="N1483" s="45">
        <f t="shared" si="330"/>
        <v>27453075.239999998</v>
      </c>
      <c r="O1483" s="40">
        <f>осн2!I156*осн2!$B$4+осн2!$A$2+(осн2!I156*осн2!$B$4+осн2!$A$2)*осн2!$E$2</f>
        <v>13198593.525</v>
      </c>
      <c r="P1483" s="40">
        <f>осн2!J156*осн2!$B$4+осн2!$A$2+(осн2!J156*осн2!$B$4+осн2!$A$2)*осн2!$E$2</f>
        <v>13726537.619999999</v>
      </c>
      <c r="Q1483" s="45">
        <f t="shared" si="331"/>
        <v>26397187.050000001</v>
      </c>
      <c r="R1483" s="45">
        <f t="shared" si="332"/>
        <v>27453075.239999998</v>
      </c>
      <c r="S1483" s="45">
        <f t="shared" si="333"/>
        <v>13198593.525</v>
      </c>
      <c r="T1483" s="45">
        <f t="shared" si="334"/>
        <v>13726537.619999999</v>
      </c>
    </row>
    <row r="1484" spans="1:20" ht="15.75" hidden="1" customHeight="1" x14ac:dyDescent="0.3">
      <c r="A1484" s="149"/>
      <c r="B1484" s="171"/>
      <c r="C1484" s="149"/>
      <c r="D1484" s="13" t="s">
        <v>68</v>
      </c>
      <c r="E1484" s="45">
        <f>осн2!I157*осн2!$B$4*осн2!$D$1+осн2!$A$2+(осн2!I157*осн2!$B$4*осн2!$D$1+осн2!$A$2)*осн2!$E$2</f>
        <v>29108147.370000001</v>
      </c>
      <c r="F1484" s="45">
        <f>осн2!J157*осн2!$B$4*осн2!$D$1+осн2!$A$2+(осн2!J157*осн2!$B$4*осн2!$D$1+осн2!$A$2)*осн2!$E$2</f>
        <v>30272472.84</v>
      </c>
      <c r="G1484" s="178"/>
      <c r="H1484" s="179"/>
      <c r="I1484" s="45">
        <f t="shared" si="327"/>
        <v>29108147.370000001</v>
      </c>
      <c r="J1484" s="45">
        <f t="shared" si="328"/>
        <v>30272472.84</v>
      </c>
      <c r="K1484" s="178"/>
      <c r="L1484" s="179"/>
      <c r="M1484" s="45">
        <f t="shared" si="329"/>
        <v>29108147.370000001</v>
      </c>
      <c r="N1484" s="45">
        <f t="shared" si="330"/>
        <v>30272472.84</v>
      </c>
      <c r="O1484" s="40">
        <f>осн2!I157*осн2!$B$4+осн2!$A$2+(осн2!I157*осн2!$B$4+осн2!$A$2)*осн2!$E$2</f>
        <v>14554073.685000001</v>
      </c>
      <c r="P1484" s="40">
        <f>осн2!J157*осн2!$B$4+осн2!$A$2+(осн2!J157*осн2!$B$4+осн2!$A$2)*осн2!$E$2</f>
        <v>15136236.42</v>
      </c>
      <c r="Q1484" s="45">
        <f t="shared" si="331"/>
        <v>29108147.370000001</v>
      </c>
      <c r="R1484" s="45">
        <f t="shared" si="332"/>
        <v>30272472.84</v>
      </c>
      <c r="S1484" s="45">
        <f t="shared" si="333"/>
        <v>14554073.685000001</v>
      </c>
      <c r="T1484" s="45">
        <f t="shared" si="334"/>
        <v>15136236.42</v>
      </c>
    </row>
    <row r="1485" spans="1:20" ht="15.75" hidden="1" customHeight="1" x14ac:dyDescent="0.3">
      <c r="A1485" s="149"/>
      <c r="B1485" s="171"/>
      <c r="C1485" s="149"/>
      <c r="D1485" s="13" t="s">
        <v>69</v>
      </c>
      <c r="E1485" s="45">
        <f>осн2!I158*осн2!$B$4*осн2!$D$1+осн2!$A$2+(осн2!I158*осн2!$B$4*осн2!$D$1+осн2!$A$2)*осн2!$E$2</f>
        <v>31819089.990000002</v>
      </c>
      <c r="F1485" s="45">
        <f>осн2!J158*осн2!$B$4*осн2!$D$1+осн2!$A$2+(осн2!J158*осн2!$B$4*осн2!$D$1+осн2!$A$2)*осн2!$E$2</f>
        <v>33091854.509999998</v>
      </c>
      <c r="G1485" s="178"/>
      <c r="H1485" s="179"/>
      <c r="I1485" s="45">
        <f t="shared" si="327"/>
        <v>31819089.990000002</v>
      </c>
      <c r="J1485" s="45">
        <f t="shared" si="328"/>
        <v>33091854.509999998</v>
      </c>
      <c r="K1485" s="178"/>
      <c r="L1485" s="179"/>
      <c r="M1485" s="45">
        <f t="shared" si="329"/>
        <v>31819089.990000002</v>
      </c>
      <c r="N1485" s="45">
        <f t="shared" si="330"/>
        <v>33091854.509999998</v>
      </c>
      <c r="O1485" s="40">
        <f>осн2!I158*осн2!$B$4+осн2!$A$2+(осн2!I158*осн2!$B$4+осн2!$A$2)*осн2!$E$2</f>
        <v>15909544.995000001</v>
      </c>
      <c r="P1485" s="40">
        <f>осн2!J158*осн2!$B$4+осн2!$A$2+(осн2!J158*осн2!$B$4+осн2!$A$2)*осн2!$E$2</f>
        <v>16545927.254999999</v>
      </c>
      <c r="Q1485" s="45">
        <f t="shared" si="331"/>
        <v>31819089.990000002</v>
      </c>
      <c r="R1485" s="45">
        <f t="shared" si="332"/>
        <v>33091854.509999998</v>
      </c>
      <c r="S1485" s="45">
        <f t="shared" si="333"/>
        <v>15909544.995000001</v>
      </c>
      <c r="T1485" s="45">
        <f t="shared" si="334"/>
        <v>16545927.254999999</v>
      </c>
    </row>
    <row r="1486" spans="1:20" ht="15.75" hidden="1" customHeight="1" x14ac:dyDescent="0.3">
      <c r="A1486" s="149"/>
      <c r="B1486" s="171"/>
      <c r="C1486" s="149"/>
      <c r="D1486" s="13" t="s">
        <v>70</v>
      </c>
      <c r="E1486" s="45">
        <f>осн2!I159*осн2!$B$4*осн2!$D$1+осн2!$A$2+(осн2!I159*осн2!$B$4*осн2!$D$1+осн2!$A$2)*осн2!$E$2</f>
        <v>34530050.310000002</v>
      </c>
      <c r="F1486" s="45">
        <f>осн2!J159*осн2!$B$4*осн2!$D$1+осн2!$A$2+(осн2!J159*осн2!$B$4*осн2!$D$1+осн2!$A$2)*осн2!$E$2</f>
        <v>35911252.109999999</v>
      </c>
      <c r="G1486" s="178"/>
      <c r="H1486" s="179"/>
      <c r="I1486" s="45">
        <f t="shared" si="327"/>
        <v>34530050.310000002</v>
      </c>
      <c r="J1486" s="45">
        <f t="shared" si="328"/>
        <v>35911252.109999999</v>
      </c>
      <c r="K1486" s="178"/>
      <c r="L1486" s="179"/>
      <c r="M1486" s="45">
        <f t="shared" si="329"/>
        <v>34530050.310000002</v>
      </c>
      <c r="N1486" s="45">
        <f t="shared" si="330"/>
        <v>35911252.109999999</v>
      </c>
      <c r="O1486" s="40">
        <f>осн2!I159*осн2!$B$4+осн2!$A$2+(осн2!I159*осн2!$B$4+осн2!$A$2)*осн2!$E$2</f>
        <v>17265025.155000001</v>
      </c>
      <c r="P1486" s="40">
        <f>осн2!J159*осн2!$B$4+осн2!$A$2+(осн2!J159*осн2!$B$4+осн2!$A$2)*осн2!$E$2</f>
        <v>17955626.055</v>
      </c>
      <c r="Q1486" s="45">
        <f t="shared" si="331"/>
        <v>34530050.310000002</v>
      </c>
      <c r="R1486" s="45">
        <f t="shared" si="332"/>
        <v>35911252.109999999</v>
      </c>
      <c r="S1486" s="45">
        <f t="shared" si="333"/>
        <v>17265025.155000001</v>
      </c>
      <c r="T1486" s="45">
        <f t="shared" si="334"/>
        <v>17955626.055</v>
      </c>
    </row>
    <row r="1487" spans="1:20" ht="15.75" hidden="1" customHeight="1" x14ac:dyDescent="0.3">
      <c r="A1487" s="149"/>
      <c r="B1487" s="171"/>
      <c r="C1487" s="149"/>
      <c r="D1487" s="13" t="s">
        <v>71</v>
      </c>
      <c r="E1487" s="45">
        <f>осн2!I160*осн2!$B$4*осн2!$D$1+осн2!$A$2+(осн2!I160*осн2!$B$4*осн2!$D$1+осн2!$A$2)*осн2!$E$2</f>
        <v>37366659.390000001</v>
      </c>
      <c r="F1487" s="45">
        <f>осн2!J160*осн2!$B$4*осн2!$D$1+осн2!$A$2+(осн2!J160*осн2!$B$4*осн2!$D$1+осн2!$A$2)*осн2!$E$2</f>
        <v>38861325.269999996</v>
      </c>
      <c r="G1487" s="178"/>
      <c r="H1487" s="179"/>
      <c r="I1487" s="45">
        <f t="shared" si="327"/>
        <v>37366659.390000001</v>
      </c>
      <c r="J1487" s="45">
        <f t="shared" si="328"/>
        <v>38861325.269999996</v>
      </c>
      <c r="K1487" s="178"/>
      <c r="L1487" s="179"/>
      <c r="M1487" s="45">
        <f t="shared" si="329"/>
        <v>37366659.390000001</v>
      </c>
      <c r="N1487" s="45">
        <f t="shared" si="330"/>
        <v>38861325.269999996</v>
      </c>
      <c r="O1487" s="40">
        <f>осн2!I160*осн2!$B$4+осн2!$A$2+(осн2!I160*осн2!$B$4+осн2!$A$2)*осн2!$E$2</f>
        <v>18683329.695</v>
      </c>
      <c r="P1487" s="40">
        <f>осн2!J160*осн2!$B$4+осн2!$A$2+(осн2!J160*осн2!$B$4+осн2!$A$2)*осн2!$E$2</f>
        <v>19430662.634999998</v>
      </c>
      <c r="Q1487" s="45">
        <f t="shared" si="331"/>
        <v>37366659.390000001</v>
      </c>
      <c r="R1487" s="45">
        <f t="shared" si="332"/>
        <v>38861325.269999996</v>
      </c>
      <c r="S1487" s="45">
        <f t="shared" si="333"/>
        <v>18683329.695</v>
      </c>
      <c r="T1487" s="45">
        <f t="shared" si="334"/>
        <v>19430662.634999998</v>
      </c>
    </row>
    <row r="1488" spans="1:20" ht="15.75" hidden="1" customHeight="1" x14ac:dyDescent="0.3">
      <c r="A1488" s="149"/>
      <c r="B1488" s="171"/>
      <c r="C1488" s="149"/>
      <c r="D1488" s="13" t="s">
        <v>72</v>
      </c>
      <c r="E1488" s="45">
        <f>осн2!I161*осн2!$B$4*осн2!$D$1+осн2!$A$2+(осн2!I161*осн2!$B$4*осн2!$D$1+осн2!$A$2)*осн2!$E$2</f>
        <v>39987556.799999997</v>
      </c>
      <c r="F1488" s="45">
        <f>осн2!J161*осн2!$B$4*осн2!$D$1+осн2!$A$2+(осн2!J161*осн2!$B$4*осн2!$D$1+осн2!$A$2)*осн2!$E$2</f>
        <v>41587059.780000001</v>
      </c>
      <c r="G1488" s="178"/>
      <c r="H1488" s="179"/>
      <c r="I1488" s="45">
        <f t="shared" si="327"/>
        <v>39987556.799999997</v>
      </c>
      <c r="J1488" s="45">
        <f t="shared" si="328"/>
        <v>41587059.780000001</v>
      </c>
      <c r="K1488" s="178"/>
      <c r="L1488" s="179"/>
      <c r="M1488" s="45">
        <f t="shared" si="329"/>
        <v>39987556.799999997</v>
      </c>
      <c r="N1488" s="45">
        <f t="shared" si="330"/>
        <v>41587059.780000001</v>
      </c>
      <c r="O1488" s="40">
        <f>осн2!I161*осн2!$B$4+осн2!$A$2+(осн2!I161*осн2!$B$4+осн2!$A$2)*осн2!$E$2</f>
        <v>19993778.399999999</v>
      </c>
      <c r="P1488" s="40">
        <f>осн2!J161*осн2!$B$4+осн2!$A$2+(осн2!J161*осн2!$B$4+осн2!$A$2)*осн2!$E$2</f>
        <v>20793529.890000001</v>
      </c>
      <c r="Q1488" s="45">
        <f t="shared" si="331"/>
        <v>39987556.799999997</v>
      </c>
      <c r="R1488" s="45">
        <f t="shared" si="332"/>
        <v>41587059.780000001</v>
      </c>
      <c r="S1488" s="45">
        <f t="shared" si="333"/>
        <v>19993778.399999999</v>
      </c>
      <c r="T1488" s="45">
        <f t="shared" si="334"/>
        <v>20793529.890000001</v>
      </c>
    </row>
    <row r="1489" spans="1:20" ht="15.75" hidden="1" customHeight="1" x14ac:dyDescent="0.3">
      <c r="A1489" s="149"/>
      <c r="B1489" s="171"/>
      <c r="C1489" s="149"/>
      <c r="D1489" s="13" t="s">
        <v>73</v>
      </c>
      <c r="E1489" s="45">
        <f>осн2!I162*осн2!$B$4*осн2!$D$1+осн2!$A$2+(осн2!I162*осн2!$B$4*осн2!$D$1+осн2!$A$2)*осн2!$E$2</f>
        <v>42608440.049999997</v>
      </c>
      <c r="F1489" s="45">
        <f>осн2!J162*осн2!$B$4*осн2!$D$1+осн2!$A$2+(осн2!J162*осн2!$B$4*осн2!$D$1+осн2!$A$2)*осн2!$E$2</f>
        <v>44312778.359999999</v>
      </c>
      <c r="G1489" s="178"/>
      <c r="H1489" s="179"/>
      <c r="I1489" s="45">
        <f t="shared" si="327"/>
        <v>42608440.049999997</v>
      </c>
      <c r="J1489" s="45">
        <f t="shared" si="328"/>
        <v>44312778.359999999</v>
      </c>
      <c r="K1489" s="178"/>
      <c r="L1489" s="179"/>
      <c r="M1489" s="45">
        <f t="shared" si="329"/>
        <v>42608440.049999997</v>
      </c>
      <c r="N1489" s="45">
        <f t="shared" si="330"/>
        <v>44312778.359999999</v>
      </c>
      <c r="O1489" s="40">
        <f>осн2!I162*осн2!$B$4+осн2!$A$2+(осн2!I162*осн2!$B$4+осн2!$A$2)*осн2!$E$2</f>
        <v>21304220.024999999</v>
      </c>
      <c r="P1489" s="40">
        <f>осн2!J162*осн2!$B$4+осн2!$A$2+(осн2!J162*осн2!$B$4+осн2!$A$2)*осн2!$E$2</f>
        <v>22156389.18</v>
      </c>
      <c r="Q1489" s="45">
        <f t="shared" si="331"/>
        <v>42608440.049999997</v>
      </c>
      <c r="R1489" s="45">
        <f t="shared" si="332"/>
        <v>44312778.359999999</v>
      </c>
      <c r="S1489" s="45">
        <f t="shared" si="333"/>
        <v>21304220.024999999</v>
      </c>
      <c r="T1489" s="45">
        <f t="shared" si="334"/>
        <v>22156389.18</v>
      </c>
    </row>
    <row r="1490" spans="1:20" ht="15.75" hidden="1" customHeight="1" x14ac:dyDescent="0.3">
      <c r="A1490" s="149"/>
      <c r="B1490" s="171"/>
      <c r="C1490" s="149"/>
      <c r="D1490" s="13" t="s">
        <v>74</v>
      </c>
      <c r="E1490" s="45">
        <f>осн2!I163*осн2!$B$4*осн2!$D$1+осн2!$A$2+(осн2!I163*осн2!$B$4*осн2!$D$1+осн2!$A$2)*осн2!$E$2</f>
        <v>45229323.299999997</v>
      </c>
      <c r="F1490" s="45">
        <f>осн2!J163*осн2!$B$4*осн2!$D$1+осн2!$A$2+(осн2!J163*осн2!$B$4*осн2!$D$1+осн2!$A$2)*осн2!$E$2</f>
        <v>47038496.939999998</v>
      </c>
      <c r="G1490" s="178"/>
      <c r="H1490" s="179"/>
      <c r="I1490" s="45">
        <f t="shared" si="327"/>
        <v>45229323.299999997</v>
      </c>
      <c r="J1490" s="45">
        <f t="shared" si="328"/>
        <v>47038496.939999998</v>
      </c>
      <c r="K1490" s="178"/>
      <c r="L1490" s="179"/>
      <c r="M1490" s="45">
        <f t="shared" si="329"/>
        <v>45229323.299999997</v>
      </c>
      <c r="N1490" s="45">
        <f t="shared" si="330"/>
        <v>47038496.939999998</v>
      </c>
      <c r="O1490" s="40">
        <f>осн2!I163*осн2!$B$4+осн2!$A$2+(осн2!I163*осн2!$B$4+осн2!$A$2)*осн2!$E$2</f>
        <v>22614661.649999999</v>
      </c>
      <c r="P1490" s="40">
        <f>осн2!J163*осн2!$B$4+осн2!$A$2+(осн2!J163*осн2!$B$4+осн2!$A$2)*осн2!$E$2</f>
        <v>23519248.469999999</v>
      </c>
      <c r="Q1490" s="45">
        <f t="shared" si="331"/>
        <v>45229323.299999997</v>
      </c>
      <c r="R1490" s="45">
        <f t="shared" si="332"/>
        <v>47038496.939999998</v>
      </c>
      <c r="S1490" s="45">
        <f t="shared" si="333"/>
        <v>22614661.649999999</v>
      </c>
      <c r="T1490" s="45">
        <f t="shared" si="334"/>
        <v>23519248.469999999</v>
      </c>
    </row>
    <row r="1491" spans="1:20" ht="15.75" hidden="1" customHeight="1" x14ac:dyDescent="0.3">
      <c r="A1491" s="149"/>
      <c r="B1491" s="171"/>
      <c r="C1491" s="149"/>
      <c r="D1491" s="13" t="s">
        <v>75</v>
      </c>
      <c r="E1491" s="45">
        <f>осн2!I164*осн2!$B$4*осн2!$D$1+осн2!$A$2+(осн2!I164*осн2!$B$4*осн2!$D$1+осн2!$A$2)*осн2!$E$2</f>
        <v>50042225.880000003</v>
      </c>
      <c r="F1491" s="45">
        <f>осн2!J164*осн2!$B$4*осн2!$D$1+осн2!$A$2+(осн2!J164*осн2!$B$4*осн2!$D$1+осн2!$A$2)*осн2!$E$2</f>
        <v>52043913.57</v>
      </c>
      <c r="G1491" s="178"/>
      <c r="H1491" s="179"/>
      <c r="I1491" s="45">
        <f t="shared" si="327"/>
        <v>50042225.880000003</v>
      </c>
      <c r="J1491" s="45">
        <f t="shared" si="328"/>
        <v>52043913.57</v>
      </c>
      <c r="K1491" s="178"/>
      <c r="L1491" s="179"/>
      <c r="M1491" s="45">
        <f t="shared" si="329"/>
        <v>50042225.880000003</v>
      </c>
      <c r="N1491" s="45">
        <f t="shared" si="330"/>
        <v>52043913.57</v>
      </c>
      <c r="O1491" s="40">
        <f>осн2!I164*осн2!$B$4+осн2!$A$2+(осн2!I164*осн2!$B$4+осн2!$A$2)*осн2!$E$2</f>
        <v>25021112.940000001</v>
      </c>
      <c r="P1491" s="40">
        <f>осн2!J164*осн2!$B$4+осн2!$A$2+(осн2!J164*осн2!$B$4+осн2!$A$2)*осн2!$E$2</f>
        <v>26021956.785</v>
      </c>
      <c r="Q1491" s="45">
        <f t="shared" si="331"/>
        <v>50042225.880000003</v>
      </c>
      <c r="R1491" s="45">
        <f t="shared" si="332"/>
        <v>52043913.57</v>
      </c>
      <c r="S1491" s="45">
        <f t="shared" si="333"/>
        <v>25021112.940000001</v>
      </c>
      <c r="T1491" s="45">
        <f t="shared" si="334"/>
        <v>26021956.785</v>
      </c>
    </row>
    <row r="1492" spans="1:20" ht="15.75" hidden="1" customHeight="1" x14ac:dyDescent="0.3">
      <c r="A1492" s="149"/>
      <c r="B1492" s="171"/>
      <c r="C1492" s="149"/>
      <c r="D1492" s="13" t="s">
        <v>76</v>
      </c>
      <c r="E1492" s="45">
        <f>осн2!I165*осн2!$B$4*осн2!$D$1+осн2!$A$2+(осн2!I165*осн2!$B$4*осн2!$D$1+осн2!$A$2)*осн2!$E$2</f>
        <v>52752474.659999996</v>
      </c>
      <c r="F1492" s="45">
        <f>осн2!J165*осн2!$B$4*осн2!$D$1+осн2!$A$2+(осн2!J165*осн2!$B$4*осн2!$D$1+осн2!$A$2)*осн2!$E$2</f>
        <v>54862573.079999998</v>
      </c>
      <c r="G1492" s="178"/>
      <c r="H1492" s="179"/>
      <c r="I1492" s="45">
        <f t="shared" ref="I1492:I1516" si="335">E1492</f>
        <v>52752474.659999996</v>
      </c>
      <c r="J1492" s="45">
        <f t="shared" ref="J1492:J1516" si="336">F1492</f>
        <v>54862573.079999998</v>
      </c>
      <c r="K1492" s="178"/>
      <c r="L1492" s="179"/>
      <c r="M1492" s="45">
        <f t="shared" ref="M1492:M1516" si="337">I1492</f>
        <v>52752474.659999996</v>
      </c>
      <c r="N1492" s="45">
        <f t="shared" ref="N1492:N1516" si="338">J1492</f>
        <v>54862573.079999998</v>
      </c>
      <c r="O1492" s="40">
        <f>осн2!I165*осн2!$B$4+осн2!$A$2+(осн2!I165*осн2!$B$4+осн2!$A$2)*осн2!$E$2</f>
        <v>26376237.329999998</v>
      </c>
      <c r="P1492" s="40">
        <f>осн2!J165*осн2!$B$4+осн2!$A$2+(осн2!J165*осн2!$B$4+осн2!$A$2)*осн2!$E$2</f>
        <v>27431286.539999999</v>
      </c>
      <c r="Q1492" s="45">
        <f t="shared" ref="Q1492:Q1516" si="339">M1492</f>
        <v>52752474.659999996</v>
      </c>
      <c r="R1492" s="45">
        <f t="shared" ref="R1492:R1516" si="340">N1492</f>
        <v>54862573.079999998</v>
      </c>
      <c r="S1492" s="45">
        <f t="shared" ref="S1492:S1516" si="341">O1492</f>
        <v>26376237.329999998</v>
      </c>
      <c r="T1492" s="45">
        <f t="shared" ref="T1492:T1516" si="342">P1492</f>
        <v>27431286.539999999</v>
      </c>
    </row>
    <row r="1493" spans="1:20" ht="15.75" hidden="1" customHeight="1" x14ac:dyDescent="0.3">
      <c r="A1493" s="149"/>
      <c r="B1493" s="171"/>
      <c r="C1493" s="149"/>
      <c r="D1493" s="13" t="s">
        <v>77</v>
      </c>
      <c r="E1493" s="45">
        <f>осн2!I166*осн2!$B$4*осн2!$D$1+осн2!$A$2+(осн2!I166*осн2!$B$4*осн2!$D$1+осн2!$A$2)*осн2!$E$2</f>
        <v>55462725.210000001</v>
      </c>
      <c r="F1493" s="45">
        <f>осн2!J166*осн2!$B$4*осн2!$D$1+осн2!$A$2+(осн2!J166*осн2!$B$4*осн2!$D$1+осн2!$A$2)*осн2!$E$2</f>
        <v>57681232.590000004</v>
      </c>
      <c r="G1493" s="178"/>
      <c r="H1493" s="179"/>
      <c r="I1493" s="45">
        <f t="shared" si="335"/>
        <v>55462725.210000001</v>
      </c>
      <c r="J1493" s="45">
        <f t="shared" si="336"/>
        <v>57681232.590000004</v>
      </c>
      <c r="K1493" s="178"/>
      <c r="L1493" s="179"/>
      <c r="M1493" s="45">
        <f t="shared" si="337"/>
        <v>55462725.210000001</v>
      </c>
      <c r="N1493" s="45">
        <f t="shared" si="338"/>
        <v>57681232.590000004</v>
      </c>
      <c r="O1493" s="40">
        <f>осн2!I166*осн2!$B$4+осн2!$A$2+(осн2!I166*осн2!$B$4+осн2!$A$2)*осн2!$E$2</f>
        <v>27731362.605</v>
      </c>
      <c r="P1493" s="40">
        <f>осн2!J166*осн2!$B$4+осн2!$A$2+(осн2!J166*осн2!$B$4+осн2!$A$2)*осн2!$E$2</f>
        <v>28840616.295000002</v>
      </c>
      <c r="Q1493" s="45">
        <f t="shared" si="339"/>
        <v>55462725.210000001</v>
      </c>
      <c r="R1493" s="45">
        <f t="shared" si="340"/>
        <v>57681232.590000004</v>
      </c>
      <c r="S1493" s="45">
        <f t="shared" si="341"/>
        <v>27731362.605</v>
      </c>
      <c r="T1493" s="45">
        <f t="shared" si="342"/>
        <v>28840616.295000002</v>
      </c>
    </row>
    <row r="1494" spans="1:20" ht="15.75" hidden="1" customHeight="1" x14ac:dyDescent="0.3">
      <c r="A1494" s="149"/>
      <c r="B1494" s="171"/>
      <c r="C1494" s="149"/>
      <c r="D1494" s="13" t="s">
        <v>78</v>
      </c>
      <c r="E1494" s="45">
        <f>осн2!I167*осн2!$B$4*осн2!$D$1+осн2!$A$2+(осн2!I167*осн2!$B$4*осн2!$D$1+осн2!$A$2)*осн2!$E$2</f>
        <v>58173005.850000001</v>
      </c>
      <c r="F1494" s="45">
        <f>осн2!J167*осн2!$B$4*осн2!$D$1+осн2!$A$2+(осн2!J167*осн2!$B$4*осн2!$D$1+осн2!$A$2)*осн2!$E$2</f>
        <v>60499925.730000004</v>
      </c>
      <c r="G1494" s="178"/>
      <c r="H1494" s="179"/>
      <c r="I1494" s="45">
        <f t="shared" si="335"/>
        <v>58173005.850000001</v>
      </c>
      <c r="J1494" s="45">
        <f t="shared" si="336"/>
        <v>60499925.730000004</v>
      </c>
      <c r="K1494" s="178"/>
      <c r="L1494" s="179"/>
      <c r="M1494" s="45">
        <f t="shared" si="337"/>
        <v>58173005.850000001</v>
      </c>
      <c r="N1494" s="45">
        <f t="shared" si="338"/>
        <v>60499925.730000004</v>
      </c>
      <c r="O1494" s="40">
        <f>осн2!I167*осн2!$B$4+осн2!$A$2+(осн2!I167*осн2!$B$4+осн2!$A$2)*осн2!$E$2</f>
        <v>29086502.925000001</v>
      </c>
      <c r="P1494" s="40">
        <f>осн2!J167*осн2!$B$4+осн2!$A$2+(осн2!J167*осн2!$B$4+осн2!$A$2)*осн2!$E$2</f>
        <v>30249962.865000002</v>
      </c>
      <c r="Q1494" s="45">
        <f t="shared" si="339"/>
        <v>58173005.850000001</v>
      </c>
      <c r="R1494" s="45">
        <f t="shared" si="340"/>
        <v>60499925.730000004</v>
      </c>
      <c r="S1494" s="45">
        <f t="shared" si="341"/>
        <v>29086502.925000001</v>
      </c>
      <c r="T1494" s="45">
        <f t="shared" si="342"/>
        <v>30249962.865000002</v>
      </c>
    </row>
    <row r="1495" spans="1:20" ht="15.75" hidden="1" customHeight="1" x14ac:dyDescent="0.3">
      <c r="A1495" s="149"/>
      <c r="B1495" s="171"/>
      <c r="C1495" s="149"/>
      <c r="D1495" s="14" t="s">
        <v>79</v>
      </c>
      <c r="E1495" s="44">
        <f>осн2!I168*осн2!$B$4*осн2!$D$1+осн2!$A$2+(осн2!I168*осн2!$B$4*осн2!$D$1+осн2!$A$2)*осн2!$E$2</f>
        <v>19615164.780000001</v>
      </c>
      <c r="F1495" s="44">
        <f>осн2!J168*осн2!$B$4*осн2!$D$1+осн2!$A$2+(осн2!J168*осн2!$B$4*осн2!$D$1+осн2!$A$2)*осн2!$E$2</f>
        <v>20399772.149999999</v>
      </c>
      <c r="G1495" s="178"/>
      <c r="H1495" s="179"/>
      <c r="I1495" s="44">
        <f t="shared" si="335"/>
        <v>19615164.780000001</v>
      </c>
      <c r="J1495" s="44">
        <f t="shared" si="336"/>
        <v>20399772.149999999</v>
      </c>
      <c r="K1495" s="178"/>
      <c r="L1495" s="179"/>
      <c r="M1495" s="44">
        <f t="shared" si="337"/>
        <v>19615164.780000001</v>
      </c>
      <c r="N1495" s="44">
        <f t="shared" si="338"/>
        <v>20399772.149999999</v>
      </c>
      <c r="O1495" s="39">
        <f>осн2!I168*осн2!$B$4+осн2!$A$2+(осн2!I168*осн2!$B$4+осн2!$A$2)*осн2!$E$2</f>
        <v>9807582.3900000006</v>
      </c>
      <c r="P1495" s="39">
        <f>осн2!J168*осн2!$B$4+осн2!$A$2+(осн2!J168*осн2!$B$4+осн2!$A$2)*осн2!$E$2</f>
        <v>10199886.074999999</v>
      </c>
      <c r="Q1495" s="44">
        <f t="shared" si="339"/>
        <v>19615164.780000001</v>
      </c>
      <c r="R1495" s="44">
        <f t="shared" si="340"/>
        <v>20399772.149999999</v>
      </c>
      <c r="S1495" s="44">
        <f t="shared" si="341"/>
        <v>9807582.3900000006</v>
      </c>
      <c r="T1495" s="44">
        <f t="shared" si="342"/>
        <v>10199886.074999999</v>
      </c>
    </row>
    <row r="1496" spans="1:20" ht="15.75" hidden="1" customHeight="1" x14ac:dyDescent="0.3">
      <c r="A1496" s="149"/>
      <c r="B1496" s="171"/>
      <c r="C1496" s="149"/>
      <c r="D1496" s="13" t="s">
        <v>80</v>
      </c>
      <c r="E1496" s="45">
        <f>осн2!I169*осн2!$B$4*осн2!$D$1+осн2!$A$2+(осн2!I169*осн2!$B$4*осн2!$D$1+осн2!$A$2)*осн2!$E$2</f>
        <v>22469859.719999999</v>
      </c>
      <c r="F1496" s="45">
        <f>осн2!J169*осн2!$B$4*осн2!$D$1+осн2!$A$2+(осн2!J169*осн2!$B$4*осн2!$D$1+осн2!$A$2)*осн2!$E$2</f>
        <v>23368653.329999998</v>
      </c>
      <c r="G1496" s="178"/>
      <c r="H1496" s="179"/>
      <c r="I1496" s="45">
        <f t="shared" si="335"/>
        <v>22469859.719999999</v>
      </c>
      <c r="J1496" s="45">
        <f t="shared" si="336"/>
        <v>23368653.329999998</v>
      </c>
      <c r="K1496" s="178"/>
      <c r="L1496" s="179"/>
      <c r="M1496" s="45">
        <f t="shared" si="337"/>
        <v>22469859.719999999</v>
      </c>
      <c r="N1496" s="45">
        <f t="shared" si="338"/>
        <v>23368653.329999998</v>
      </c>
      <c r="O1496" s="40">
        <f>осн2!I169*осн2!$B$4+осн2!$A$2+(осн2!I169*осн2!$B$4+осн2!$A$2)*осн2!$E$2</f>
        <v>11234929.859999999</v>
      </c>
      <c r="P1496" s="40">
        <f>осн2!J169*осн2!$B$4+осн2!$A$2+(осн2!J169*осн2!$B$4+осн2!$A$2)*осн2!$E$2</f>
        <v>11684326.664999999</v>
      </c>
      <c r="Q1496" s="45">
        <f t="shared" si="339"/>
        <v>22469859.719999999</v>
      </c>
      <c r="R1496" s="45">
        <f t="shared" si="340"/>
        <v>23368653.329999998</v>
      </c>
      <c r="S1496" s="45">
        <f t="shared" si="341"/>
        <v>11234929.859999999</v>
      </c>
      <c r="T1496" s="45">
        <f t="shared" si="342"/>
        <v>11684326.664999999</v>
      </c>
    </row>
    <row r="1497" spans="1:20" ht="15.75" hidden="1" customHeight="1" x14ac:dyDescent="0.3">
      <c r="A1497" s="149"/>
      <c r="B1497" s="171"/>
      <c r="C1497" s="149"/>
      <c r="D1497" s="13" t="s">
        <v>81</v>
      </c>
      <c r="E1497" s="45">
        <f>осн2!I170*осн2!$B$4*осн2!$D$1+осн2!$A$2+(осн2!I170*осн2!$B$4*осн2!$D$1+осн2!$A$2)*осн2!$E$2</f>
        <v>25960648.41</v>
      </c>
      <c r="F1497" s="45">
        <f>осн2!J170*осн2!$B$4*осн2!$D$1+осн2!$A$2+(осн2!J170*осн2!$B$4*осн2!$D$1+осн2!$A$2)*осн2!$E$2</f>
        <v>26999073.780000001</v>
      </c>
      <c r="G1497" s="178"/>
      <c r="H1497" s="179"/>
      <c r="I1497" s="45">
        <f t="shared" si="335"/>
        <v>25960648.41</v>
      </c>
      <c r="J1497" s="45">
        <f t="shared" si="336"/>
        <v>26999073.780000001</v>
      </c>
      <c r="K1497" s="178"/>
      <c r="L1497" s="179"/>
      <c r="M1497" s="45">
        <f t="shared" si="337"/>
        <v>25960648.41</v>
      </c>
      <c r="N1497" s="45">
        <f t="shared" si="338"/>
        <v>26999073.780000001</v>
      </c>
      <c r="O1497" s="40">
        <f>осн2!I170*осн2!$B$4+осн2!$A$2+(осн2!I170*осн2!$B$4+осн2!$A$2)*осн2!$E$2</f>
        <v>12980324.205</v>
      </c>
      <c r="P1497" s="40">
        <f>осн2!J170*осн2!$B$4+осн2!$A$2+(осн2!J170*осн2!$B$4+осн2!$A$2)*осн2!$E$2</f>
        <v>13499536.890000001</v>
      </c>
      <c r="Q1497" s="45">
        <f t="shared" si="339"/>
        <v>25960648.41</v>
      </c>
      <c r="R1497" s="45">
        <f t="shared" si="340"/>
        <v>26999073.780000001</v>
      </c>
      <c r="S1497" s="45">
        <f t="shared" si="341"/>
        <v>12980324.205</v>
      </c>
      <c r="T1497" s="45">
        <f t="shared" si="342"/>
        <v>13499536.890000001</v>
      </c>
    </row>
    <row r="1498" spans="1:20" ht="15.75" hidden="1" customHeight="1" x14ac:dyDescent="0.3">
      <c r="A1498" s="149"/>
      <c r="B1498" s="171"/>
      <c r="C1498" s="149"/>
      <c r="D1498" s="13" t="s">
        <v>82</v>
      </c>
      <c r="E1498" s="45">
        <f>осн2!I171*осн2!$B$4*осн2!$D$1+осн2!$A$2+(осн2!I171*осн2!$B$4*осн2!$D$1+осн2!$A$2)*осн2!$E$2</f>
        <v>28575095.939999998</v>
      </c>
      <c r="F1498" s="45">
        <f>осн2!J171*осн2!$B$4*осн2!$D$1+осн2!$A$2+(осн2!J171*осн2!$B$4*осн2!$D$1+осн2!$A$2)*осн2!$E$2</f>
        <v>29718099.990000002</v>
      </c>
      <c r="G1498" s="178"/>
      <c r="H1498" s="179"/>
      <c r="I1498" s="45">
        <f t="shared" si="335"/>
        <v>28575095.939999998</v>
      </c>
      <c r="J1498" s="45">
        <f t="shared" si="336"/>
        <v>29718099.990000002</v>
      </c>
      <c r="K1498" s="178"/>
      <c r="L1498" s="179"/>
      <c r="M1498" s="45">
        <f t="shared" si="337"/>
        <v>28575095.939999998</v>
      </c>
      <c r="N1498" s="45">
        <f t="shared" si="338"/>
        <v>29718099.990000002</v>
      </c>
      <c r="O1498" s="40">
        <f>осн2!I171*осн2!$B$4+осн2!$A$2+(осн2!I171*осн2!$B$4+осн2!$A$2)*осн2!$E$2</f>
        <v>14287547.969999999</v>
      </c>
      <c r="P1498" s="40">
        <f>осн2!J171*осн2!$B$4+осн2!$A$2+(осн2!J171*осн2!$B$4+осн2!$A$2)*осн2!$E$2</f>
        <v>14859049.995000001</v>
      </c>
      <c r="Q1498" s="45">
        <f t="shared" si="339"/>
        <v>28575095.939999998</v>
      </c>
      <c r="R1498" s="45">
        <f t="shared" si="340"/>
        <v>29718099.990000002</v>
      </c>
      <c r="S1498" s="45">
        <f t="shared" si="341"/>
        <v>14287547.969999999</v>
      </c>
      <c r="T1498" s="45">
        <f t="shared" si="342"/>
        <v>14859049.995000001</v>
      </c>
    </row>
    <row r="1499" spans="1:20" ht="15.75" hidden="1" customHeight="1" x14ac:dyDescent="0.3">
      <c r="A1499" s="149"/>
      <c r="B1499" s="171"/>
      <c r="C1499" s="149"/>
      <c r="D1499" s="13" t="s">
        <v>83</v>
      </c>
      <c r="E1499" s="45">
        <f>осн2!I172*осн2!$B$4*осн2!$D$1+осн2!$A$2+(осн2!I172*осн2!$B$4*осн2!$D$1+осн2!$A$2)*осн2!$E$2</f>
        <v>28124177.82</v>
      </c>
      <c r="F1499" s="45">
        <f>осн2!J172*осн2!$B$4*осн2!$D$1+осн2!$A$2+(осн2!J172*осн2!$B$4*осн2!$D$1+осн2!$A$2)*осн2!$E$2</f>
        <v>29249143.800000001</v>
      </c>
      <c r="G1499" s="178"/>
      <c r="H1499" s="179"/>
      <c r="I1499" s="45">
        <f t="shared" si="335"/>
        <v>28124177.82</v>
      </c>
      <c r="J1499" s="45">
        <f t="shared" si="336"/>
        <v>29249143.800000001</v>
      </c>
      <c r="K1499" s="178"/>
      <c r="L1499" s="179"/>
      <c r="M1499" s="45">
        <f t="shared" si="337"/>
        <v>28124177.82</v>
      </c>
      <c r="N1499" s="45">
        <f t="shared" si="338"/>
        <v>29249143.800000001</v>
      </c>
      <c r="O1499" s="40">
        <f>осн2!I172*осн2!$B$4+осн2!$A$2+(осн2!I172*осн2!$B$4+осн2!$A$2)*осн2!$E$2</f>
        <v>14062088.91</v>
      </c>
      <c r="P1499" s="40">
        <f>осн2!J172*осн2!$B$4+осн2!$A$2+(осн2!J172*осн2!$B$4+осн2!$A$2)*осн2!$E$2</f>
        <v>14624571.9</v>
      </c>
      <c r="Q1499" s="45">
        <f t="shared" si="339"/>
        <v>28124177.82</v>
      </c>
      <c r="R1499" s="45">
        <f t="shared" si="340"/>
        <v>29249143.800000001</v>
      </c>
      <c r="S1499" s="45">
        <f t="shared" si="341"/>
        <v>14062088.91</v>
      </c>
      <c r="T1499" s="45">
        <f t="shared" si="342"/>
        <v>14624571.9</v>
      </c>
    </row>
    <row r="1500" spans="1:20" ht="15.75" hidden="1" customHeight="1" x14ac:dyDescent="0.3">
      <c r="A1500" s="149"/>
      <c r="B1500" s="171"/>
      <c r="C1500" s="149"/>
      <c r="D1500" s="13" t="s">
        <v>84</v>
      </c>
      <c r="E1500" s="45">
        <f>осн2!I173*осн2!$B$4*осн2!$D$1+осн2!$A$2+(осн2!I173*осн2!$B$4*осн2!$D$1+осн2!$A$2)*осн2!$E$2</f>
        <v>30703942.199999999</v>
      </c>
      <c r="F1500" s="45">
        <f>осн2!J173*осн2!$B$4*осн2!$D$1+осн2!$A$2+(осн2!J173*осн2!$B$4*осн2!$D$1+осн2!$A$2)*осн2!$E$2</f>
        <v>31932100.949999999</v>
      </c>
      <c r="G1500" s="178"/>
      <c r="H1500" s="179"/>
      <c r="I1500" s="45">
        <f t="shared" si="335"/>
        <v>30703942.199999999</v>
      </c>
      <c r="J1500" s="45">
        <f t="shared" si="336"/>
        <v>31932100.949999999</v>
      </c>
      <c r="K1500" s="178"/>
      <c r="L1500" s="179"/>
      <c r="M1500" s="45">
        <f t="shared" si="337"/>
        <v>30703942.199999999</v>
      </c>
      <c r="N1500" s="45">
        <f t="shared" si="338"/>
        <v>31932100.949999999</v>
      </c>
      <c r="O1500" s="40">
        <f>осн2!I173*осн2!$B$4+осн2!$A$2+(осн2!I173*осн2!$B$4+осн2!$A$2)*осн2!$E$2</f>
        <v>15351971.1</v>
      </c>
      <c r="P1500" s="40">
        <f>осн2!J173*осн2!$B$4+осн2!$A$2+(осн2!J173*осн2!$B$4+осн2!$A$2)*осн2!$E$2</f>
        <v>15966050.475</v>
      </c>
      <c r="Q1500" s="45">
        <f t="shared" si="339"/>
        <v>30703942.199999999</v>
      </c>
      <c r="R1500" s="45">
        <f t="shared" si="340"/>
        <v>31932100.949999999</v>
      </c>
      <c r="S1500" s="45">
        <f t="shared" si="341"/>
        <v>15351971.1</v>
      </c>
      <c r="T1500" s="45">
        <f t="shared" si="342"/>
        <v>15966050.475</v>
      </c>
    </row>
    <row r="1501" spans="1:20" ht="15.75" hidden="1" customHeight="1" x14ac:dyDescent="0.3">
      <c r="A1501" s="149"/>
      <c r="B1501" s="171"/>
      <c r="C1501" s="149"/>
      <c r="D1501" s="63" t="s">
        <v>86</v>
      </c>
      <c r="E1501" s="44">
        <f>осн2!I174*осн2!$B$4*осн2!$D$1+осн2!$A$2+(осн2!I174*осн2!$B$4*осн2!$D$1+осн2!$A$2)*осн2!$E$2</f>
        <v>13336095.09</v>
      </c>
      <c r="F1501" s="44">
        <f>осн2!J174*осн2!$B$4*осн2!$D$1+осн2!$A$2+(осн2!J174*осн2!$B$4*осн2!$D$1+осн2!$A$2)*осн2!$E$2</f>
        <v>13869539.460000001</v>
      </c>
      <c r="G1501" s="178"/>
      <c r="H1501" s="179"/>
      <c r="I1501" s="44">
        <f t="shared" si="335"/>
        <v>13336095.09</v>
      </c>
      <c r="J1501" s="44">
        <f t="shared" si="336"/>
        <v>13869539.460000001</v>
      </c>
      <c r="K1501" s="178"/>
      <c r="L1501" s="179"/>
      <c r="M1501" s="44">
        <f t="shared" si="337"/>
        <v>13336095.09</v>
      </c>
      <c r="N1501" s="44">
        <f t="shared" si="338"/>
        <v>13869539.460000001</v>
      </c>
      <c r="O1501" s="39">
        <f>осн2!I174*осн2!$B$4+осн2!$A$2+(осн2!I174*осн2!$B$4+осн2!$A$2)*осн2!$E$2</f>
        <v>6668047.5449999999</v>
      </c>
      <c r="P1501" s="39">
        <f>осн2!J174*осн2!$B$4+осн2!$A$2+(осн2!J174*осн2!$B$4+осн2!$A$2)*осн2!$E$2</f>
        <v>6934769.7300000004</v>
      </c>
      <c r="Q1501" s="44">
        <f t="shared" si="339"/>
        <v>13336095.09</v>
      </c>
      <c r="R1501" s="44">
        <f t="shared" si="340"/>
        <v>13869539.460000001</v>
      </c>
      <c r="S1501" s="44">
        <f t="shared" si="341"/>
        <v>6668047.5449999999</v>
      </c>
      <c r="T1501" s="44">
        <f t="shared" si="342"/>
        <v>6934769.7300000004</v>
      </c>
    </row>
    <row r="1502" spans="1:20" ht="15.75" hidden="1" customHeight="1" x14ac:dyDescent="0.3">
      <c r="A1502" s="149"/>
      <c r="B1502" s="171"/>
      <c r="C1502" s="149"/>
      <c r="D1502" s="4" t="s">
        <v>87</v>
      </c>
      <c r="E1502" s="45">
        <f>осн2!I175*осн2!$B$4*осн2!$D$1+осн2!$A$2+(осн2!I175*осн2!$B$4*осн2!$D$1+осн2!$A$2)*осн2!$E$2</f>
        <v>15076459.98</v>
      </c>
      <c r="F1502" s="45">
        <f>осн2!J175*осн2!$B$4*осн2!$D$1+осн2!$A$2+(осн2!J175*осн2!$B$4*осн2!$D$1+осн2!$A$2)*осн2!$E$2</f>
        <v>15679518.449999999</v>
      </c>
      <c r="G1502" s="178"/>
      <c r="H1502" s="179"/>
      <c r="I1502" s="45">
        <f t="shared" si="335"/>
        <v>15076459.98</v>
      </c>
      <c r="J1502" s="45">
        <f t="shared" si="336"/>
        <v>15679518.449999999</v>
      </c>
      <c r="K1502" s="178"/>
      <c r="L1502" s="179"/>
      <c r="M1502" s="45">
        <f t="shared" si="337"/>
        <v>15076459.98</v>
      </c>
      <c r="N1502" s="45">
        <f t="shared" si="338"/>
        <v>15679518.449999999</v>
      </c>
      <c r="O1502" s="40">
        <f>осн2!I175*осн2!$B$4+осн2!$A$2+(осн2!I175*осн2!$B$4+осн2!$A$2)*осн2!$E$2</f>
        <v>7538229.9900000002</v>
      </c>
      <c r="P1502" s="40">
        <f>осн2!J175*осн2!$B$4+осн2!$A$2+(осн2!J175*осн2!$B$4+осн2!$A$2)*осн2!$E$2</f>
        <v>7839759.2249999996</v>
      </c>
      <c r="Q1502" s="45">
        <f t="shared" si="339"/>
        <v>15076459.98</v>
      </c>
      <c r="R1502" s="45">
        <f t="shared" si="340"/>
        <v>15679518.449999999</v>
      </c>
      <c r="S1502" s="45">
        <f t="shared" si="341"/>
        <v>7538229.9900000002</v>
      </c>
      <c r="T1502" s="45">
        <f t="shared" si="342"/>
        <v>7839759.2249999996</v>
      </c>
    </row>
    <row r="1503" spans="1:20" ht="15.75" hidden="1" customHeight="1" x14ac:dyDescent="0.3">
      <c r="A1503" s="149"/>
      <c r="B1503" s="171"/>
      <c r="C1503" s="149"/>
      <c r="D1503" s="4" t="s">
        <v>88</v>
      </c>
      <c r="E1503" s="45">
        <f>осн2!I176*осн2!$B$4*осн2!$D$1+осн2!$A$2+(осн2!I176*осн2!$B$4*осн2!$D$1+осн2!$A$2)*осн2!$E$2</f>
        <v>16477413.210000001</v>
      </c>
      <c r="F1503" s="45">
        <f>осн2!J176*осн2!$B$4*осн2!$D$1+осн2!$A$2+(осн2!J176*осн2!$B$4*осн2!$D$1+осн2!$A$2)*осн2!$E$2</f>
        <v>17136509.879999999</v>
      </c>
      <c r="G1503" s="178"/>
      <c r="H1503" s="179"/>
      <c r="I1503" s="45">
        <f t="shared" si="335"/>
        <v>16477413.210000001</v>
      </c>
      <c r="J1503" s="45">
        <f t="shared" si="336"/>
        <v>17136509.879999999</v>
      </c>
      <c r="K1503" s="178"/>
      <c r="L1503" s="179"/>
      <c r="M1503" s="45">
        <f t="shared" si="337"/>
        <v>16477413.210000001</v>
      </c>
      <c r="N1503" s="45">
        <f t="shared" si="338"/>
        <v>17136509.879999999</v>
      </c>
      <c r="O1503" s="40">
        <f>осн2!I176*осн2!$B$4+осн2!$A$2+(осн2!I176*осн2!$B$4+осн2!$A$2)*осн2!$E$2</f>
        <v>8238706.6050000004</v>
      </c>
      <c r="P1503" s="40">
        <f>осн2!J176*осн2!$B$4+осн2!$A$2+(осн2!J176*осн2!$B$4+осн2!$A$2)*осн2!$E$2</f>
        <v>8568254.9399999995</v>
      </c>
      <c r="Q1503" s="45">
        <f t="shared" si="339"/>
        <v>16477413.210000001</v>
      </c>
      <c r="R1503" s="45">
        <f t="shared" si="340"/>
        <v>17136509.879999999</v>
      </c>
      <c r="S1503" s="45">
        <f t="shared" si="341"/>
        <v>8238706.6050000004</v>
      </c>
      <c r="T1503" s="45">
        <f t="shared" si="342"/>
        <v>8568254.9399999995</v>
      </c>
    </row>
    <row r="1504" spans="1:20" ht="15.75" hidden="1" customHeight="1" x14ac:dyDescent="0.3">
      <c r="A1504" s="149"/>
      <c r="B1504" s="171"/>
      <c r="C1504" s="149"/>
      <c r="D1504" s="4" t="s">
        <v>89</v>
      </c>
      <c r="E1504" s="45">
        <f>осн2!I177*осн2!$B$4*осн2!$D$1+осн2!$A$2+(осн2!I177*осн2!$B$4*осн2!$D$1+осн2!$A$2)*осн2!$E$2</f>
        <v>19618724.25</v>
      </c>
      <c r="F1504" s="45">
        <f>осн2!J177*осн2!$B$4*осн2!$D$1+осн2!$A$2+(осн2!J177*осн2!$B$4*осн2!$D$1+осн2!$A$2)*осн2!$E$2</f>
        <v>20403473.219999999</v>
      </c>
      <c r="G1504" s="178"/>
      <c r="H1504" s="179"/>
      <c r="I1504" s="45">
        <f t="shared" si="335"/>
        <v>19618724.25</v>
      </c>
      <c r="J1504" s="45">
        <f t="shared" si="336"/>
        <v>20403473.219999999</v>
      </c>
      <c r="K1504" s="178"/>
      <c r="L1504" s="179"/>
      <c r="M1504" s="45">
        <f t="shared" si="337"/>
        <v>19618724.25</v>
      </c>
      <c r="N1504" s="45">
        <f t="shared" si="338"/>
        <v>20403473.219999999</v>
      </c>
      <c r="O1504" s="40">
        <f>осн2!I177*осн2!$B$4+осн2!$A$2+(осн2!I177*осн2!$B$4+осн2!$A$2)*осн2!$E$2</f>
        <v>9809362.125</v>
      </c>
      <c r="P1504" s="40">
        <f>осн2!J177*осн2!$B$4+осн2!$A$2+(осн2!J177*осн2!$B$4+осн2!$A$2)*осн2!$E$2</f>
        <v>10201736.609999999</v>
      </c>
      <c r="Q1504" s="45">
        <f t="shared" si="339"/>
        <v>19618724.25</v>
      </c>
      <c r="R1504" s="45">
        <f t="shared" si="340"/>
        <v>20403473.219999999</v>
      </c>
      <c r="S1504" s="45">
        <f t="shared" si="341"/>
        <v>9809362.125</v>
      </c>
      <c r="T1504" s="45">
        <f t="shared" si="342"/>
        <v>10201736.609999999</v>
      </c>
    </row>
    <row r="1505" spans="1:20" ht="15.75" hidden="1" customHeight="1" x14ac:dyDescent="0.3">
      <c r="A1505" s="149"/>
      <c r="B1505" s="171"/>
      <c r="C1505" s="149"/>
      <c r="D1505" s="4" t="s">
        <v>90</v>
      </c>
      <c r="E1505" s="45">
        <f>осн2!I178*осн2!$B$4*осн2!$D$1+осн2!$A$2+(осн2!I178*осн2!$B$4*осн2!$D$1+осн2!$A$2)*осн2!$E$2</f>
        <v>22760040.600000001</v>
      </c>
      <c r="F1505" s="45">
        <f>осн2!J178*осн2!$B$4*осн2!$D$1+осн2!$A$2+(осн2!J178*осн2!$B$4*осн2!$D$1+осн2!$A$2)*осн2!$E$2</f>
        <v>23670441.870000001</v>
      </c>
      <c r="G1505" s="178"/>
      <c r="H1505" s="179"/>
      <c r="I1505" s="45">
        <f t="shared" si="335"/>
        <v>22760040.600000001</v>
      </c>
      <c r="J1505" s="45">
        <f t="shared" si="336"/>
        <v>23670441.870000001</v>
      </c>
      <c r="K1505" s="178"/>
      <c r="L1505" s="179"/>
      <c r="M1505" s="45">
        <f t="shared" si="337"/>
        <v>22760040.600000001</v>
      </c>
      <c r="N1505" s="45">
        <f t="shared" si="338"/>
        <v>23670441.870000001</v>
      </c>
      <c r="O1505" s="40">
        <f>осн2!I178*осн2!$B$4+осн2!$A$2+(осн2!I178*осн2!$B$4+осн2!$A$2)*осн2!$E$2</f>
        <v>11380020.300000001</v>
      </c>
      <c r="P1505" s="40">
        <f>осн2!J178*осн2!$B$4+осн2!$A$2+(осн2!J178*осн2!$B$4+осн2!$A$2)*осн2!$E$2</f>
        <v>11835220.935000001</v>
      </c>
      <c r="Q1505" s="45">
        <f t="shared" si="339"/>
        <v>22760040.600000001</v>
      </c>
      <c r="R1505" s="45">
        <f t="shared" si="340"/>
        <v>23670441.870000001</v>
      </c>
      <c r="S1505" s="45">
        <f t="shared" si="341"/>
        <v>11380020.300000001</v>
      </c>
      <c r="T1505" s="45">
        <f t="shared" si="342"/>
        <v>11835220.935000001</v>
      </c>
    </row>
    <row r="1506" spans="1:20" ht="15.75" hidden="1" customHeight="1" x14ac:dyDescent="0.3">
      <c r="A1506" s="149"/>
      <c r="B1506" s="171"/>
      <c r="C1506" s="149"/>
      <c r="D1506" s="4" t="s">
        <v>91</v>
      </c>
      <c r="E1506" s="45">
        <f>осн2!I179*осн2!$B$4*осн2!$D$1+осн2!$A$2+(осн2!I179*осн2!$B$4*осн2!$D$1+осн2!$A$2)*осн2!$E$2</f>
        <v>24195073.41</v>
      </c>
      <c r="F1506" s="45">
        <f>осн2!J179*осн2!$B$4*осн2!$D$1+осн2!$A$2+(осн2!J179*осн2!$B$4*осн2!$D$1+осн2!$A$2)*осн2!$E$2</f>
        <v>25162875.780000001</v>
      </c>
      <c r="G1506" s="178"/>
      <c r="H1506" s="179"/>
      <c r="I1506" s="45">
        <f t="shared" si="335"/>
        <v>24195073.41</v>
      </c>
      <c r="J1506" s="45">
        <f t="shared" si="336"/>
        <v>25162875.780000001</v>
      </c>
      <c r="K1506" s="178"/>
      <c r="L1506" s="179"/>
      <c r="M1506" s="45">
        <f t="shared" si="337"/>
        <v>24195073.41</v>
      </c>
      <c r="N1506" s="45">
        <f t="shared" si="338"/>
        <v>25162875.780000001</v>
      </c>
      <c r="O1506" s="40">
        <f>осн2!I179*осн2!$B$4+осн2!$A$2+(осн2!I179*осн2!$B$4+осн2!$A$2)*осн2!$E$2</f>
        <v>12097536.705</v>
      </c>
      <c r="P1506" s="40">
        <f>осн2!J179*осн2!$B$4+осн2!$A$2+(осн2!J179*осн2!$B$4+осн2!$A$2)*осн2!$E$2</f>
        <v>12581437.890000001</v>
      </c>
      <c r="Q1506" s="45">
        <f t="shared" si="339"/>
        <v>24195073.41</v>
      </c>
      <c r="R1506" s="45">
        <f t="shared" si="340"/>
        <v>25162875.780000001</v>
      </c>
      <c r="S1506" s="45">
        <f t="shared" si="341"/>
        <v>12097536.705</v>
      </c>
      <c r="T1506" s="45">
        <f t="shared" si="342"/>
        <v>12581437.890000001</v>
      </c>
    </row>
    <row r="1507" spans="1:20" ht="15.75" hidden="1" customHeight="1" x14ac:dyDescent="0.3">
      <c r="A1507" s="149"/>
      <c r="B1507" s="171"/>
      <c r="C1507" s="149"/>
      <c r="D1507" s="4" t="s">
        <v>85</v>
      </c>
      <c r="E1507" s="45">
        <f>осн2!I180*осн2!$B$4*осн2!$D$1+осн2!$A$2+(осн2!I180*осн2!$B$4*осн2!$D$1+осн2!$A$2)*осн2!$E$2</f>
        <v>27055591.649999999</v>
      </c>
      <c r="F1507" s="45">
        <f>осн2!J180*осн2!$B$4*осн2!$D$1+осн2!$A$2+(осн2!J180*осн2!$B$4*осн2!$D$1+осн2!$A$2)*осн2!$E$2</f>
        <v>28137815.670000002</v>
      </c>
      <c r="G1507" s="178"/>
      <c r="H1507" s="179"/>
      <c r="I1507" s="45">
        <f t="shared" si="335"/>
        <v>27055591.649999999</v>
      </c>
      <c r="J1507" s="45">
        <f t="shared" si="336"/>
        <v>28137815.670000002</v>
      </c>
      <c r="K1507" s="178"/>
      <c r="L1507" s="179"/>
      <c r="M1507" s="45">
        <f t="shared" si="337"/>
        <v>27055591.649999999</v>
      </c>
      <c r="N1507" s="45">
        <f t="shared" si="338"/>
        <v>28137815.670000002</v>
      </c>
      <c r="O1507" s="40">
        <f>осн2!I180*осн2!$B$4+осн2!$A$2+(осн2!I180*осн2!$B$4+осн2!$A$2)*осн2!$E$2</f>
        <v>13527795.824999999</v>
      </c>
      <c r="P1507" s="40">
        <f>осн2!J180*осн2!$B$4+осн2!$A$2+(осн2!J180*осн2!$B$4+осн2!$A$2)*осн2!$E$2</f>
        <v>14068907.835000001</v>
      </c>
      <c r="Q1507" s="45">
        <f t="shared" si="339"/>
        <v>27055591.649999999</v>
      </c>
      <c r="R1507" s="45">
        <f t="shared" si="340"/>
        <v>28137815.670000002</v>
      </c>
      <c r="S1507" s="45">
        <f t="shared" si="341"/>
        <v>13527795.824999999</v>
      </c>
      <c r="T1507" s="45">
        <f t="shared" si="342"/>
        <v>14068907.835000001</v>
      </c>
    </row>
    <row r="1508" spans="1:20" ht="15.75" hidden="1" customHeight="1" x14ac:dyDescent="0.3">
      <c r="A1508" s="149"/>
      <c r="B1508" s="171"/>
      <c r="C1508" s="149"/>
      <c r="D1508" s="4" t="s">
        <v>92</v>
      </c>
      <c r="E1508" s="45">
        <f>осн2!I181*осн2!$B$4*осн2!$D$1+осн2!$A$2+(осн2!I181*осн2!$B$4*осн2!$D$1+осн2!$A$2)*осн2!$E$2</f>
        <v>29916134.670000002</v>
      </c>
      <c r="F1508" s="45">
        <f>осн2!J181*осн2!$B$4*осн2!$D$1+осн2!$A$2+(осн2!J181*осн2!$B$4*осн2!$D$1+осн2!$A$2)*осн2!$E$2</f>
        <v>31112778.57</v>
      </c>
      <c r="G1508" s="178"/>
      <c r="H1508" s="179"/>
      <c r="I1508" s="45">
        <f t="shared" si="335"/>
        <v>29916134.670000002</v>
      </c>
      <c r="J1508" s="45">
        <f t="shared" si="336"/>
        <v>31112778.57</v>
      </c>
      <c r="K1508" s="178"/>
      <c r="L1508" s="179"/>
      <c r="M1508" s="45">
        <f t="shared" si="337"/>
        <v>29916134.670000002</v>
      </c>
      <c r="N1508" s="45">
        <f t="shared" si="338"/>
        <v>31112778.57</v>
      </c>
      <c r="O1508" s="40">
        <f>осн2!I181*осн2!$B$4+осн2!$A$2+(осн2!I181*осн2!$B$4+осн2!$A$2)*осн2!$E$2</f>
        <v>14958067.335000001</v>
      </c>
      <c r="P1508" s="40">
        <f>осн2!J181*осн2!$B$4+осн2!$A$2+(осн2!J181*осн2!$B$4+осн2!$A$2)*осн2!$E$2</f>
        <v>15556389.285</v>
      </c>
      <c r="Q1508" s="45">
        <f t="shared" si="339"/>
        <v>29916134.670000002</v>
      </c>
      <c r="R1508" s="45">
        <f t="shared" si="340"/>
        <v>31112778.57</v>
      </c>
      <c r="S1508" s="45">
        <f t="shared" si="341"/>
        <v>14958067.335000001</v>
      </c>
      <c r="T1508" s="45">
        <f t="shared" si="342"/>
        <v>15556389.285</v>
      </c>
    </row>
    <row r="1509" spans="1:20" ht="15.75" hidden="1" customHeight="1" x14ac:dyDescent="0.3">
      <c r="A1509" s="149"/>
      <c r="B1509" s="171"/>
      <c r="C1509" s="149"/>
      <c r="D1509" s="4" t="s">
        <v>93</v>
      </c>
      <c r="E1509" s="45">
        <f>осн2!I182*осн2!$B$4*осн2!$D$1+осн2!$A$2+(осн2!I182*осн2!$B$4*осн2!$D$1+осн2!$A$2)*осн2!$E$2</f>
        <v>32776652.91</v>
      </c>
      <c r="F1509" s="45">
        <f>осн2!J182*осн2!$B$4*осн2!$D$1+осн2!$A$2+(осн2!J182*осн2!$B$4*осн2!$D$1+осн2!$A$2)*осн2!$E$2</f>
        <v>34087718.460000001</v>
      </c>
      <c r="G1509" s="178"/>
      <c r="H1509" s="179"/>
      <c r="I1509" s="45">
        <f t="shared" si="335"/>
        <v>32776652.91</v>
      </c>
      <c r="J1509" s="45">
        <f t="shared" si="336"/>
        <v>34087718.460000001</v>
      </c>
      <c r="K1509" s="178"/>
      <c r="L1509" s="179"/>
      <c r="M1509" s="45">
        <f t="shared" si="337"/>
        <v>32776652.91</v>
      </c>
      <c r="N1509" s="45">
        <f t="shared" si="338"/>
        <v>34087718.460000001</v>
      </c>
      <c r="O1509" s="40">
        <f>осн2!I182*осн2!$B$4+осн2!$A$2+(осн2!I182*осн2!$B$4+осн2!$A$2)*осн2!$E$2</f>
        <v>16388326.455</v>
      </c>
      <c r="P1509" s="40">
        <f>осн2!J182*осн2!$B$4+осн2!$A$2+(осн2!J182*осн2!$B$4+осн2!$A$2)*осн2!$E$2</f>
        <v>17043859.23</v>
      </c>
      <c r="Q1509" s="45">
        <f t="shared" si="339"/>
        <v>32776652.91</v>
      </c>
      <c r="R1509" s="45">
        <f t="shared" si="340"/>
        <v>34087718.460000001</v>
      </c>
      <c r="S1509" s="45">
        <f t="shared" si="341"/>
        <v>16388326.455</v>
      </c>
      <c r="T1509" s="45">
        <f t="shared" si="342"/>
        <v>17043859.23</v>
      </c>
    </row>
    <row r="1510" spans="1:20" ht="15.75" hidden="1" customHeight="1" x14ac:dyDescent="0.3">
      <c r="A1510" s="149"/>
      <c r="B1510" s="171"/>
      <c r="C1510" s="149"/>
      <c r="D1510" s="4" t="s">
        <v>94</v>
      </c>
      <c r="E1510" s="45">
        <f>осн2!I183*осн2!$B$4*осн2!$D$1+осн2!$A$2+(осн2!I183*осн2!$B$4*осн2!$D$1+осн2!$A$2)*осн2!$E$2</f>
        <v>36246114.869999997</v>
      </c>
      <c r="F1510" s="45">
        <f>осн2!J183*осн2!$B$4*осн2!$D$1+осн2!$A$2+(осн2!J183*осн2!$B$4*осн2!$D$1+осн2!$A$2)*осн2!$E$2</f>
        <v>37695960.810000002</v>
      </c>
      <c r="G1510" s="178"/>
      <c r="H1510" s="179"/>
      <c r="I1510" s="45">
        <f t="shared" si="335"/>
        <v>36246114.869999997</v>
      </c>
      <c r="J1510" s="45">
        <f t="shared" si="336"/>
        <v>37695960.810000002</v>
      </c>
      <c r="K1510" s="178"/>
      <c r="L1510" s="179"/>
      <c r="M1510" s="45">
        <f t="shared" si="337"/>
        <v>36246114.869999997</v>
      </c>
      <c r="N1510" s="45">
        <f t="shared" si="338"/>
        <v>37695960.810000002</v>
      </c>
      <c r="O1510" s="40">
        <f>осн2!I183*осн2!$B$4+осн2!$A$2+(осн2!I183*осн2!$B$4+осн2!$A$2)*осн2!$E$2</f>
        <v>18123057.434999999</v>
      </c>
      <c r="P1510" s="40">
        <f>осн2!J183*осн2!$B$4+осн2!$A$2+(осн2!J183*осн2!$B$4+осн2!$A$2)*осн2!$E$2</f>
        <v>18847980.405000001</v>
      </c>
      <c r="Q1510" s="45">
        <f t="shared" si="339"/>
        <v>36246114.869999997</v>
      </c>
      <c r="R1510" s="45">
        <f t="shared" si="340"/>
        <v>37695960.810000002</v>
      </c>
      <c r="S1510" s="45">
        <f t="shared" si="341"/>
        <v>18123057.434999999</v>
      </c>
      <c r="T1510" s="45">
        <f t="shared" si="342"/>
        <v>18847980.405000001</v>
      </c>
    </row>
    <row r="1511" spans="1:20" ht="15.75" hidden="1" customHeight="1" x14ac:dyDescent="0.3">
      <c r="A1511" s="149"/>
      <c r="B1511" s="171"/>
      <c r="C1511" s="149"/>
      <c r="D1511" s="9" t="s">
        <v>95</v>
      </c>
      <c r="E1511" s="44">
        <f>осн2!I184*осн2!$B$4*осн2!$D$1+осн2!$A$2+(осн2!I184*осн2!$B$4*осн2!$D$1+осн2!$A$2)*осн2!$E$2</f>
        <v>8843521.8000000007</v>
      </c>
      <c r="F1511" s="44">
        <f>осн2!J184*осн2!$B$4*осн2!$D$1+осн2!$A$2+(осн2!J184*осн2!$B$4*осн2!$D$1+осн2!$A$2)*осн2!$E$2</f>
        <v>9197263.379999999</v>
      </c>
      <c r="G1511" s="178"/>
      <c r="H1511" s="179"/>
      <c r="I1511" s="44">
        <f t="shared" si="335"/>
        <v>8843521.8000000007</v>
      </c>
      <c r="J1511" s="44">
        <f t="shared" si="336"/>
        <v>9197263.379999999</v>
      </c>
      <c r="K1511" s="178"/>
      <c r="L1511" s="179"/>
      <c r="M1511" s="44">
        <f t="shared" si="337"/>
        <v>8843521.8000000007</v>
      </c>
      <c r="N1511" s="44">
        <f t="shared" si="338"/>
        <v>9197263.379999999</v>
      </c>
      <c r="O1511" s="39">
        <f>осн2!I184*осн2!$B$4+осн2!$A$2+(осн2!I184*осн2!$B$4+осн2!$A$2)*осн2!$E$2</f>
        <v>4421760.9000000004</v>
      </c>
      <c r="P1511" s="39">
        <f>осн2!J184*осн2!$B$4+осн2!$A$2+(осн2!J184*осн2!$B$4+осн2!$A$2)*осн2!$E$2</f>
        <v>4598631.6899999995</v>
      </c>
      <c r="Q1511" s="44">
        <f t="shared" si="339"/>
        <v>8843521.8000000007</v>
      </c>
      <c r="R1511" s="44">
        <f t="shared" si="340"/>
        <v>9197263.379999999</v>
      </c>
      <c r="S1511" s="44">
        <f t="shared" si="341"/>
        <v>4421760.9000000004</v>
      </c>
      <c r="T1511" s="44">
        <f t="shared" si="342"/>
        <v>4598631.6899999995</v>
      </c>
    </row>
    <row r="1512" spans="1:20" ht="15.75" hidden="1" customHeight="1" x14ac:dyDescent="0.3">
      <c r="A1512" s="149"/>
      <c r="B1512" s="171"/>
      <c r="C1512" s="149"/>
      <c r="D1512" s="4" t="s">
        <v>96</v>
      </c>
      <c r="E1512" s="45">
        <f>осн2!I185*осн2!$B$4*осн2!$D$1+осн2!$A$2+(осн2!I185*осн2!$B$4*осн2!$D$1+осн2!$A$2)*осн2!$E$2</f>
        <v>11829398.52</v>
      </c>
      <c r="F1512" s="45">
        <f>осн2!J185*осн2!$B$4*осн2!$D$1+осн2!$A$2+(осн2!J185*осн2!$B$4*осн2!$D$1+осн2!$A$2)*осн2!$E$2</f>
        <v>12302574.390000001</v>
      </c>
      <c r="G1512" s="178"/>
      <c r="H1512" s="179"/>
      <c r="I1512" s="45">
        <f t="shared" si="335"/>
        <v>11829398.52</v>
      </c>
      <c r="J1512" s="45">
        <f t="shared" si="336"/>
        <v>12302574.390000001</v>
      </c>
      <c r="K1512" s="178"/>
      <c r="L1512" s="179"/>
      <c r="M1512" s="45">
        <f t="shared" si="337"/>
        <v>11829398.52</v>
      </c>
      <c r="N1512" s="45">
        <f t="shared" si="338"/>
        <v>12302574.390000001</v>
      </c>
      <c r="O1512" s="40">
        <f>осн2!I185*осн2!$B$4+осн2!$A$2+(осн2!I185*осн2!$B$4+осн2!$A$2)*осн2!$E$2</f>
        <v>5914699.2599999998</v>
      </c>
      <c r="P1512" s="40">
        <f>осн2!J185*осн2!$B$4+осн2!$A$2+(осн2!J185*осн2!$B$4+осн2!$A$2)*осн2!$E$2</f>
        <v>6151287.1950000003</v>
      </c>
      <c r="Q1512" s="45">
        <f t="shared" si="339"/>
        <v>11829398.52</v>
      </c>
      <c r="R1512" s="45">
        <f t="shared" si="340"/>
        <v>12302574.390000001</v>
      </c>
      <c r="S1512" s="45">
        <f t="shared" si="341"/>
        <v>5914699.2599999998</v>
      </c>
      <c r="T1512" s="45">
        <f t="shared" si="342"/>
        <v>6151287.1950000003</v>
      </c>
    </row>
    <row r="1513" spans="1:20" ht="15.75" hidden="1" customHeight="1" x14ac:dyDescent="0.3">
      <c r="A1513" s="149"/>
      <c r="B1513" s="171"/>
      <c r="C1513" s="149"/>
      <c r="D1513" s="4" t="s">
        <v>97</v>
      </c>
      <c r="E1513" s="45">
        <f>осн2!I186*осн2!$B$4*осн2!$D$1+осн2!$A$2+(осн2!I186*осн2!$B$4*осн2!$D$1+осн2!$A$2)*осн2!$E$2</f>
        <v>15514388.07</v>
      </c>
      <c r="F1513" s="45">
        <f>осн2!J186*осн2!$B$4*осн2!$D$1+осн2!$A$2+(осн2!J186*осн2!$B$4*осн2!$D$1+осн2!$A$2)*осн2!$E$2</f>
        <v>16134962.460000001</v>
      </c>
      <c r="G1513" s="178"/>
      <c r="H1513" s="179"/>
      <c r="I1513" s="45">
        <f t="shared" si="335"/>
        <v>15514388.07</v>
      </c>
      <c r="J1513" s="45">
        <f t="shared" si="336"/>
        <v>16134962.460000001</v>
      </c>
      <c r="K1513" s="178"/>
      <c r="L1513" s="179"/>
      <c r="M1513" s="45">
        <f t="shared" si="337"/>
        <v>15514388.07</v>
      </c>
      <c r="N1513" s="45">
        <f t="shared" si="338"/>
        <v>16134962.460000001</v>
      </c>
      <c r="O1513" s="40">
        <f>осн2!I186*осн2!$B$4+осн2!$A$2+(осн2!I186*осн2!$B$4+осн2!$A$2)*осн2!$E$2</f>
        <v>7757194.0350000001</v>
      </c>
      <c r="P1513" s="40">
        <f>осн2!J186*осн2!$B$4+осн2!$A$2+(осн2!J186*осн2!$B$4+осн2!$A$2)*осн2!$E$2</f>
        <v>8067481.2300000004</v>
      </c>
      <c r="Q1513" s="45">
        <f t="shared" si="339"/>
        <v>15514388.07</v>
      </c>
      <c r="R1513" s="45">
        <f t="shared" si="340"/>
        <v>16134962.460000001</v>
      </c>
      <c r="S1513" s="45">
        <f t="shared" si="341"/>
        <v>7757194.0350000001</v>
      </c>
      <c r="T1513" s="45">
        <f t="shared" si="342"/>
        <v>8067481.2300000004</v>
      </c>
    </row>
    <row r="1514" spans="1:20" ht="15.75" hidden="1" customHeight="1" x14ac:dyDescent="0.3">
      <c r="A1514" s="149"/>
      <c r="B1514" s="171"/>
      <c r="C1514" s="149"/>
      <c r="D1514" s="4" t="s">
        <v>98</v>
      </c>
      <c r="E1514" s="45">
        <f>осн2!I187*осн2!$B$4*осн2!$D$1+осн2!$A$2+(осн2!I187*осн2!$B$4*осн2!$D$1+осн2!$A$2)*осн2!$E$2</f>
        <v>18500280.719999999</v>
      </c>
      <c r="F1514" s="45">
        <f>осн2!J187*осн2!$B$4*осн2!$D$1+осн2!$A$2+(осн2!J187*осн2!$B$4*осн2!$D$1+осн2!$A$2)*осн2!$E$2</f>
        <v>19240291.170000002</v>
      </c>
      <c r="G1514" s="178"/>
      <c r="H1514" s="179"/>
      <c r="I1514" s="45">
        <f t="shared" si="335"/>
        <v>18500280.719999999</v>
      </c>
      <c r="J1514" s="45">
        <f t="shared" si="336"/>
        <v>19240291.170000002</v>
      </c>
      <c r="K1514" s="178"/>
      <c r="L1514" s="179"/>
      <c r="M1514" s="45">
        <f t="shared" si="337"/>
        <v>18500280.719999999</v>
      </c>
      <c r="N1514" s="45">
        <f t="shared" si="338"/>
        <v>19240291.170000002</v>
      </c>
      <c r="O1514" s="40">
        <f>осн2!I187*осн2!$B$4+осн2!$A$2+(осн2!I187*осн2!$B$4+осн2!$A$2)*осн2!$E$2</f>
        <v>9250140.3599999994</v>
      </c>
      <c r="P1514" s="40">
        <f>осн2!J187*осн2!$B$4+осн2!$A$2+(осн2!J187*осн2!$B$4+осн2!$A$2)*осн2!$E$2</f>
        <v>9620145.5850000009</v>
      </c>
      <c r="Q1514" s="45">
        <f t="shared" si="339"/>
        <v>18500280.719999999</v>
      </c>
      <c r="R1514" s="45">
        <f t="shared" si="340"/>
        <v>19240291.170000002</v>
      </c>
      <c r="S1514" s="45">
        <f t="shared" si="341"/>
        <v>9250140.3599999994</v>
      </c>
      <c r="T1514" s="45">
        <f t="shared" si="342"/>
        <v>9620145.5850000009</v>
      </c>
    </row>
    <row r="1515" spans="1:20" ht="15.75" hidden="1" customHeight="1" x14ac:dyDescent="0.3">
      <c r="A1515" s="149"/>
      <c r="B1515" s="171"/>
      <c r="C1515" s="149"/>
      <c r="D1515" s="4" t="s">
        <v>99</v>
      </c>
      <c r="E1515" s="45">
        <f>осн2!I188*осн2!$B$4*осн2!$D$1+осн2!$A$2+(осн2!I188*осн2!$B$4*осн2!$D$1+осн2!$A$2)*осн2!$E$2</f>
        <v>22325091.420000002</v>
      </c>
      <c r="F1515" s="45">
        <f>осн2!J188*осн2!$B$4*осн2!$D$1+осн2!$A$2+(осн2!J188*осн2!$B$4*осн2!$D$1+осн2!$A$2)*осн2!$E$2</f>
        <v>23218095.359999999</v>
      </c>
      <c r="G1515" s="178"/>
      <c r="H1515" s="179"/>
      <c r="I1515" s="45">
        <f t="shared" si="335"/>
        <v>22325091.420000002</v>
      </c>
      <c r="J1515" s="45">
        <f t="shared" si="336"/>
        <v>23218095.359999999</v>
      </c>
      <c r="K1515" s="178"/>
      <c r="L1515" s="179"/>
      <c r="M1515" s="45">
        <f t="shared" si="337"/>
        <v>22325091.420000002</v>
      </c>
      <c r="N1515" s="45">
        <f t="shared" si="338"/>
        <v>23218095.359999999</v>
      </c>
      <c r="O1515" s="40">
        <f>осн2!I188*осн2!$B$4+осн2!$A$2+(осн2!I188*осн2!$B$4+осн2!$A$2)*осн2!$E$2</f>
        <v>11162545.710000001</v>
      </c>
      <c r="P1515" s="40">
        <f>осн2!J188*осн2!$B$4+осн2!$A$2+(осн2!J188*осн2!$B$4+осн2!$A$2)*осн2!$E$2</f>
        <v>11609047.68</v>
      </c>
      <c r="Q1515" s="45">
        <f t="shared" si="339"/>
        <v>22325091.420000002</v>
      </c>
      <c r="R1515" s="45">
        <f t="shared" si="340"/>
        <v>23218095.359999999</v>
      </c>
      <c r="S1515" s="45">
        <f t="shared" si="341"/>
        <v>11162545.710000001</v>
      </c>
      <c r="T1515" s="45">
        <f t="shared" si="342"/>
        <v>11609047.68</v>
      </c>
    </row>
    <row r="1516" spans="1:20" ht="15.75" hidden="1" customHeight="1" x14ac:dyDescent="0.3">
      <c r="A1516" s="149"/>
      <c r="B1516" s="171"/>
      <c r="C1516" s="149"/>
      <c r="D1516" s="4" t="s">
        <v>100</v>
      </c>
      <c r="E1516" s="45">
        <f>осн2!I189*осн2!$B$4*осн2!$D$1+осн2!$A$2+(осн2!I189*осн2!$B$4*осн2!$D$1+осн2!$A$2)*осн2!$E$2</f>
        <v>25310968.140000001</v>
      </c>
      <c r="F1516" s="45">
        <f>осн2!J189*осн2!$B$4*осн2!$D$1+осн2!$A$2+(осн2!J189*осн2!$B$4*осн2!$D$1+осн2!$A$2)*осн2!$E$2</f>
        <v>26323408.140000001</v>
      </c>
      <c r="G1516" s="178"/>
      <c r="H1516" s="179"/>
      <c r="I1516" s="45">
        <f t="shared" si="335"/>
        <v>25310968.140000001</v>
      </c>
      <c r="J1516" s="45">
        <f t="shared" si="336"/>
        <v>26323408.140000001</v>
      </c>
      <c r="K1516" s="178"/>
      <c r="L1516" s="179"/>
      <c r="M1516" s="45">
        <f t="shared" si="337"/>
        <v>25310968.140000001</v>
      </c>
      <c r="N1516" s="45">
        <f t="shared" si="338"/>
        <v>26323408.140000001</v>
      </c>
      <c r="O1516" s="40">
        <f>осн2!I189*осн2!$B$4+осн2!$A$2+(осн2!I189*осн2!$B$4+осн2!$A$2)*осн2!$E$2</f>
        <v>12655484.07</v>
      </c>
      <c r="P1516" s="40">
        <f>осн2!J189*осн2!$B$4+осн2!$A$2+(осн2!J189*осн2!$B$4+осн2!$A$2)*осн2!$E$2</f>
        <v>13161704.07</v>
      </c>
      <c r="Q1516" s="45">
        <f t="shared" si="339"/>
        <v>25310968.140000001</v>
      </c>
      <c r="R1516" s="45">
        <f t="shared" si="340"/>
        <v>26323408.140000001</v>
      </c>
      <c r="S1516" s="45">
        <f t="shared" si="341"/>
        <v>12655484.07</v>
      </c>
      <c r="T1516" s="45">
        <f t="shared" si="342"/>
        <v>13161704.07</v>
      </c>
    </row>
    <row r="1517" spans="1:20" ht="46.8" x14ac:dyDescent="0.3">
      <c r="A1517" s="149"/>
      <c r="B1517" s="171"/>
      <c r="C1517" s="149"/>
      <c r="D1517" s="41" t="s">
        <v>253</v>
      </c>
      <c r="E1517" s="41" t="s">
        <v>10</v>
      </c>
      <c r="F1517" s="41" t="s">
        <v>11</v>
      </c>
      <c r="G1517" s="178"/>
      <c r="H1517" s="179"/>
      <c r="I1517" s="41" t="s">
        <v>10</v>
      </c>
      <c r="J1517" s="41" t="s">
        <v>11</v>
      </c>
      <c r="K1517" s="178"/>
      <c r="L1517" s="179"/>
      <c r="M1517" s="41" t="s">
        <v>10</v>
      </c>
      <c r="N1517" s="41" t="s">
        <v>11</v>
      </c>
      <c r="O1517" s="41" t="s">
        <v>10</v>
      </c>
      <c r="P1517" s="41" t="s">
        <v>11</v>
      </c>
      <c r="Q1517" s="41" t="s">
        <v>10</v>
      </c>
      <c r="R1517" s="41" t="s">
        <v>11</v>
      </c>
      <c r="S1517" s="41" t="s">
        <v>10</v>
      </c>
      <c r="T1517" s="41" t="s">
        <v>11</v>
      </c>
    </row>
    <row r="1518" spans="1:20" x14ac:dyDescent="0.3">
      <c r="A1518" s="149"/>
      <c r="B1518" s="171"/>
      <c r="C1518" s="149"/>
      <c r="D1518" s="117" t="s">
        <v>17</v>
      </c>
      <c r="E1518" s="44">
        <f>осн2!N101*осн2!$B$4*осн2!$D$1+осн2!$A$2+(осн2!N101*осн2!$B$4*осн2!$D$1+осн2!$A$2)*осн2!$E$2</f>
        <v>2722723.74</v>
      </c>
      <c r="F1518" s="44">
        <f>осн2!O101*осн2!$B$4*осн2!$D$1+осн2!$A$2+(осн2!O101*осн2!$B$4*осн2!$D$1+осн2!$A$2)*осн2!$E$2</f>
        <v>2831633.61</v>
      </c>
      <c r="G1518" s="178"/>
      <c r="H1518" s="179"/>
      <c r="I1518" s="44">
        <f t="shared" ref="I1518:I1549" si="343">E1518</f>
        <v>2722723.74</v>
      </c>
      <c r="J1518" s="44">
        <f t="shared" ref="J1518:J1549" si="344">F1518</f>
        <v>2831633.61</v>
      </c>
      <c r="K1518" s="178"/>
      <c r="L1518" s="179"/>
      <c r="M1518" s="44">
        <f t="shared" ref="M1518:M1549" si="345">I1518</f>
        <v>2722723.74</v>
      </c>
      <c r="N1518" s="44">
        <f t="shared" ref="N1518:N1549" si="346">J1518</f>
        <v>2831633.61</v>
      </c>
      <c r="O1518" s="39">
        <f>осн2!N101*осн2!$B$4+осн2!$A$2+(осн2!N101*осн2!$B$4+осн2!$A$2)*осн2!$E$2</f>
        <v>1361361.87</v>
      </c>
      <c r="P1518" s="39">
        <f>осн2!O101*осн2!$B$4+осн2!$A$2+(осн2!O101*осн2!$B$4+осн2!$A$2)*осн2!$E$2</f>
        <v>1415816.8049999999</v>
      </c>
      <c r="Q1518" s="44">
        <f t="shared" ref="Q1518:Q1549" si="347">M1518</f>
        <v>2722723.74</v>
      </c>
      <c r="R1518" s="44">
        <f t="shared" ref="R1518:R1549" si="348">N1518</f>
        <v>2831633.61</v>
      </c>
      <c r="S1518" s="44">
        <f t="shared" ref="S1518:S1549" si="349">O1518</f>
        <v>1361361.87</v>
      </c>
      <c r="T1518" s="44">
        <f t="shared" ref="T1518:T1549" si="350">P1518</f>
        <v>1415816.8049999999</v>
      </c>
    </row>
    <row r="1519" spans="1:20" ht="15.75" hidden="1" customHeight="1" x14ac:dyDescent="0.3">
      <c r="A1519" s="149"/>
      <c r="B1519" s="171"/>
      <c r="C1519" s="149"/>
      <c r="D1519" s="4" t="s">
        <v>18</v>
      </c>
      <c r="E1519" s="62">
        <f>осн2!N102*осн2!$B$4*осн2!$D$1+осн2!$A$2+(осн2!N102*осн2!$B$4*осн2!$D$1+осн2!$A$2)*осн2!$E$2</f>
        <v>5437294.8600000003</v>
      </c>
      <c r="F1519" s="62">
        <f>осн2!O102*осн2!$B$4*осн2!$D$1+осн2!$A$2+(осн2!O102*осн2!$B$4*осн2!$D$1+осн2!$A$2)*осн2!$E$2</f>
        <v>5654787.1500000004</v>
      </c>
      <c r="G1519" s="178"/>
      <c r="H1519" s="179"/>
      <c r="I1519" s="45">
        <f t="shared" si="343"/>
        <v>5437294.8600000003</v>
      </c>
      <c r="J1519" s="45">
        <f t="shared" si="344"/>
        <v>5654787.1500000004</v>
      </c>
      <c r="K1519" s="178"/>
      <c r="L1519" s="179"/>
      <c r="M1519" s="45">
        <f t="shared" si="345"/>
        <v>5437294.8600000003</v>
      </c>
      <c r="N1519" s="45">
        <f t="shared" si="346"/>
        <v>5654787.1500000004</v>
      </c>
      <c r="O1519" s="40">
        <f>осн2!N102*осн2!$B$4+осн2!$A$2+(осн2!N102*осн2!$B$4+осн2!$A$2)*осн2!$E$2</f>
        <v>2718647.43</v>
      </c>
      <c r="P1519" s="40">
        <f>осн2!O102*осн2!$B$4+осн2!$A$2+(осн2!O102*осн2!$B$4+осн2!$A$2)*осн2!$E$2</f>
        <v>2827393.5750000002</v>
      </c>
      <c r="Q1519" s="45">
        <f t="shared" si="347"/>
        <v>5437294.8600000003</v>
      </c>
      <c r="R1519" s="45">
        <f t="shared" si="348"/>
        <v>5654787.1500000004</v>
      </c>
      <c r="S1519" s="45">
        <f t="shared" si="349"/>
        <v>2718647.43</v>
      </c>
      <c r="T1519" s="45">
        <f t="shared" si="350"/>
        <v>2827393.5750000002</v>
      </c>
    </row>
    <row r="1520" spans="1:20" ht="15.75" hidden="1" customHeight="1" x14ac:dyDescent="0.3">
      <c r="A1520" s="149"/>
      <c r="B1520" s="171"/>
      <c r="C1520" s="149"/>
      <c r="D1520" s="4" t="s">
        <v>19</v>
      </c>
      <c r="E1520" s="62">
        <f>осн2!N103*осн2!$B$4*осн2!$D$1+осн2!$A$2+(осн2!N103*осн2!$B$4*осн2!$D$1+осн2!$A$2)*осн2!$E$2</f>
        <v>7283201.3100000005</v>
      </c>
      <c r="F1520" s="62">
        <f>осн2!O103*осн2!$B$4*осн2!$D$1+осн2!$A$2+(осн2!O103*осн2!$B$4*осн2!$D$1+осн2!$A$2)*осн2!$E$2</f>
        <v>7574529.1500000004</v>
      </c>
      <c r="G1520" s="178"/>
      <c r="H1520" s="179"/>
      <c r="I1520" s="45">
        <f t="shared" si="343"/>
        <v>7283201.3100000005</v>
      </c>
      <c r="J1520" s="45">
        <f t="shared" si="344"/>
        <v>7574529.1500000004</v>
      </c>
      <c r="K1520" s="178"/>
      <c r="L1520" s="179"/>
      <c r="M1520" s="45">
        <f t="shared" si="345"/>
        <v>7283201.3100000005</v>
      </c>
      <c r="N1520" s="45">
        <f t="shared" si="346"/>
        <v>7574529.1500000004</v>
      </c>
      <c r="O1520" s="40">
        <f>осн2!N103*осн2!$B$4+осн2!$A$2+(осн2!N103*осн2!$B$4+осн2!$A$2)*осн2!$E$2</f>
        <v>3641600.6550000003</v>
      </c>
      <c r="P1520" s="40">
        <f>осн2!O103*осн2!$B$4+осн2!$A$2+(осн2!O103*осн2!$B$4+осн2!$A$2)*осн2!$E$2</f>
        <v>3787264.5750000002</v>
      </c>
      <c r="Q1520" s="45">
        <f t="shared" si="347"/>
        <v>7283201.3100000005</v>
      </c>
      <c r="R1520" s="45">
        <f t="shared" si="348"/>
        <v>7574529.1500000004</v>
      </c>
      <c r="S1520" s="45">
        <f t="shared" si="349"/>
        <v>3641600.6550000003</v>
      </c>
      <c r="T1520" s="45">
        <f t="shared" si="350"/>
        <v>3787264.5750000002</v>
      </c>
    </row>
    <row r="1521" spans="1:20" ht="15.75" hidden="1" customHeight="1" x14ac:dyDescent="0.3">
      <c r="A1521" s="149"/>
      <c r="B1521" s="171"/>
      <c r="C1521" s="149"/>
      <c r="D1521" s="4" t="s">
        <v>148</v>
      </c>
      <c r="E1521" s="62">
        <f>осн2!N104*осн2!$B$4*осн2!$D$1+осн2!$A$2+(осн2!N104*осн2!$B$4*осн2!$D$1+осн2!$A$2)*осн2!$E$2</f>
        <v>9759505.6500000004</v>
      </c>
      <c r="F1521" s="62">
        <f>осн2!O104*осн2!$B$4*осн2!$D$1+осн2!$A$2+(осн2!O104*осн2!$B$4*осн2!$D$1+осн2!$A$2)*осн2!$E$2</f>
        <v>10149884.460000001</v>
      </c>
      <c r="G1521" s="178"/>
      <c r="H1521" s="179"/>
      <c r="I1521" s="45">
        <f t="shared" si="343"/>
        <v>9759505.6500000004</v>
      </c>
      <c r="J1521" s="45">
        <f t="shared" si="344"/>
        <v>10149884.460000001</v>
      </c>
      <c r="K1521" s="178"/>
      <c r="L1521" s="179"/>
      <c r="M1521" s="45">
        <f t="shared" si="345"/>
        <v>9759505.6500000004</v>
      </c>
      <c r="N1521" s="45">
        <f t="shared" si="346"/>
        <v>10149884.460000001</v>
      </c>
      <c r="O1521" s="40">
        <f>осн2!N104*осн2!$B$4+осн2!$A$2+(осн2!N104*осн2!$B$4+осн2!$A$2)*осн2!$E$2</f>
        <v>4879752.8250000002</v>
      </c>
      <c r="P1521" s="40">
        <f>осн2!O104*осн2!$B$4+осн2!$A$2+(осн2!O104*осн2!$B$4+осн2!$A$2)*осн2!$E$2</f>
        <v>5074942.2300000004</v>
      </c>
      <c r="Q1521" s="45">
        <f t="shared" si="347"/>
        <v>9759505.6500000004</v>
      </c>
      <c r="R1521" s="45">
        <f t="shared" si="348"/>
        <v>10149884.460000001</v>
      </c>
      <c r="S1521" s="45">
        <f t="shared" si="349"/>
        <v>4879752.8250000002</v>
      </c>
      <c r="T1521" s="45">
        <f t="shared" si="350"/>
        <v>5074942.2300000004</v>
      </c>
    </row>
    <row r="1522" spans="1:20" ht="15.75" hidden="1" customHeight="1" x14ac:dyDescent="0.3">
      <c r="A1522" s="149"/>
      <c r="B1522" s="171"/>
      <c r="C1522" s="149"/>
      <c r="D1522" s="4" t="s">
        <v>149</v>
      </c>
      <c r="E1522" s="62">
        <f>осн2!N105*осн2!$B$4*осн2!$D$1+осн2!$A$2+(осн2!N105*осн2!$B$4*осн2!$D$1+осн2!$A$2)*осн2!$E$2</f>
        <v>13077719.34</v>
      </c>
      <c r="F1522" s="62">
        <f>осн2!O105*осн2!$B$4*осн2!$D$1+осн2!$A$2+(осн2!O105*осн2!$B$4*осн2!$D$1+осн2!$A$2)*осн2!$E$2</f>
        <v>13600826.91</v>
      </c>
      <c r="G1522" s="178"/>
      <c r="H1522" s="179"/>
      <c r="I1522" s="45">
        <f t="shared" si="343"/>
        <v>13077719.34</v>
      </c>
      <c r="J1522" s="45">
        <f t="shared" si="344"/>
        <v>13600826.91</v>
      </c>
      <c r="K1522" s="178"/>
      <c r="L1522" s="179"/>
      <c r="M1522" s="45">
        <f t="shared" si="345"/>
        <v>13077719.34</v>
      </c>
      <c r="N1522" s="45">
        <f t="shared" si="346"/>
        <v>13600826.91</v>
      </c>
      <c r="O1522" s="40">
        <f>осн2!N105*осн2!$B$4+осн2!$A$2+(осн2!N105*осн2!$B$4+осн2!$A$2)*осн2!$E$2</f>
        <v>6538859.6699999999</v>
      </c>
      <c r="P1522" s="40">
        <f>осн2!O105*осн2!$B$4+осн2!$A$2+(осн2!O105*осн2!$B$4+осн2!$A$2)*осн2!$E$2</f>
        <v>6800413.4550000001</v>
      </c>
      <c r="Q1522" s="45">
        <f t="shared" si="347"/>
        <v>13077719.34</v>
      </c>
      <c r="R1522" s="45">
        <f t="shared" si="348"/>
        <v>13600826.91</v>
      </c>
      <c r="S1522" s="45">
        <f t="shared" si="349"/>
        <v>6538859.6699999999</v>
      </c>
      <c r="T1522" s="45">
        <f t="shared" si="350"/>
        <v>6800413.4550000001</v>
      </c>
    </row>
    <row r="1523" spans="1:20" ht="15.75" hidden="1" customHeight="1" x14ac:dyDescent="0.3">
      <c r="A1523" s="149"/>
      <c r="B1523" s="171"/>
      <c r="C1523" s="149"/>
      <c r="D1523" s="4" t="s">
        <v>150</v>
      </c>
      <c r="E1523" s="62">
        <f>осн2!N106*осн2!$B$4*осн2!$D$1+осн2!$A$2+(осн2!N106*осн2!$B$4*осн2!$D$1+осн2!$A$2)*осн2!$E$2</f>
        <v>17524168.199999999</v>
      </c>
      <c r="F1523" s="62">
        <f>осн2!O106*осн2!$B$4*осн2!$D$1+осн2!$A$2+(осн2!O106*осн2!$B$4*осн2!$D$1+осн2!$A$2)*осн2!$E$2</f>
        <v>18225134.219999999</v>
      </c>
      <c r="G1523" s="178"/>
      <c r="H1523" s="179"/>
      <c r="I1523" s="45">
        <f t="shared" si="343"/>
        <v>17524168.199999999</v>
      </c>
      <c r="J1523" s="45">
        <f t="shared" si="344"/>
        <v>18225134.219999999</v>
      </c>
      <c r="K1523" s="178"/>
      <c r="L1523" s="179"/>
      <c r="M1523" s="45">
        <f t="shared" si="345"/>
        <v>17524168.199999999</v>
      </c>
      <c r="N1523" s="45">
        <f t="shared" si="346"/>
        <v>18225134.219999999</v>
      </c>
      <c r="O1523" s="40">
        <f>осн2!N106*осн2!$B$4+осн2!$A$2+(осн2!N106*осн2!$B$4+осн2!$A$2)*осн2!$E$2</f>
        <v>8762084.0999999996</v>
      </c>
      <c r="P1523" s="40">
        <f>осн2!O106*осн2!$B$4+осн2!$A$2+(осн2!O106*осн2!$B$4+осн2!$A$2)*осн2!$E$2</f>
        <v>9112567.1099999994</v>
      </c>
      <c r="Q1523" s="45">
        <f t="shared" si="347"/>
        <v>17524168.199999999</v>
      </c>
      <c r="R1523" s="45">
        <f t="shared" si="348"/>
        <v>18225134.219999999</v>
      </c>
      <c r="S1523" s="45">
        <f t="shared" si="349"/>
        <v>8762084.0999999996</v>
      </c>
      <c r="T1523" s="45">
        <f t="shared" si="350"/>
        <v>9112567.1099999994</v>
      </c>
    </row>
    <row r="1524" spans="1:20" ht="15.75" hidden="1" customHeight="1" x14ac:dyDescent="0.3">
      <c r="A1524" s="149"/>
      <c r="B1524" s="171"/>
      <c r="C1524" s="149"/>
      <c r="D1524" s="9" t="s">
        <v>112</v>
      </c>
      <c r="E1524" s="64">
        <f>осн2!N107*осн2!$B$4*осн2!$D$1+осн2!$A$2+(осн2!N107*осн2!$B$4*осн2!$D$1+осн2!$A$2)*осн2!$E$2</f>
        <v>2798010.69</v>
      </c>
      <c r="F1524" s="64">
        <f>осн2!O107*осн2!$B$4*осн2!$D$1+осн2!$A$2+(осн2!O107*осн2!$B$4*осн2!$D$1+осн2!$A$2)*осн2!$E$2</f>
        <v>2909931.33</v>
      </c>
      <c r="G1524" s="178"/>
      <c r="H1524" s="179"/>
      <c r="I1524" s="44">
        <f t="shared" si="343"/>
        <v>2798010.69</v>
      </c>
      <c r="J1524" s="44">
        <f t="shared" si="344"/>
        <v>2909931.33</v>
      </c>
      <c r="K1524" s="178"/>
      <c r="L1524" s="179"/>
      <c r="M1524" s="44">
        <f t="shared" si="345"/>
        <v>2798010.69</v>
      </c>
      <c r="N1524" s="44">
        <f t="shared" si="346"/>
        <v>2909931.33</v>
      </c>
      <c r="O1524" s="39">
        <f>осн2!N107*осн2!$B$4+осн2!$A$2+(осн2!N107*осн2!$B$4+осн2!$A$2)*осн2!$E$2</f>
        <v>1399005.345</v>
      </c>
      <c r="P1524" s="39">
        <f>осн2!O107*осн2!$B$4+осн2!$A$2+(осн2!O107*осн2!$B$4+осн2!$A$2)*осн2!$E$2</f>
        <v>1454965.665</v>
      </c>
      <c r="Q1524" s="44">
        <f t="shared" si="347"/>
        <v>2798010.69</v>
      </c>
      <c r="R1524" s="44">
        <f t="shared" si="348"/>
        <v>2909931.33</v>
      </c>
      <c r="S1524" s="44">
        <f t="shared" si="349"/>
        <v>1399005.345</v>
      </c>
      <c r="T1524" s="44">
        <f t="shared" si="350"/>
        <v>1454965.665</v>
      </c>
    </row>
    <row r="1525" spans="1:20" ht="15.75" hidden="1" customHeight="1" x14ac:dyDescent="0.3">
      <c r="A1525" s="149"/>
      <c r="B1525" s="171"/>
      <c r="C1525" s="149"/>
      <c r="D1525" s="4" t="s">
        <v>113</v>
      </c>
      <c r="E1525" s="62">
        <f>осн2!N108*осн2!$B$4*осн2!$D$1+осн2!$A$2+(осн2!N108*осн2!$B$4*осн2!$D$1+осн2!$A$2)*осн2!$E$2</f>
        <v>5587866.9900000002</v>
      </c>
      <c r="F1525" s="62">
        <f>осн2!O108*осн2!$B$4*осн2!$D$1+осн2!$A$2+(осн2!O108*осн2!$B$4*осн2!$D$1+осн2!$A$2)*осн2!$E$2</f>
        <v>5811382.5899999999</v>
      </c>
      <c r="G1525" s="178"/>
      <c r="H1525" s="179"/>
      <c r="I1525" s="45">
        <f t="shared" si="343"/>
        <v>5587866.9900000002</v>
      </c>
      <c r="J1525" s="45">
        <f t="shared" si="344"/>
        <v>5811382.5899999999</v>
      </c>
      <c r="K1525" s="178"/>
      <c r="L1525" s="179"/>
      <c r="M1525" s="45">
        <f t="shared" si="345"/>
        <v>5587866.9900000002</v>
      </c>
      <c r="N1525" s="45">
        <f t="shared" si="346"/>
        <v>5811382.5899999999</v>
      </c>
      <c r="O1525" s="40">
        <f>осн2!N108*осн2!$B$4+осн2!$A$2+(осн2!N108*осн2!$B$4+осн2!$A$2)*осн2!$E$2</f>
        <v>2793933.4950000001</v>
      </c>
      <c r="P1525" s="40">
        <f>осн2!O108*осн2!$B$4+осн2!$A$2+(осн2!O108*осн2!$B$4+осн2!$A$2)*осн2!$E$2</f>
        <v>2905691.2949999999</v>
      </c>
      <c r="Q1525" s="45">
        <f t="shared" si="347"/>
        <v>5587866.9900000002</v>
      </c>
      <c r="R1525" s="45">
        <f t="shared" si="348"/>
        <v>5811382.5899999999</v>
      </c>
      <c r="S1525" s="45">
        <f t="shared" si="349"/>
        <v>2793933.4950000001</v>
      </c>
      <c r="T1525" s="45">
        <f t="shared" si="350"/>
        <v>2905691.2949999999</v>
      </c>
    </row>
    <row r="1526" spans="1:20" ht="15.75" hidden="1" customHeight="1" x14ac:dyDescent="0.3">
      <c r="A1526" s="149"/>
      <c r="B1526" s="171"/>
      <c r="C1526" s="149"/>
      <c r="D1526" s="4" t="s">
        <v>114</v>
      </c>
      <c r="E1526" s="62">
        <f>осн2!N109*осн2!$B$4*осн2!$D$1+осн2!$A$2+(осн2!N109*осн2!$B$4*осн2!$D$1+осн2!$A$2)*осн2!$E$2</f>
        <v>7484983.0800000001</v>
      </c>
      <c r="F1526" s="62">
        <f>осн2!O109*осн2!$B$4*осн2!$D$1+осн2!$A$2+(осн2!O109*осн2!$B$4*осн2!$D$1+осн2!$A$2)*осн2!$E$2</f>
        <v>7784382.1200000001</v>
      </c>
      <c r="G1526" s="178"/>
      <c r="H1526" s="179"/>
      <c r="I1526" s="45">
        <f t="shared" si="343"/>
        <v>7484983.0800000001</v>
      </c>
      <c r="J1526" s="45">
        <f t="shared" si="344"/>
        <v>7784382.1200000001</v>
      </c>
      <c r="K1526" s="178"/>
      <c r="L1526" s="179"/>
      <c r="M1526" s="45">
        <f t="shared" si="345"/>
        <v>7484983.0800000001</v>
      </c>
      <c r="N1526" s="45">
        <f t="shared" si="346"/>
        <v>7784382.1200000001</v>
      </c>
      <c r="O1526" s="40">
        <f>осн2!N109*осн2!$B$4+осн2!$A$2+(осн2!N109*осн2!$B$4+осн2!$A$2)*осн2!$E$2</f>
        <v>3742491.54</v>
      </c>
      <c r="P1526" s="40">
        <f>осн2!O109*осн2!$B$4+осн2!$A$2+(осн2!O109*осн2!$B$4+осн2!$A$2)*осн2!$E$2</f>
        <v>3892191.06</v>
      </c>
      <c r="Q1526" s="45">
        <f t="shared" si="347"/>
        <v>7484983.0800000001</v>
      </c>
      <c r="R1526" s="45">
        <f t="shared" si="348"/>
        <v>7784382.1200000001</v>
      </c>
      <c r="S1526" s="45">
        <f t="shared" si="349"/>
        <v>3742491.54</v>
      </c>
      <c r="T1526" s="45">
        <f t="shared" si="350"/>
        <v>3892191.06</v>
      </c>
    </row>
    <row r="1527" spans="1:20" ht="15.75" hidden="1" customHeight="1" x14ac:dyDescent="0.3">
      <c r="A1527" s="149"/>
      <c r="B1527" s="171"/>
      <c r="C1527" s="149"/>
      <c r="D1527" s="4" t="s">
        <v>115</v>
      </c>
      <c r="E1527" s="62">
        <f>осн2!N110*осн2!$B$4*осн2!$D$1+осн2!$A$2+(осн2!N110*осн2!$B$4*осн2!$D$1+осн2!$A$2)*осн2!$E$2</f>
        <v>10029866.07</v>
      </c>
      <c r="F1527" s="62">
        <f>осн2!O110*осн2!$B$4*осн2!$D$1+осн2!$A$2+(осн2!O110*осн2!$B$4*осн2!$D$1+осн2!$A$2)*осн2!$E$2</f>
        <v>10431061.35</v>
      </c>
      <c r="G1527" s="178"/>
      <c r="H1527" s="179"/>
      <c r="I1527" s="45">
        <f t="shared" si="343"/>
        <v>10029866.07</v>
      </c>
      <c r="J1527" s="45">
        <f t="shared" si="344"/>
        <v>10431061.35</v>
      </c>
      <c r="K1527" s="178"/>
      <c r="L1527" s="179"/>
      <c r="M1527" s="45">
        <f t="shared" si="345"/>
        <v>10029866.07</v>
      </c>
      <c r="N1527" s="45">
        <f t="shared" si="346"/>
        <v>10431061.35</v>
      </c>
      <c r="O1527" s="40">
        <f>осн2!N110*осн2!$B$4+осн2!$A$2+(осн2!N110*осн2!$B$4+осн2!$A$2)*осн2!$E$2</f>
        <v>5014933.0350000001</v>
      </c>
      <c r="P1527" s="40">
        <f>осн2!O110*осн2!$B$4+осн2!$A$2+(осн2!O110*осн2!$B$4+осн2!$A$2)*осн2!$E$2</f>
        <v>5215530.6749999998</v>
      </c>
      <c r="Q1527" s="45">
        <f t="shared" si="347"/>
        <v>10029866.07</v>
      </c>
      <c r="R1527" s="45">
        <f t="shared" si="348"/>
        <v>10431061.35</v>
      </c>
      <c r="S1527" s="45">
        <f t="shared" si="349"/>
        <v>5014933.0350000001</v>
      </c>
      <c r="T1527" s="45">
        <f t="shared" si="350"/>
        <v>5215530.6749999998</v>
      </c>
    </row>
    <row r="1528" spans="1:20" ht="15.75" hidden="1" customHeight="1" x14ac:dyDescent="0.3">
      <c r="A1528" s="149"/>
      <c r="B1528" s="171"/>
      <c r="C1528" s="149"/>
      <c r="D1528" s="4" t="s">
        <v>116</v>
      </c>
      <c r="E1528" s="62">
        <f>осн2!N111*осн2!$B$4*осн2!$D$1+осн2!$A$2+(осн2!N111*осн2!$B$4*осн2!$D$1+осн2!$A$2)*осн2!$E$2</f>
        <v>13440025.949999999</v>
      </c>
      <c r="F1528" s="62">
        <f>осн2!O111*осн2!$B$4*осн2!$D$1+осн2!$A$2+(осн2!O111*осн2!$B$4*осн2!$D$1+осн2!$A$2)*осн2!$E$2</f>
        <v>13977626.279999999</v>
      </c>
      <c r="G1528" s="178"/>
      <c r="H1528" s="179"/>
      <c r="I1528" s="45">
        <f t="shared" si="343"/>
        <v>13440025.949999999</v>
      </c>
      <c r="J1528" s="45">
        <f t="shared" si="344"/>
        <v>13977626.279999999</v>
      </c>
      <c r="K1528" s="178"/>
      <c r="L1528" s="179"/>
      <c r="M1528" s="45">
        <f t="shared" si="345"/>
        <v>13440025.949999999</v>
      </c>
      <c r="N1528" s="45">
        <f t="shared" si="346"/>
        <v>13977626.279999999</v>
      </c>
      <c r="O1528" s="40">
        <f>осн2!N111*осн2!$B$4+осн2!$A$2+(осн2!N111*осн2!$B$4+осн2!$A$2)*осн2!$E$2</f>
        <v>6720012.9749999996</v>
      </c>
      <c r="P1528" s="40">
        <f>осн2!O111*осн2!$B$4+осн2!$A$2+(осн2!O111*осн2!$B$4+осн2!$A$2)*осн2!$E$2</f>
        <v>6988813.1399999997</v>
      </c>
      <c r="Q1528" s="45">
        <f t="shared" si="347"/>
        <v>13440025.949999999</v>
      </c>
      <c r="R1528" s="45">
        <f t="shared" si="348"/>
        <v>13977626.279999999</v>
      </c>
      <c r="S1528" s="45">
        <f t="shared" si="349"/>
        <v>6720012.9749999996</v>
      </c>
      <c r="T1528" s="45">
        <f t="shared" si="350"/>
        <v>6988813.1399999997</v>
      </c>
    </row>
    <row r="1529" spans="1:20" ht="15.75" hidden="1" customHeight="1" x14ac:dyDescent="0.3">
      <c r="A1529" s="149"/>
      <c r="B1529" s="171"/>
      <c r="C1529" s="149"/>
      <c r="D1529" s="4" t="s">
        <v>117</v>
      </c>
      <c r="E1529" s="62">
        <f>осн2!N112*осн2!$B$4*осн2!$D$1+осн2!$A$2+(осн2!N112*осн2!$B$4*осн2!$D$1+осн2!$A$2)*осн2!$E$2</f>
        <v>18009629.640000001</v>
      </c>
      <c r="F1529" s="62">
        <f>осн2!O112*осн2!$B$4*осн2!$D$1+осн2!$A$2+(осн2!O112*осн2!$B$4*осн2!$D$1+осн2!$A$2)*осн2!$E$2</f>
        <v>18730014.329999998</v>
      </c>
      <c r="G1529" s="178"/>
      <c r="H1529" s="179"/>
      <c r="I1529" s="45">
        <f t="shared" si="343"/>
        <v>18009629.640000001</v>
      </c>
      <c r="J1529" s="45">
        <f t="shared" si="344"/>
        <v>18730014.329999998</v>
      </c>
      <c r="K1529" s="178"/>
      <c r="L1529" s="179"/>
      <c r="M1529" s="45">
        <f t="shared" si="345"/>
        <v>18009629.640000001</v>
      </c>
      <c r="N1529" s="45">
        <f t="shared" si="346"/>
        <v>18730014.329999998</v>
      </c>
      <c r="O1529" s="40">
        <f>осн2!N112*осн2!$B$4+осн2!$A$2+(осн2!N112*осн2!$B$4+осн2!$A$2)*осн2!$E$2</f>
        <v>9004814.8200000003</v>
      </c>
      <c r="P1529" s="40">
        <f>осн2!O112*осн2!$B$4+осн2!$A$2+(осн2!O112*осн2!$B$4+осн2!$A$2)*осн2!$E$2</f>
        <v>9365007.1649999991</v>
      </c>
      <c r="Q1529" s="45">
        <f t="shared" si="347"/>
        <v>18009629.640000001</v>
      </c>
      <c r="R1529" s="45">
        <f t="shared" si="348"/>
        <v>18730014.329999998</v>
      </c>
      <c r="S1529" s="45">
        <f t="shared" si="349"/>
        <v>9004814.8200000003</v>
      </c>
      <c r="T1529" s="45">
        <f t="shared" si="350"/>
        <v>9365007.1649999991</v>
      </c>
    </row>
    <row r="1530" spans="1:20" ht="15.75" hidden="1" customHeight="1" x14ac:dyDescent="0.3">
      <c r="A1530" s="149"/>
      <c r="B1530" s="171"/>
      <c r="C1530" s="149"/>
      <c r="D1530" s="9" t="s">
        <v>118</v>
      </c>
      <c r="E1530" s="64">
        <f>осн2!N113*осн2!$B$4*осн2!$D$1+осн2!$A$2+(осн2!N113*осн2!$B$4*осн2!$D$1+осн2!$A$2)*осн2!$E$2</f>
        <v>2919183.12</v>
      </c>
      <c r="F1530" s="64">
        <f>осн2!O113*осн2!$B$4*осн2!$D$1+осн2!$A$2+(осн2!O113*осн2!$B$4*осн2!$D$1+осн2!$A$2)*осн2!$E$2</f>
        <v>3035950.02</v>
      </c>
      <c r="G1530" s="178"/>
      <c r="H1530" s="179"/>
      <c r="I1530" s="44">
        <f t="shared" si="343"/>
        <v>2919183.12</v>
      </c>
      <c r="J1530" s="44">
        <f t="shared" si="344"/>
        <v>3035950.02</v>
      </c>
      <c r="K1530" s="178"/>
      <c r="L1530" s="179"/>
      <c r="M1530" s="44">
        <f t="shared" si="345"/>
        <v>2919183.12</v>
      </c>
      <c r="N1530" s="44">
        <f t="shared" si="346"/>
        <v>3035950.02</v>
      </c>
      <c r="O1530" s="39">
        <f>осн2!N113*осн2!$B$4+осн2!$A$2+(осн2!N113*осн2!$B$4+осн2!$A$2)*осн2!$E$2</f>
        <v>1459591.56</v>
      </c>
      <c r="P1530" s="39">
        <f>осн2!O113*осн2!$B$4+осн2!$A$2+(осн2!O113*осн2!$B$4+осн2!$A$2)*осн2!$E$2</f>
        <v>1517975.01</v>
      </c>
      <c r="Q1530" s="44">
        <f t="shared" si="347"/>
        <v>2919183.12</v>
      </c>
      <c r="R1530" s="44">
        <f t="shared" si="348"/>
        <v>3035950.02</v>
      </c>
      <c r="S1530" s="44">
        <f t="shared" si="349"/>
        <v>1459591.56</v>
      </c>
      <c r="T1530" s="44">
        <f t="shared" si="350"/>
        <v>1517975.01</v>
      </c>
    </row>
    <row r="1531" spans="1:20" ht="15.75" hidden="1" customHeight="1" x14ac:dyDescent="0.3">
      <c r="A1531" s="149"/>
      <c r="B1531" s="171"/>
      <c r="C1531" s="149"/>
      <c r="D1531" s="4" t="s">
        <v>151</v>
      </c>
      <c r="E1531" s="62">
        <f>осн2!N114*осн2!$B$4*осн2!$D$1+осн2!$A$2+(осн2!N114*осн2!$B$4*осн2!$D$1+осн2!$A$2)*осн2!$E$2</f>
        <v>5830249.0199999996</v>
      </c>
      <c r="F1531" s="62">
        <f>осн2!O114*осн2!$B$4*осн2!$D$1+осн2!$A$2+(осн2!O114*осн2!$B$4*осн2!$D$1+осн2!$A$2)*осн2!$E$2</f>
        <v>6063458.9100000001</v>
      </c>
      <c r="G1531" s="178"/>
      <c r="H1531" s="179"/>
      <c r="I1531" s="45">
        <f t="shared" si="343"/>
        <v>5830249.0199999996</v>
      </c>
      <c r="J1531" s="45">
        <f t="shared" si="344"/>
        <v>6063458.9100000001</v>
      </c>
      <c r="K1531" s="178"/>
      <c r="L1531" s="179"/>
      <c r="M1531" s="45">
        <f t="shared" si="345"/>
        <v>5830249.0199999996</v>
      </c>
      <c r="N1531" s="45">
        <f t="shared" si="346"/>
        <v>6063458.9100000001</v>
      </c>
      <c r="O1531" s="40">
        <f>осн2!N114*осн2!$B$4+осн2!$A$2+(осн2!N114*осн2!$B$4+осн2!$A$2)*осн2!$E$2</f>
        <v>2915124.51</v>
      </c>
      <c r="P1531" s="40">
        <f>осн2!O114*осн2!$B$4+осн2!$A$2+(осн2!O114*осн2!$B$4+осн2!$A$2)*осн2!$E$2</f>
        <v>3031729.4550000001</v>
      </c>
      <c r="Q1531" s="45">
        <f t="shared" si="347"/>
        <v>5830249.0199999996</v>
      </c>
      <c r="R1531" s="45">
        <f t="shared" si="348"/>
        <v>6063458.9100000001</v>
      </c>
      <c r="S1531" s="45">
        <f t="shared" si="349"/>
        <v>2915124.51</v>
      </c>
      <c r="T1531" s="45">
        <f t="shared" si="350"/>
        <v>3031729.4550000001</v>
      </c>
    </row>
    <row r="1532" spans="1:20" ht="15.75" hidden="1" customHeight="1" x14ac:dyDescent="0.3">
      <c r="A1532" s="149"/>
      <c r="B1532" s="171"/>
      <c r="C1532" s="149"/>
      <c r="D1532" s="4" t="s">
        <v>119</v>
      </c>
      <c r="E1532" s="62">
        <f>осн2!N115*осн2!$B$4*осн2!$D$1+осн2!$A$2+(осн2!N115*осн2!$B$4*осн2!$D$1+осн2!$A$2)*осн2!$E$2</f>
        <v>7809760.3799999999</v>
      </c>
      <c r="F1532" s="62">
        <f>осн2!O115*осн2!$B$4*осн2!$D$1+осн2!$A$2+(осн2!O115*осн2!$B$4*осн2!$D$1+осн2!$A$2)*осн2!$E$2</f>
        <v>8122149.4500000002</v>
      </c>
      <c r="G1532" s="178"/>
      <c r="H1532" s="179"/>
      <c r="I1532" s="45">
        <f t="shared" si="343"/>
        <v>7809760.3799999999</v>
      </c>
      <c r="J1532" s="45">
        <f t="shared" si="344"/>
        <v>8122149.4500000002</v>
      </c>
      <c r="K1532" s="178"/>
      <c r="L1532" s="179"/>
      <c r="M1532" s="45">
        <f t="shared" si="345"/>
        <v>7809760.3799999999</v>
      </c>
      <c r="N1532" s="45">
        <f t="shared" si="346"/>
        <v>8122149.4500000002</v>
      </c>
      <c r="O1532" s="40">
        <f>осн2!N115*осн2!$B$4+осн2!$A$2+(осн2!N115*осн2!$B$4+осн2!$A$2)*осн2!$E$2</f>
        <v>3904880.19</v>
      </c>
      <c r="P1532" s="40">
        <f>осн2!O115*осн2!$B$4+осн2!$A$2+(осн2!O115*осн2!$B$4+осн2!$A$2)*осн2!$E$2</f>
        <v>4061074.7250000001</v>
      </c>
      <c r="Q1532" s="45">
        <f t="shared" si="347"/>
        <v>7809760.3799999999</v>
      </c>
      <c r="R1532" s="45">
        <f t="shared" si="348"/>
        <v>8122149.4500000002</v>
      </c>
      <c r="S1532" s="45">
        <f t="shared" si="349"/>
        <v>3904880.19</v>
      </c>
      <c r="T1532" s="45">
        <f t="shared" si="350"/>
        <v>4061074.7250000001</v>
      </c>
    </row>
    <row r="1533" spans="1:20" ht="15.75" hidden="1" customHeight="1" x14ac:dyDescent="0.3">
      <c r="A1533" s="149"/>
      <c r="B1533" s="171"/>
      <c r="C1533" s="149"/>
      <c r="D1533" s="4" t="s">
        <v>120</v>
      </c>
      <c r="E1533" s="62">
        <f>осн2!N116*осн2!$B$4*осн2!$D$1+осн2!$A$2+(осн2!N116*осн2!$B$4*осн2!$D$1+осн2!$A$2)*осн2!$E$2</f>
        <v>10465070.129999999</v>
      </c>
      <c r="F1533" s="62">
        <f>осн2!O116*осн2!$B$4*осн2!$D$1+осн2!$A$2+(осн2!O116*осн2!$B$4*осн2!$D$1+осн2!$A$2)*осн2!$E$2</f>
        <v>10883673.359999999</v>
      </c>
      <c r="G1533" s="178"/>
      <c r="H1533" s="179"/>
      <c r="I1533" s="45">
        <f t="shared" si="343"/>
        <v>10465070.129999999</v>
      </c>
      <c r="J1533" s="45">
        <f t="shared" si="344"/>
        <v>10883673.359999999</v>
      </c>
      <c r="K1533" s="178"/>
      <c r="L1533" s="179"/>
      <c r="M1533" s="45">
        <f t="shared" si="345"/>
        <v>10465070.129999999</v>
      </c>
      <c r="N1533" s="45">
        <f t="shared" si="346"/>
        <v>10883673.359999999</v>
      </c>
      <c r="O1533" s="40">
        <f>осн2!N116*осн2!$B$4+осн2!$A$2+(осн2!N116*осн2!$B$4+осн2!$A$2)*осн2!$E$2</f>
        <v>5232535.0649999995</v>
      </c>
      <c r="P1533" s="40">
        <f>осн2!O116*осн2!$B$4+осн2!$A$2+(осн2!O116*осн2!$B$4+осн2!$A$2)*осн2!$E$2</f>
        <v>5441836.6799999997</v>
      </c>
      <c r="Q1533" s="45">
        <f t="shared" si="347"/>
        <v>10465070.129999999</v>
      </c>
      <c r="R1533" s="45">
        <f t="shared" si="348"/>
        <v>10883673.359999999</v>
      </c>
      <c r="S1533" s="45">
        <f t="shared" si="349"/>
        <v>5232535.0649999995</v>
      </c>
      <c r="T1533" s="45">
        <f t="shared" si="350"/>
        <v>5441836.6799999997</v>
      </c>
    </row>
    <row r="1534" spans="1:20" ht="15.75" hidden="1" customHeight="1" x14ac:dyDescent="0.3">
      <c r="A1534" s="149"/>
      <c r="B1534" s="171"/>
      <c r="C1534" s="149"/>
      <c r="D1534" s="4" t="s">
        <v>121</v>
      </c>
      <c r="E1534" s="62">
        <f>осн2!N117*осн2!$B$4*осн2!$D$1+осн2!$A$2+(осн2!N117*осн2!$B$4*осн2!$D$1+осн2!$A$2)*осн2!$E$2</f>
        <v>14023184.310000001</v>
      </c>
      <c r="F1534" s="62">
        <f>осн2!O117*осн2!$B$4*осн2!$D$1+осн2!$A$2+(осн2!O117*осн2!$B$4*осн2!$D$1+осн2!$A$2)*осн2!$E$2</f>
        <v>14584111.469999999</v>
      </c>
      <c r="G1534" s="178"/>
      <c r="H1534" s="179"/>
      <c r="I1534" s="45">
        <f t="shared" si="343"/>
        <v>14023184.310000001</v>
      </c>
      <c r="J1534" s="45">
        <f t="shared" si="344"/>
        <v>14584111.469999999</v>
      </c>
      <c r="K1534" s="178"/>
      <c r="L1534" s="179"/>
      <c r="M1534" s="45">
        <f t="shared" si="345"/>
        <v>14023184.310000001</v>
      </c>
      <c r="N1534" s="45">
        <f t="shared" si="346"/>
        <v>14584111.469999999</v>
      </c>
      <c r="O1534" s="40">
        <f>осн2!N117*осн2!$B$4+осн2!$A$2+(осн2!N117*осн2!$B$4+осн2!$A$2)*осн2!$E$2</f>
        <v>7011592.1550000003</v>
      </c>
      <c r="P1534" s="40">
        <f>осн2!O117*осн2!$B$4+осн2!$A$2+(осн2!O117*осн2!$B$4+осн2!$A$2)*осн2!$E$2</f>
        <v>7292055.7349999994</v>
      </c>
      <c r="Q1534" s="45">
        <f t="shared" si="347"/>
        <v>14023184.310000001</v>
      </c>
      <c r="R1534" s="45">
        <f t="shared" si="348"/>
        <v>14584111.469999999</v>
      </c>
      <c r="S1534" s="45">
        <f t="shared" si="349"/>
        <v>7011592.1550000003</v>
      </c>
      <c r="T1534" s="45">
        <f t="shared" si="350"/>
        <v>7292055.7349999994</v>
      </c>
    </row>
    <row r="1535" spans="1:20" ht="15.75" hidden="1" customHeight="1" x14ac:dyDescent="0.3">
      <c r="A1535" s="149"/>
      <c r="B1535" s="171"/>
      <c r="C1535" s="149"/>
      <c r="D1535" s="4" t="s">
        <v>122</v>
      </c>
      <c r="E1535" s="62">
        <f>осн2!N118*осн2!$B$4*осн2!$D$1+осн2!$A$2+(осн2!N118*осн2!$B$4*осн2!$D$1+осн2!$A$2)*осн2!$E$2</f>
        <v>18791089.949999999</v>
      </c>
      <c r="F1535" s="62">
        <f>осн2!O118*осн2!$B$4*осн2!$D$1+осн2!$A$2+(осн2!O118*осн2!$B$4*осн2!$D$1+осн2!$A$2)*осн2!$E$2</f>
        <v>19542732.84</v>
      </c>
      <c r="G1535" s="178"/>
      <c r="H1535" s="179"/>
      <c r="I1535" s="45">
        <f t="shared" si="343"/>
        <v>18791089.949999999</v>
      </c>
      <c r="J1535" s="45">
        <f t="shared" si="344"/>
        <v>19542732.84</v>
      </c>
      <c r="K1535" s="178"/>
      <c r="L1535" s="179"/>
      <c r="M1535" s="45">
        <f t="shared" si="345"/>
        <v>18791089.949999999</v>
      </c>
      <c r="N1535" s="45">
        <f t="shared" si="346"/>
        <v>19542732.84</v>
      </c>
      <c r="O1535" s="40">
        <f>осн2!N118*осн2!$B$4+осн2!$A$2+(осн2!N118*осн2!$B$4+осн2!$A$2)*осн2!$E$2</f>
        <v>9395544.9749999996</v>
      </c>
      <c r="P1535" s="40">
        <f>осн2!O118*осн2!$B$4+осн2!$A$2+(осн2!O118*осн2!$B$4+осн2!$A$2)*осн2!$E$2</f>
        <v>9771366.4199999999</v>
      </c>
      <c r="Q1535" s="45">
        <f t="shared" si="347"/>
        <v>18791089.949999999</v>
      </c>
      <c r="R1535" s="45">
        <f t="shared" si="348"/>
        <v>19542732.84</v>
      </c>
      <c r="S1535" s="45">
        <f t="shared" si="349"/>
        <v>9395544.9749999996</v>
      </c>
      <c r="T1535" s="45">
        <f t="shared" si="350"/>
        <v>9771366.4199999999</v>
      </c>
    </row>
    <row r="1536" spans="1:20" ht="15.75" hidden="1" customHeight="1" x14ac:dyDescent="0.3">
      <c r="A1536" s="149"/>
      <c r="B1536" s="171"/>
      <c r="C1536" s="149"/>
      <c r="D1536" s="9" t="s">
        <v>123</v>
      </c>
      <c r="E1536" s="64">
        <f>осн2!N119*осн2!$B$4*осн2!$D$1+осн2!$A$2+(осн2!N119*осн2!$B$4*осн2!$D$1+осн2!$A$2)*осн2!$E$2</f>
        <v>2968987.38</v>
      </c>
      <c r="F1536" s="64">
        <f>осн2!O119*осн2!$B$4*осн2!$D$1+осн2!$A$2+(осн2!O119*осн2!$B$4*осн2!$D$1+осн2!$A$2)*осн2!$E$2</f>
        <v>3087745.53</v>
      </c>
      <c r="G1536" s="178"/>
      <c r="H1536" s="179"/>
      <c r="I1536" s="44">
        <f t="shared" si="343"/>
        <v>2968987.38</v>
      </c>
      <c r="J1536" s="44">
        <f t="shared" si="344"/>
        <v>3087745.53</v>
      </c>
      <c r="K1536" s="178"/>
      <c r="L1536" s="179"/>
      <c r="M1536" s="44">
        <f t="shared" si="345"/>
        <v>2968987.38</v>
      </c>
      <c r="N1536" s="44">
        <f t="shared" si="346"/>
        <v>3087745.53</v>
      </c>
      <c r="O1536" s="39">
        <f>осн2!N119*осн2!$B$4+осн2!$A$2+(осн2!N119*осн2!$B$4+осн2!$A$2)*осн2!$E$2</f>
        <v>1484493.69</v>
      </c>
      <c r="P1536" s="39">
        <f>осн2!O119*осн2!$B$4+осн2!$A$2+(осн2!O119*осн2!$B$4+осн2!$A$2)*осн2!$E$2</f>
        <v>1543872.7649999999</v>
      </c>
      <c r="Q1536" s="44">
        <f t="shared" si="347"/>
        <v>2968987.38</v>
      </c>
      <c r="R1536" s="44">
        <f t="shared" si="348"/>
        <v>3087745.53</v>
      </c>
      <c r="S1536" s="44">
        <f t="shared" si="349"/>
        <v>1484493.69</v>
      </c>
      <c r="T1536" s="44">
        <f t="shared" si="350"/>
        <v>1543872.7649999999</v>
      </c>
    </row>
    <row r="1537" spans="1:20" ht="15.75" hidden="1" customHeight="1" x14ac:dyDescent="0.3">
      <c r="A1537" s="149"/>
      <c r="B1537" s="171"/>
      <c r="C1537" s="149"/>
      <c r="D1537" s="4" t="s">
        <v>124</v>
      </c>
      <c r="E1537" s="62">
        <f>осн2!N120*осн2!$B$4*осн2!$D$1+осн2!$A$2+(осн2!N120*осн2!$B$4*осн2!$D$1+осн2!$A$2)*осн2!$E$2</f>
        <v>5929818.5999999996</v>
      </c>
      <c r="F1537" s="62">
        <f>осн2!O120*осн2!$B$4*осн2!$D$1+осн2!$A$2+(осн2!O120*осн2!$B$4*осн2!$D$1+осн2!$A$2)*осн2!$E$2</f>
        <v>6167010.9900000002</v>
      </c>
      <c r="G1537" s="178"/>
      <c r="H1537" s="179"/>
      <c r="I1537" s="45">
        <f t="shared" si="343"/>
        <v>5929818.5999999996</v>
      </c>
      <c r="J1537" s="45">
        <f t="shared" si="344"/>
        <v>6167010.9900000002</v>
      </c>
      <c r="K1537" s="178"/>
      <c r="L1537" s="179"/>
      <c r="M1537" s="45">
        <f t="shared" si="345"/>
        <v>5929818.5999999996</v>
      </c>
      <c r="N1537" s="45">
        <f t="shared" si="346"/>
        <v>6167010.9900000002</v>
      </c>
      <c r="O1537" s="40">
        <f>осн2!N120*осн2!$B$4+осн2!$A$2+(осн2!N120*осн2!$B$4+осн2!$A$2)*осн2!$E$2</f>
        <v>2964909.3</v>
      </c>
      <c r="P1537" s="40">
        <f>осн2!O120*осн2!$B$4+осн2!$A$2+(осн2!O120*осн2!$B$4+осн2!$A$2)*осн2!$E$2</f>
        <v>3083505.4950000001</v>
      </c>
      <c r="Q1537" s="45">
        <f t="shared" si="347"/>
        <v>5929818.5999999996</v>
      </c>
      <c r="R1537" s="45">
        <f t="shared" si="348"/>
        <v>6167010.9900000002</v>
      </c>
      <c r="S1537" s="45">
        <f t="shared" si="349"/>
        <v>2964909.3</v>
      </c>
      <c r="T1537" s="45">
        <f t="shared" si="350"/>
        <v>3083505.4950000001</v>
      </c>
    </row>
    <row r="1538" spans="1:20" ht="15.75" hidden="1" customHeight="1" x14ac:dyDescent="0.3">
      <c r="A1538" s="149"/>
      <c r="B1538" s="171"/>
      <c r="C1538" s="149"/>
      <c r="D1538" s="4" t="s">
        <v>125</v>
      </c>
      <c r="E1538" s="62">
        <f>осн2!N121*осн2!$B$4*осн2!$D$1+осн2!$A$2+(осн2!N121*осн2!$B$4*осн2!$D$1+осн2!$A$2)*осн2!$E$2</f>
        <v>7943195.3700000001</v>
      </c>
      <c r="F1538" s="62">
        <f>осн2!O121*осн2!$B$4*осн2!$D$1+осн2!$A$2+(осн2!O121*осн2!$B$4*осн2!$D$1+осн2!$A$2)*осн2!$E$2</f>
        <v>8260922.7599999998</v>
      </c>
      <c r="G1538" s="178"/>
      <c r="H1538" s="179"/>
      <c r="I1538" s="45">
        <f t="shared" si="343"/>
        <v>7943195.3700000001</v>
      </c>
      <c r="J1538" s="45">
        <f t="shared" si="344"/>
        <v>8260922.7599999998</v>
      </c>
      <c r="K1538" s="178"/>
      <c r="L1538" s="179"/>
      <c r="M1538" s="45">
        <f t="shared" si="345"/>
        <v>7943195.3700000001</v>
      </c>
      <c r="N1538" s="45">
        <f t="shared" si="346"/>
        <v>8260922.7599999998</v>
      </c>
      <c r="O1538" s="40">
        <f>осн2!N121*осн2!$B$4+осн2!$A$2+(осн2!N121*осн2!$B$4+осн2!$A$2)*осн2!$E$2</f>
        <v>3971597.6850000001</v>
      </c>
      <c r="P1538" s="40">
        <f>осн2!O121*осн2!$B$4+осн2!$A$2+(осн2!O121*осн2!$B$4+осн2!$A$2)*осн2!$E$2</f>
        <v>4130461.38</v>
      </c>
      <c r="Q1538" s="45">
        <f t="shared" si="347"/>
        <v>7943195.3700000001</v>
      </c>
      <c r="R1538" s="45">
        <f t="shared" si="348"/>
        <v>8260922.7599999998</v>
      </c>
      <c r="S1538" s="45">
        <f t="shared" si="349"/>
        <v>3971597.6850000001</v>
      </c>
      <c r="T1538" s="45">
        <f t="shared" si="350"/>
        <v>4130461.38</v>
      </c>
    </row>
    <row r="1539" spans="1:20" ht="15.75" hidden="1" customHeight="1" x14ac:dyDescent="0.3">
      <c r="A1539" s="149"/>
      <c r="B1539" s="171"/>
      <c r="C1539" s="149"/>
      <c r="D1539" s="4" t="s">
        <v>126</v>
      </c>
      <c r="E1539" s="62">
        <f>осн2!N122*осн2!$B$4*осн2!$D$1+осн2!$A$2+(осн2!N122*осн2!$B$4*осн2!$D$1+осн2!$A$2)*осн2!$E$2</f>
        <v>10643884.379999999</v>
      </c>
      <c r="F1539" s="62">
        <f>осн2!O122*осн2!$B$4*осн2!$D$1+осн2!$A$2+(осн2!O122*осн2!$B$4*осн2!$D$1+осн2!$A$2)*осн2!$E$2</f>
        <v>11069640.18</v>
      </c>
      <c r="G1539" s="178"/>
      <c r="H1539" s="179"/>
      <c r="I1539" s="45">
        <f t="shared" si="343"/>
        <v>10643884.379999999</v>
      </c>
      <c r="J1539" s="45">
        <f t="shared" si="344"/>
        <v>11069640.18</v>
      </c>
      <c r="K1539" s="178"/>
      <c r="L1539" s="179"/>
      <c r="M1539" s="45">
        <f t="shared" si="345"/>
        <v>10643884.379999999</v>
      </c>
      <c r="N1539" s="45">
        <f t="shared" si="346"/>
        <v>11069640.18</v>
      </c>
      <c r="O1539" s="40">
        <f>осн2!N122*осн2!$B$4+осн2!$A$2+(осн2!N122*осн2!$B$4+осн2!$A$2)*осн2!$E$2</f>
        <v>5321942.1899999995</v>
      </c>
      <c r="P1539" s="40">
        <f>осн2!O122*осн2!$B$4+осн2!$A$2+(осн2!O122*осн2!$B$4+осн2!$A$2)*осн2!$E$2</f>
        <v>5534820.0899999999</v>
      </c>
      <c r="Q1539" s="45">
        <f t="shared" si="347"/>
        <v>10643884.379999999</v>
      </c>
      <c r="R1539" s="45">
        <f t="shared" si="348"/>
        <v>11069640.18</v>
      </c>
      <c r="S1539" s="45">
        <f t="shared" si="349"/>
        <v>5321942.1899999995</v>
      </c>
      <c r="T1539" s="45">
        <f t="shared" si="350"/>
        <v>5534820.0899999999</v>
      </c>
    </row>
    <row r="1540" spans="1:20" ht="15.75" hidden="1" customHeight="1" x14ac:dyDescent="0.3">
      <c r="A1540" s="149"/>
      <c r="B1540" s="171"/>
      <c r="C1540" s="149"/>
      <c r="D1540" s="4" t="s">
        <v>127</v>
      </c>
      <c r="E1540" s="62">
        <f>осн2!N123*осн2!$B$4*осн2!$D$1+осн2!$A$2+(осн2!N123*осн2!$B$4*осн2!$D$1+осн2!$A$2)*осн2!$E$2</f>
        <v>14262798.060000001</v>
      </c>
      <c r="F1540" s="62">
        <f>осн2!O123*осн2!$B$4*осн2!$D$1+осн2!$A$2+(осн2!O123*осн2!$B$4*осн2!$D$1+осн2!$A$2)*осн2!$E$2</f>
        <v>14833309.77</v>
      </c>
      <c r="G1540" s="178"/>
      <c r="H1540" s="179"/>
      <c r="I1540" s="45">
        <f t="shared" si="343"/>
        <v>14262798.060000001</v>
      </c>
      <c r="J1540" s="45">
        <f t="shared" si="344"/>
        <v>14833309.77</v>
      </c>
      <c r="K1540" s="178"/>
      <c r="L1540" s="179"/>
      <c r="M1540" s="45">
        <f t="shared" si="345"/>
        <v>14262798.060000001</v>
      </c>
      <c r="N1540" s="45">
        <f t="shared" si="346"/>
        <v>14833309.77</v>
      </c>
      <c r="O1540" s="40">
        <f>осн2!N123*осн2!$B$4+осн2!$A$2+(осн2!N123*осн2!$B$4+осн2!$A$2)*осн2!$E$2</f>
        <v>7131399.0300000003</v>
      </c>
      <c r="P1540" s="40">
        <f>осн2!O123*осн2!$B$4+осн2!$A$2+(осн2!O123*осн2!$B$4+осн2!$A$2)*осн2!$E$2</f>
        <v>7416654.8849999998</v>
      </c>
      <c r="Q1540" s="45">
        <f t="shared" si="347"/>
        <v>14262798.060000001</v>
      </c>
      <c r="R1540" s="45">
        <f t="shared" si="348"/>
        <v>14833309.77</v>
      </c>
      <c r="S1540" s="45">
        <f t="shared" si="349"/>
        <v>7131399.0300000003</v>
      </c>
      <c r="T1540" s="45">
        <f t="shared" si="350"/>
        <v>7416654.8849999998</v>
      </c>
    </row>
    <row r="1541" spans="1:20" ht="15.75" hidden="1" customHeight="1" x14ac:dyDescent="0.3">
      <c r="A1541" s="149"/>
      <c r="B1541" s="171"/>
      <c r="C1541" s="149"/>
      <c r="D1541" s="4" t="s">
        <v>128</v>
      </c>
      <c r="E1541" s="62">
        <f>осн2!N124*осн2!$B$4*осн2!$D$1+осн2!$A$2+(осн2!N124*осн2!$B$4*осн2!$D$1+осн2!$A$2)*осн2!$E$2</f>
        <v>19112146.710000001</v>
      </c>
      <c r="F1541" s="62">
        <f>осн2!O124*осн2!$B$4*осн2!$D$1+осн2!$A$2+(осн2!O124*осн2!$B$4*осн2!$D$1+осн2!$A$2)*осн2!$E$2</f>
        <v>19876630.949999999</v>
      </c>
      <c r="G1541" s="178"/>
      <c r="H1541" s="179"/>
      <c r="I1541" s="45">
        <f t="shared" si="343"/>
        <v>19112146.710000001</v>
      </c>
      <c r="J1541" s="45">
        <f t="shared" si="344"/>
        <v>19876630.949999999</v>
      </c>
      <c r="K1541" s="178"/>
      <c r="L1541" s="179"/>
      <c r="M1541" s="45">
        <f t="shared" si="345"/>
        <v>19112146.710000001</v>
      </c>
      <c r="N1541" s="45">
        <f t="shared" si="346"/>
        <v>19876630.949999999</v>
      </c>
      <c r="O1541" s="40">
        <f>осн2!N124*осн2!$B$4+осн2!$A$2+(осн2!N124*осн2!$B$4+осн2!$A$2)*осн2!$E$2</f>
        <v>9556073.3550000004</v>
      </c>
      <c r="P1541" s="40">
        <f>осн2!O124*осн2!$B$4+осн2!$A$2+(осн2!O124*осн2!$B$4+осн2!$A$2)*осн2!$E$2</f>
        <v>9938315.4749999996</v>
      </c>
      <c r="Q1541" s="45">
        <f t="shared" si="347"/>
        <v>19112146.710000001</v>
      </c>
      <c r="R1541" s="45">
        <f t="shared" si="348"/>
        <v>19876630.949999999</v>
      </c>
      <c r="S1541" s="45">
        <f t="shared" si="349"/>
        <v>9556073.3550000004</v>
      </c>
      <c r="T1541" s="45">
        <f t="shared" si="350"/>
        <v>9938315.4749999996</v>
      </c>
    </row>
    <row r="1542" spans="1:20" ht="15.75" hidden="1" customHeight="1" x14ac:dyDescent="0.3">
      <c r="A1542" s="149"/>
      <c r="B1542" s="171"/>
      <c r="C1542" s="149"/>
      <c r="D1542" s="9" t="s">
        <v>129</v>
      </c>
      <c r="E1542" s="64">
        <f>осн2!N125*осн2!$B$4*осн2!$D$1+осн2!$A$2+(осн2!N125*осн2!$B$4*осн2!$D$1+осн2!$A$2)*осн2!$E$2</f>
        <v>3354233.19</v>
      </c>
      <c r="F1542" s="64">
        <f>осн2!O125*осн2!$B$4*осн2!$D$1+осн2!$A$2+(осн2!O125*осн2!$B$4*осн2!$D$1+осн2!$A$2)*осн2!$E$2</f>
        <v>3488402.73</v>
      </c>
      <c r="G1542" s="178"/>
      <c r="H1542" s="179"/>
      <c r="I1542" s="44">
        <f t="shared" si="343"/>
        <v>3354233.19</v>
      </c>
      <c r="J1542" s="44">
        <f t="shared" si="344"/>
        <v>3488402.73</v>
      </c>
      <c r="K1542" s="178"/>
      <c r="L1542" s="179"/>
      <c r="M1542" s="44">
        <f t="shared" si="345"/>
        <v>3354233.19</v>
      </c>
      <c r="N1542" s="44">
        <f t="shared" si="346"/>
        <v>3488402.73</v>
      </c>
      <c r="O1542" s="39">
        <f>осн2!N125*осн2!$B$4+осн2!$A$2+(осн2!N125*осн2!$B$4+осн2!$A$2)*осн2!$E$2</f>
        <v>1677116.595</v>
      </c>
      <c r="P1542" s="39">
        <f>осн2!O125*осн2!$B$4+осн2!$A$2+(осн2!O125*осн2!$B$4+осн2!$A$2)*осн2!$E$2</f>
        <v>1744201.365</v>
      </c>
      <c r="Q1542" s="44">
        <f t="shared" si="347"/>
        <v>3354233.19</v>
      </c>
      <c r="R1542" s="44">
        <f t="shared" si="348"/>
        <v>3488402.73</v>
      </c>
      <c r="S1542" s="44">
        <f t="shared" si="349"/>
        <v>1677116.595</v>
      </c>
      <c r="T1542" s="44">
        <f t="shared" si="350"/>
        <v>1744201.365</v>
      </c>
    </row>
    <row r="1543" spans="1:20" ht="15.75" hidden="1" customHeight="1" x14ac:dyDescent="0.3">
      <c r="A1543" s="149"/>
      <c r="B1543" s="171"/>
      <c r="C1543" s="149"/>
      <c r="D1543" s="4" t="s">
        <v>130</v>
      </c>
      <c r="E1543" s="62">
        <f>осн2!N126*осн2!$B$4*осн2!$D$1+осн2!$A$2+(осн2!N126*осн2!$B$4*осн2!$D$1+осн2!$A$2)*осн2!$E$2</f>
        <v>6700350.9299999997</v>
      </c>
      <c r="F1543" s="62">
        <f>осн2!O126*осн2!$B$4*осн2!$D$1+осн2!$A$2+(осн2!O126*осн2!$B$4*осн2!$D$1+осн2!$A$2)*осн2!$E$2</f>
        <v>6968364.3300000001</v>
      </c>
      <c r="G1543" s="178"/>
      <c r="H1543" s="179"/>
      <c r="I1543" s="45">
        <f t="shared" si="343"/>
        <v>6700350.9299999997</v>
      </c>
      <c r="J1543" s="45">
        <f t="shared" si="344"/>
        <v>6968364.3300000001</v>
      </c>
      <c r="K1543" s="178"/>
      <c r="L1543" s="179"/>
      <c r="M1543" s="45">
        <f t="shared" si="345"/>
        <v>6700350.9299999997</v>
      </c>
      <c r="N1543" s="45">
        <f t="shared" si="346"/>
        <v>6968364.3300000001</v>
      </c>
      <c r="O1543" s="40">
        <f>осн2!N126*осн2!$B$4+осн2!$A$2+(осн2!N126*осн2!$B$4+осн2!$A$2)*осн2!$E$2</f>
        <v>3350175.4649999999</v>
      </c>
      <c r="P1543" s="40">
        <f>осн2!O126*осн2!$B$4+осн2!$A$2+(осн2!O126*осн2!$B$4+осн2!$A$2)*осн2!$E$2</f>
        <v>3484182.165</v>
      </c>
      <c r="Q1543" s="45">
        <f t="shared" si="347"/>
        <v>6700350.9299999997</v>
      </c>
      <c r="R1543" s="45">
        <f t="shared" si="348"/>
        <v>6968364.3300000001</v>
      </c>
      <c r="S1543" s="45">
        <f t="shared" si="349"/>
        <v>3350175.4649999999</v>
      </c>
      <c r="T1543" s="45">
        <f t="shared" si="350"/>
        <v>3484182.165</v>
      </c>
    </row>
    <row r="1544" spans="1:20" ht="15.75" hidden="1" customHeight="1" x14ac:dyDescent="0.3">
      <c r="A1544" s="149"/>
      <c r="B1544" s="171"/>
      <c r="C1544" s="149"/>
      <c r="D1544" s="4" t="s">
        <v>131</v>
      </c>
      <c r="E1544" s="62">
        <f>осн2!N127*осн2!$B$4*осн2!$D$1+осн2!$A$2+(осн2!N127*осн2!$B$4*осн2!$D$1+осн2!$A$2)*осн2!$E$2</f>
        <v>8975682.3900000006</v>
      </c>
      <c r="F1544" s="62">
        <f>осн2!O127*осн2!$B$4*осн2!$D$1+осн2!$A$2+(осн2!O127*осн2!$B$4*осн2!$D$1+осн2!$A$2)*осн2!$E$2</f>
        <v>9334709.1899999995</v>
      </c>
      <c r="G1544" s="178"/>
      <c r="H1544" s="179"/>
      <c r="I1544" s="45">
        <f t="shared" si="343"/>
        <v>8975682.3900000006</v>
      </c>
      <c r="J1544" s="45">
        <f t="shared" si="344"/>
        <v>9334709.1899999995</v>
      </c>
      <c r="K1544" s="178"/>
      <c r="L1544" s="179"/>
      <c r="M1544" s="45">
        <f t="shared" si="345"/>
        <v>8975682.3900000006</v>
      </c>
      <c r="N1544" s="45">
        <f t="shared" si="346"/>
        <v>9334709.1899999995</v>
      </c>
      <c r="O1544" s="40">
        <f>осн2!N127*осн2!$B$4+осн2!$A$2+(осн2!N127*осн2!$B$4+осн2!$A$2)*осн2!$E$2</f>
        <v>4487841.1950000003</v>
      </c>
      <c r="P1544" s="40">
        <f>осн2!O127*осн2!$B$4+осн2!$A$2+(осн2!O127*осн2!$B$4+осн2!$A$2)*осн2!$E$2</f>
        <v>4667354.5949999997</v>
      </c>
      <c r="Q1544" s="45">
        <f t="shared" si="347"/>
        <v>8975682.3900000006</v>
      </c>
      <c r="R1544" s="45">
        <f t="shared" si="348"/>
        <v>9334709.1899999995</v>
      </c>
      <c r="S1544" s="45">
        <f t="shared" si="349"/>
        <v>4487841.1950000003</v>
      </c>
      <c r="T1544" s="45">
        <f t="shared" si="350"/>
        <v>4667354.5949999997</v>
      </c>
    </row>
    <row r="1545" spans="1:20" ht="15.75" hidden="1" customHeight="1" x14ac:dyDescent="0.3">
      <c r="A1545" s="149"/>
      <c r="B1545" s="171"/>
      <c r="C1545" s="149"/>
      <c r="D1545" s="4" t="s">
        <v>132</v>
      </c>
      <c r="E1545" s="62">
        <f>осн2!N128*осн2!$B$4*осн2!$D$1+осн2!$A$2+(осн2!N128*осн2!$B$4*осн2!$D$1+осн2!$A$2)*осн2!$E$2</f>
        <v>12027413.73</v>
      </c>
      <c r="F1545" s="62">
        <f>осн2!O128*осн2!$B$4*осн2!$D$1+осн2!$A$2+(осн2!O128*осн2!$B$4*осн2!$D$1+осн2!$A$2)*осн2!$E$2</f>
        <v>12508508.58</v>
      </c>
      <c r="G1545" s="178"/>
      <c r="H1545" s="179"/>
      <c r="I1545" s="45">
        <f t="shared" si="343"/>
        <v>12027413.73</v>
      </c>
      <c r="J1545" s="45">
        <f t="shared" si="344"/>
        <v>12508508.58</v>
      </c>
      <c r="K1545" s="178"/>
      <c r="L1545" s="179"/>
      <c r="M1545" s="45">
        <f t="shared" si="345"/>
        <v>12027413.73</v>
      </c>
      <c r="N1545" s="45">
        <f t="shared" si="346"/>
        <v>12508508.58</v>
      </c>
      <c r="O1545" s="40">
        <f>осн2!N128*осн2!$B$4+осн2!$A$2+(осн2!N128*осн2!$B$4+осн2!$A$2)*осн2!$E$2</f>
        <v>6013706.8650000002</v>
      </c>
      <c r="P1545" s="40">
        <f>осн2!O128*осн2!$B$4+осн2!$A$2+(осн2!O128*осн2!$B$4+осн2!$A$2)*осн2!$E$2</f>
        <v>6254254.29</v>
      </c>
      <c r="Q1545" s="45">
        <f t="shared" si="347"/>
        <v>12027413.73</v>
      </c>
      <c r="R1545" s="45">
        <f t="shared" si="348"/>
        <v>12508508.58</v>
      </c>
      <c r="S1545" s="45">
        <f t="shared" si="349"/>
        <v>6013706.8650000002</v>
      </c>
      <c r="T1545" s="45">
        <f t="shared" si="350"/>
        <v>6254254.29</v>
      </c>
    </row>
    <row r="1546" spans="1:20" ht="15.75" hidden="1" customHeight="1" x14ac:dyDescent="0.3">
      <c r="A1546" s="149"/>
      <c r="B1546" s="171"/>
      <c r="C1546" s="149"/>
      <c r="D1546" s="4" t="s">
        <v>133</v>
      </c>
      <c r="E1546" s="62">
        <f>осн2!N129*осн2!$B$4*осн2!$D$1+осн2!$A$2+(осн2!N129*осн2!$B$4*осн2!$D$1+осн2!$A$2)*осн2!$E$2</f>
        <v>16116735</v>
      </c>
      <c r="F1546" s="62">
        <f>осн2!O129*осн2!$B$4*осн2!$D$1+осн2!$A$2+(осн2!O129*осн2!$B$4*осн2!$D$1+осн2!$A$2)*осн2!$E$2</f>
        <v>16761404.4</v>
      </c>
      <c r="G1546" s="178"/>
      <c r="H1546" s="179"/>
      <c r="I1546" s="45">
        <f t="shared" si="343"/>
        <v>16116735</v>
      </c>
      <c r="J1546" s="45">
        <f t="shared" si="344"/>
        <v>16761404.4</v>
      </c>
      <c r="K1546" s="178"/>
      <c r="L1546" s="179"/>
      <c r="M1546" s="45">
        <f t="shared" si="345"/>
        <v>16116735</v>
      </c>
      <c r="N1546" s="45">
        <f t="shared" si="346"/>
        <v>16761404.4</v>
      </c>
      <c r="O1546" s="40">
        <f>осн2!N129*осн2!$B$4+осн2!$A$2+(осн2!N129*осн2!$B$4+осн2!$A$2)*осн2!$E$2</f>
        <v>8058367.5</v>
      </c>
      <c r="P1546" s="40">
        <f>осн2!O129*осн2!$B$4+осн2!$A$2+(осн2!O129*осн2!$B$4+осн2!$A$2)*осн2!$E$2</f>
        <v>8380702.2000000002</v>
      </c>
      <c r="Q1546" s="45">
        <f t="shared" si="347"/>
        <v>16116735</v>
      </c>
      <c r="R1546" s="45">
        <f t="shared" si="348"/>
        <v>16761404.4</v>
      </c>
      <c r="S1546" s="45">
        <f t="shared" si="349"/>
        <v>8058367.5</v>
      </c>
      <c r="T1546" s="45">
        <f t="shared" si="350"/>
        <v>8380702.2000000002</v>
      </c>
    </row>
    <row r="1547" spans="1:20" ht="15.75" hidden="1" customHeight="1" x14ac:dyDescent="0.3">
      <c r="A1547" s="149"/>
      <c r="B1547" s="171"/>
      <c r="C1547" s="149"/>
      <c r="D1547" s="4" t="s">
        <v>134</v>
      </c>
      <c r="E1547" s="62">
        <f>осн2!N130*осн2!$B$4*осн2!$D$1+осн2!$A$2+(осн2!N130*осн2!$B$4*осн2!$D$1+осн2!$A$2)*осн2!$E$2</f>
        <v>21596423.129999999</v>
      </c>
      <c r="F1547" s="62">
        <f>осн2!O130*осн2!$B$4*осн2!$D$1+осн2!$A$2+(осн2!O130*осн2!$B$4*осн2!$D$1+осн2!$A$2)*осн2!$E$2</f>
        <v>22460278.710000001</v>
      </c>
      <c r="G1547" s="178"/>
      <c r="H1547" s="179"/>
      <c r="I1547" s="45">
        <f t="shared" si="343"/>
        <v>21596423.129999999</v>
      </c>
      <c r="J1547" s="45">
        <f t="shared" si="344"/>
        <v>22460278.710000001</v>
      </c>
      <c r="K1547" s="178"/>
      <c r="L1547" s="179"/>
      <c r="M1547" s="45">
        <f t="shared" si="345"/>
        <v>21596423.129999999</v>
      </c>
      <c r="N1547" s="45">
        <f t="shared" si="346"/>
        <v>22460278.710000001</v>
      </c>
      <c r="O1547" s="40">
        <f>осн2!N130*осн2!$B$4+осн2!$A$2+(осн2!N130*осн2!$B$4+осн2!$A$2)*осн2!$E$2</f>
        <v>10798211.564999999</v>
      </c>
      <c r="P1547" s="40">
        <f>осн2!O130*осн2!$B$4+осн2!$A$2+(осн2!O130*осн2!$B$4+осн2!$A$2)*осн2!$E$2</f>
        <v>11230139.355</v>
      </c>
      <c r="Q1547" s="45">
        <f t="shared" si="347"/>
        <v>21596423.129999999</v>
      </c>
      <c r="R1547" s="45">
        <f t="shared" si="348"/>
        <v>22460278.710000001</v>
      </c>
      <c r="S1547" s="45">
        <f t="shared" si="349"/>
        <v>10798211.564999999</v>
      </c>
      <c r="T1547" s="45">
        <f t="shared" si="350"/>
        <v>11230139.355</v>
      </c>
    </row>
    <row r="1548" spans="1:20" ht="15.75" hidden="1" customHeight="1" x14ac:dyDescent="0.3">
      <c r="A1548" s="149"/>
      <c r="B1548" s="171"/>
      <c r="C1548" s="149"/>
      <c r="D1548" s="9" t="s">
        <v>152</v>
      </c>
      <c r="E1548" s="64">
        <f>осн2!N131*осн2!$B$4*осн2!$D$1+осн2!$A$2+(осн2!N131*осн2!$B$4*осн2!$D$1+осн2!$A$2)*осн2!$E$2</f>
        <v>3569049.24</v>
      </c>
      <c r="F1548" s="64">
        <f>осн2!O131*осн2!$B$4*осн2!$D$1+осн2!$A$2+(осн2!O131*осн2!$B$4*осн2!$D$1+осн2!$A$2)*осн2!$E$2</f>
        <v>3711812.13</v>
      </c>
      <c r="G1548" s="178"/>
      <c r="H1548" s="179"/>
      <c r="I1548" s="44">
        <f t="shared" si="343"/>
        <v>3569049.24</v>
      </c>
      <c r="J1548" s="44">
        <f t="shared" si="344"/>
        <v>3711812.13</v>
      </c>
      <c r="K1548" s="178"/>
      <c r="L1548" s="179"/>
      <c r="M1548" s="44">
        <f t="shared" si="345"/>
        <v>3569049.24</v>
      </c>
      <c r="N1548" s="44">
        <f t="shared" si="346"/>
        <v>3711812.13</v>
      </c>
      <c r="O1548" s="39">
        <f>осн2!N131*осн2!$B$4+осн2!$A$2+(осн2!N131*осн2!$B$4+осн2!$A$2)*осн2!$E$2</f>
        <v>1784524.62</v>
      </c>
      <c r="P1548" s="39">
        <f>осн2!O131*осн2!$B$4+осн2!$A$2+(осн2!O131*осн2!$B$4+осн2!$A$2)*осн2!$E$2</f>
        <v>1855906.0649999999</v>
      </c>
      <c r="Q1548" s="44">
        <f t="shared" si="347"/>
        <v>3569049.24</v>
      </c>
      <c r="R1548" s="44">
        <f t="shared" si="348"/>
        <v>3711812.13</v>
      </c>
      <c r="S1548" s="44">
        <f t="shared" si="349"/>
        <v>1784524.62</v>
      </c>
      <c r="T1548" s="44">
        <f t="shared" si="350"/>
        <v>1855906.0649999999</v>
      </c>
    </row>
    <row r="1549" spans="1:20" ht="15.75" hidden="1" customHeight="1" x14ac:dyDescent="0.3">
      <c r="A1549" s="149"/>
      <c r="B1549" s="171"/>
      <c r="C1549" s="149"/>
      <c r="D1549" s="4" t="s">
        <v>153</v>
      </c>
      <c r="E1549" s="62">
        <f>осн2!N132*осн2!$B$4*осн2!$D$1+осн2!$A$2+(осн2!N132*осн2!$B$4*осн2!$D$1+осн2!$A$2)*осн2!$E$2</f>
        <v>7129929.9299999997</v>
      </c>
      <c r="F1549" s="62">
        <f>осн2!O132*осн2!$B$4*осн2!$D$1+осн2!$A$2+(осн2!O132*осн2!$B$4*осн2!$D$1+осн2!$A$2)*осн2!$E$2</f>
        <v>7415126.4900000002</v>
      </c>
      <c r="G1549" s="178"/>
      <c r="H1549" s="179"/>
      <c r="I1549" s="45">
        <f t="shared" si="343"/>
        <v>7129929.9299999997</v>
      </c>
      <c r="J1549" s="45">
        <f t="shared" si="344"/>
        <v>7415126.4900000002</v>
      </c>
      <c r="K1549" s="178"/>
      <c r="L1549" s="179"/>
      <c r="M1549" s="45">
        <f t="shared" si="345"/>
        <v>7129929.9299999997</v>
      </c>
      <c r="N1549" s="45">
        <f t="shared" si="346"/>
        <v>7415126.4900000002</v>
      </c>
      <c r="O1549" s="40">
        <f>осн2!N132*осн2!$B$4+осн2!$A$2+(осн2!N132*осн2!$B$4+осн2!$A$2)*осн2!$E$2</f>
        <v>3564964.9649999999</v>
      </c>
      <c r="P1549" s="40">
        <f>осн2!O132*осн2!$B$4+осн2!$A$2+(осн2!O132*осн2!$B$4+осн2!$A$2)*осн2!$E$2</f>
        <v>3707563.2450000001</v>
      </c>
      <c r="Q1549" s="45">
        <f t="shared" si="347"/>
        <v>7129929.9299999997</v>
      </c>
      <c r="R1549" s="45">
        <f t="shared" si="348"/>
        <v>7415126.4900000002</v>
      </c>
      <c r="S1549" s="45">
        <f t="shared" si="349"/>
        <v>3564964.9649999999</v>
      </c>
      <c r="T1549" s="45">
        <f t="shared" si="350"/>
        <v>3707563.2450000001</v>
      </c>
    </row>
    <row r="1550" spans="1:20" ht="15.75" hidden="1" customHeight="1" x14ac:dyDescent="0.3">
      <c r="A1550" s="149"/>
      <c r="B1550" s="171"/>
      <c r="C1550" s="149"/>
      <c r="D1550" s="4" t="s">
        <v>154</v>
      </c>
      <c r="E1550" s="62">
        <f>осн2!N133*осн2!$B$4*осн2!$D$1+осн2!$A$2+(осн2!N133*осн2!$B$4*осн2!$D$1+осн2!$A$2)*осн2!$E$2</f>
        <v>9551346.5700000003</v>
      </c>
      <c r="F1550" s="62">
        <f>осн2!O133*осн2!$B$4*осн2!$D$1+осн2!$A$2+(осн2!O133*осн2!$B$4*осн2!$D$1+осн2!$A$2)*осн2!$E$2</f>
        <v>9933399.3000000007</v>
      </c>
      <c r="G1550" s="178"/>
      <c r="H1550" s="179"/>
      <c r="I1550" s="45">
        <f t="shared" ref="I1550:I1581" si="351">E1550</f>
        <v>9551346.5700000003</v>
      </c>
      <c r="J1550" s="45">
        <f t="shared" ref="J1550:J1581" si="352">F1550</f>
        <v>9933399.3000000007</v>
      </c>
      <c r="K1550" s="178"/>
      <c r="L1550" s="179"/>
      <c r="M1550" s="45">
        <f t="shared" ref="M1550:M1581" si="353">I1550</f>
        <v>9551346.5700000003</v>
      </c>
      <c r="N1550" s="45">
        <f t="shared" ref="N1550:N1581" si="354">J1550</f>
        <v>9933399.3000000007</v>
      </c>
      <c r="O1550" s="40">
        <f>осн2!N133*осн2!$B$4+осн2!$A$2+(осн2!N133*осн2!$B$4+осн2!$A$2)*осн2!$E$2</f>
        <v>4775673.2850000001</v>
      </c>
      <c r="P1550" s="40">
        <f>осн2!O133*осн2!$B$4+осн2!$A$2+(осн2!O133*осн2!$B$4+осн2!$A$2)*осн2!$E$2</f>
        <v>4966699.6500000004</v>
      </c>
      <c r="Q1550" s="45">
        <f t="shared" ref="Q1550:Q1581" si="355">M1550</f>
        <v>9551346.5700000003</v>
      </c>
      <c r="R1550" s="45">
        <f t="shared" ref="R1550:R1581" si="356">N1550</f>
        <v>9933399.3000000007</v>
      </c>
      <c r="S1550" s="45">
        <f t="shared" ref="S1550:S1581" si="357">O1550</f>
        <v>4775673.2850000001</v>
      </c>
      <c r="T1550" s="45">
        <f t="shared" ref="T1550:T1581" si="358">P1550</f>
        <v>4966699.6500000004</v>
      </c>
    </row>
    <row r="1551" spans="1:20" ht="15.75" hidden="1" customHeight="1" x14ac:dyDescent="0.3">
      <c r="A1551" s="149"/>
      <c r="B1551" s="171"/>
      <c r="C1551" s="149"/>
      <c r="D1551" s="9" t="s">
        <v>155</v>
      </c>
      <c r="E1551" s="64">
        <f>осн2!N134*осн2!$B$4*осн2!$D$1+осн2!$A$2+(осн2!N134*осн2!$B$4*осн2!$D$1+осн2!$A$2)*осн2!$E$2</f>
        <v>3563879.07</v>
      </c>
      <c r="F1551" s="64">
        <f>осн2!O134*осн2!$B$4*осн2!$D$1+осн2!$A$2+(осн2!O134*осн2!$B$4*осн2!$D$1+осн2!$A$2)*осн2!$E$2</f>
        <v>3706433.1</v>
      </c>
      <c r="G1551" s="178"/>
      <c r="H1551" s="179"/>
      <c r="I1551" s="44">
        <f t="shared" si="351"/>
        <v>3563879.07</v>
      </c>
      <c r="J1551" s="44">
        <f t="shared" si="352"/>
        <v>3706433.1</v>
      </c>
      <c r="K1551" s="178"/>
      <c r="L1551" s="179"/>
      <c r="M1551" s="44">
        <f t="shared" si="353"/>
        <v>3563879.07</v>
      </c>
      <c r="N1551" s="44">
        <f t="shared" si="354"/>
        <v>3706433.1</v>
      </c>
      <c r="O1551" s="39">
        <f>осн2!N134*осн2!$B$4+осн2!$A$2+(осн2!N134*осн2!$B$4+осн2!$A$2)*осн2!$E$2</f>
        <v>1781939.5349999999</v>
      </c>
      <c r="P1551" s="39">
        <f>осн2!O134*осн2!$B$4+осн2!$A$2+(осн2!O134*осн2!$B$4+осн2!$A$2)*осн2!$E$2</f>
        <v>1853216.55</v>
      </c>
      <c r="Q1551" s="44">
        <f t="shared" si="355"/>
        <v>3563879.07</v>
      </c>
      <c r="R1551" s="44">
        <f t="shared" si="356"/>
        <v>3706433.1</v>
      </c>
      <c r="S1551" s="44">
        <f t="shared" si="357"/>
        <v>1781939.5349999999</v>
      </c>
      <c r="T1551" s="44">
        <f t="shared" si="358"/>
        <v>1853216.55</v>
      </c>
    </row>
    <row r="1552" spans="1:20" ht="15.75" hidden="1" customHeight="1" x14ac:dyDescent="0.3">
      <c r="A1552" s="149"/>
      <c r="B1552" s="171"/>
      <c r="C1552" s="149"/>
      <c r="D1552" s="4" t="s">
        <v>156</v>
      </c>
      <c r="E1552" s="62">
        <f>осн2!N135*осн2!$B$4*осн2!$D$1+осн2!$A$2+(осн2!N135*осн2!$B$4*осн2!$D$1+осн2!$A$2)*осн2!$E$2</f>
        <v>7119624.9900000002</v>
      </c>
      <c r="F1552" s="62">
        <f>осн2!O135*осн2!$B$4*осн2!$D$1+осн2!$A$2+(осн2!O135*осн2!$B$4*осн2!$D$1+осн2!$A$2)*осн2!$E$2</f>
        <v>7404409.1399999997</v>
      </c>
      <c r="G1552" s="178"/>
      <c r="H1552" s="179"/>
      <c r="I1552" s="45">
        <f t="shared" si="351"/>
        <v>7119624.9900000002</v>
      </c>
      <c r="J1552" s="45">
        <f t="shared" si="352"/>
        <v>7404409.1399999997</v>
      </c>
      <c r="K1552" s="178"/>
      <c r="L1552" s="179"/>
      <c r="M1552" s="45">
        <f t="shared" si="353"/>
        <v>7119624.9900000002</v>
      </c>
      <c r="N1552" s="45">
        <f t="shared" si="354"/>
        <v>7404409.1399999997</v>
      </c>
      <c r="O1552" s="40">
        <f>осн2!N135*осн2!$B$4+осн2!$A$2+(осн2!N135*осн2!$B$4+осн2!$A$2)*осн2!$E$2</f>
        <v>3559812.4950000001</v>
      </c>
      <c r="P1552" s="40">
        <f>осн2!O135*осн2!$B$4+осн2!$A$2+(осн2!O135*осн2!$B$4+осн2!$A$2)*осн2!$E$2</f>
        <v>3702204.57</v>
      </c>
      <c r="Q1552" s="45">
        <f t="shared" si="355"/>
        <v>7119624.9900000002</v>
      </c>
      <c r="R1552" s="45">
        <f t="shared" si="356"/>
        <v>7404409.1399999997</v>
      </c>
      <c r="S1552" s="45">
        <f t="shared" si="357"/>
        <v>3559812.4950000001</v>
      </c>
      <c r="T1552" s="45">
        <f t="shared" si="358"/>
        <v>3702204.57</v>
      </c>
    </row>
    <row r="1553" spans="1:20" ht="15.75" hidden="1" customHeight="1" x14ac:dyDescent="0.3">
      <c r="A1553" s="149"/>
      <c r="B1553" s="171"/>
      <c r="C1553" s="149"/>
      <c r="D1553" s="4" t="s">
        <v>157</v>
      </c>
      <c r="E1553" s="62">
        <f>осн2!N136*осн2!$B$4*осн2!$D$1+осн2!$A$2+(осн2!N136*осн2!$B$4*осн2!$D$1+осн2!$A$2)*осн2!$E$2</f>
        <v>9537537.0299999993</v>
      </c>
      <c r="F1553" s="62">
        <f>осн2!O136*осн2!$B$4*осн2!$D$1+осн2!$A$2+(осн2!O136*осн2!$B$4*осн2!$D$1+осн2!$A$2)*осн2!$E$2</f>
        <v>9919037.5199999996</v>
      </c>
      <c r="G1553" s="178"/>
      <c r="H1553" s="179"/>
      <c r="I1553" s="45">
        <f t="shared" si="351"/>
        <v>9537537.0299999993</v>
      </c>
      <c r="J1553" s="45">
        <f t="shared" si="352"/>
        <v>9919037.5199999996</v>
      </c>
      <c r="K1553" s="178"/>
      <c r="L1553" s="179"/>
      <c r="M1553" s="45">
        <f t="shared" si="353"/>
        <v>9537537.0299999993</v>
      </c>
      <c r="N1553" s="45">
        <f t="shared" si="354"/>
        <v>9919037.5199999996</v>
      </c>
      <c r="O1553" s="40">
        <f>осн2!N136*осн2!$B$4+осн2!$A$2+(осн2!N136*осн2!$B$4+осн2!$A$2)*осн2!$E$2</f>
        <v>4768768.5149999997</v>
      </c>
      <c r="P1553" s="40">
        <f>осн2!O136*осн2!$B$4+осн2!$A$2+(осн2!O136*осн2!$B$4+осн2!$A$2)*осн2!$E$2</f>
        <v>4959518.76</v>
      </c>
      <c r="Q1553" s="45">
        <f t="shared" si="355"/>
        <v>9537537.0299999993</v>
      </c>
      <c r="R1553" s="45">
        <f t="shared" si="356"/>
        <v>9919037.5199999996</v>
      </c>
      <c r="S1553" s="45">
        <f t="shared" si="357"/>
        <v>4768768.5149999997</v>
      </c>
      <c r="T1553" s="45">
        <f t="shared" si="358"/>
        <v>4959518.76</v>
      </c>
    </row>
    <row r="1554" spans="1:20" ht="15.75" hidden="1" customHeight="1" x14ac:dyDescent="0.3">
      <c r="A1554" s="149"/>
      <c r="B1554" s="171"/>
      <c r="C1554" s="149"/>
      <c r="D1554" s="9" t="s">
        <v>158</v>
      </c>
      <c r="E1554" s="64">
        <f>осн2!N137*осн2!$B$4*осн2!$D$1+осн2!$A$2+(осн2!N137*осн2!$B$4*осн2!$D$1+осн2!$A$2)*осн2!$E$2</f>
        <v>4222159.7699999996</v>
      </c>
      <c r="F1554" s="64">
        <f>осн2!O137*осн2!$B$4*осн2!$D$1+осн2!$A$2+(осн2!O137*осн2!$B$4*осн2!$D$1+осн2!$A$2)*осн2!$E$2</f>
        <v>4391046.09</v>
      </c>
      <c r="G1554" s="178"/>
      <c r="H1554" s="179"/>
      <c r="I1554" s="44">
        <f t="shared" si="351"/>
        <v>4222159.7699999996</v>
      </c>
      <c r="J1554" s="44">
        <f t="shared" si="352"/>
        <v>4391046.09</v>
      </c>
      <c r="K1554" s="178"/>
      <c r="L1554" s="179"/>
      <c r="M1554" s="44">
        <f t="shared" si="353"/>
        <v>4222159.7699999996</v>
      </c>
      <c r="N1554" s="44">
        <f t="shared" si="354"/>
        <v>4391046.09</v>
      </c>
      <c r="O1554" s="39">
        <f>осн2!N137*осн2!$B$4+осн2!$A$2+(осн2!N137*осн2!$B$4+осн2!$A$2)*осн2!$E$2</f>
        <v>2111079.8849999998</v>
      </c>
      <c r="P1554" s="39">
        <f>осн2!O137*осн2!$B$4+осн2!$A$2+(осн2!O137*осн2!$B$4+осн2!$A$2)*осн2!$E$2</f>
        <v>2195523.0449999999</v>
      </c>
      <c r="Q1554" s="44">
        <f t="shared" si="355"/>
        <v>4222159.7699999996</v>
      </c>
      <c r="R1554" s="44">
        <f t="shared" si="356"/>
        <v>4391046.09</v>
      </c>
      <c r="S1554" s="44">
        <f t="shared" si="357"/>
        <v>2111079.8849999998</v>
      </c>
      <c r="T1554" s="44">
        <f t="shared" si="358"/>
        <v>2195523.0449999999</v>
      </c>
    </row>
    <row r="1555" spans="1:20" ht="15.75" hidden="1" customHeight="1" x14ac:dyDescent="0.3">
      <c r="A1555" s="149"/>
      <c r="B1555" s="171"/>
      <c r="C1555" s="149"/>
      <c r="D1555" s="4" t="s">
        <v>159</v>
      </c>
      <c r="E1555" s="62">
        <f>осн2!N138*осн2!$B$4*осн2!$D$1+осн2!$A$2+(осн2!N138*осн2!$B$4*осн2!$D$1+осн2!$A$2)*осн2!$E$2</f>
        <v>8436181.0800000001</v>
      </c>
      <c r="F1555" s="62">
        <f>осн2!O138*осн2!$B$4*осн2!$D$1+осн2!$A$2+(осн2!O138*осн2!$B$4*осн2!$D$1+осн2!$A$2)*осн2!$E$2</f>
        <v>8773628.0399999991</v>
      </c>
      <c r="G1555" s="178"/>
      <c r="H1555" s="179"/>
      <c r="I1555" s="45">
        <f t="shared" si="351"/>
        <v>8436181.0800000001</v>
      </c>
      <c r="J1555" s="45">
        <f t="shared" si="352"/>
        <v>8773628.0399999991</v>
      </c>
      <c r="K1555" s="178"/>
      <c r="L1555" s="179"/>
      <c r="M1555" s="45">
        <f t="shared" si="353"/>
        <v>8436181.0800000001</v>
      </c>
      <c r="N1555" s="45">
        <f t="shared" si="354"/>
        <v>8773628.0399999991</v>
      </c>
      <c r="O1555" s="40">
        <f>осн2!N138*осн2!$B$4+осн2!$A$2+(осн2!N138*осн2!$B$4+осн2!$A$2)*осн2!$E$2</f>
        <v>4218090.54</v>
      </c>
      <c r="P1555" s="40">
        <f>осн2!O138*осн2!$B$4+осн2!$A$2+(осн2!O138*осн2!$B$4+осн2!$A$2)*осн2!$E$2</f>
        <v>4386814.0199999996</v>
      </c>
      <c r="Q1555" s="45">
        <f t="shared" si="355"/>
        <v>8436181.0800000001</v>
      </c>
      <c r="R1555" s="45">
        <f t="shared" si="356"/>
        <v>8773628.0399999991</v>
      </c>
      <c r="S1555" s="45">
        <f t="shared" si="357"/>
        <v>4218090.54</v>
      </c>
      <c r="T1555" s="45">
        <f t="shared" si="358"/>
        <v>4386814.0199999996</v>
      </c>
    </row>
    <row r="1556" spans="1:20" ht="15.75" hidden="1" customHeight="1" x14ac:dyDescent="0.3">
      <c r="A1556" s="149"/>
      <c r="B1556" s="171"/>
      <c r="C1556" s="149"/>
      <c r="D1556" s="4" t="s">
        <v>160</v>
      </c>
      <c r="E1556" s="62">
        <f>осн2!N139*осн2!$B$4*осн2!$D$1+осн2!$A$2+(осн2!N139*осн2!$B$4*осн2!$D$1+осн2!$A$2)*осн2!$E$2</f>
        <v>11301731.43</v>
      </c>
      <c r="F1556" s="62">
        <f>осн2!O139*осн2!$B$4*осн2!$D$1+осн2!$A$2+(осн2!O139*осн2!$B$4*осн2!$D$1+осн2!$A$2)*осн2!$E$2</f>
        <v>11753800.050000001</v>
      </c>
      <c r="G1556" s="178"/>
      <c r="H1556" s="179"/>
      <c r="I1556" s="45">
        <f t="shared" si="351"/>
        <v>11301731.43</v>
      </c>
      <c r="J1556" s="45">
        <f t="shared" si="352"/>
        <v>11753800.050000001</v>
      </c>
      <c r="K1556" s="178"/>
      <c r="L1556" s="179"/>
      <c r="M1556" s="45">
        <f t="shared" si="353"/>
        <v>11301731.43</v>
      </c>
      <c r="N1556" s="45">
        <f t="shared" si="354"/>
        <v>11753800.050000001</v>
      </c>
      <c r="O1556" s="40">
        <f>осн2!N139*осн2!$B$4+осн2!$A$2+(осн2!N139*осн2!$B$4+осн2!$A$2)*осн2!$E$2</f>
        <v>5650865.7149999999</v>
      </c>
      <c r="P1556" s="40">
        <f>осн2!O139*осн2!$B$4+осн2!$A$2+(осн2!O139*осн2!$B$4+осн2!$A$2)*осн2!$E$2</f>
        <v>5876900.0250000004</v>
      </c>
      <c r="Q1556" s="45">
        <f t="shared" si="355"/>
        <v>11301731.43</v>
      </c>
      <c r="R1556" s="45">
        <f t="shared" si="356"/>
        <v>11753800.050000001</v>
      </c>
      <c r="S1556" s="45">
        <f t="shared" si="357"/>
        <v>5650865.7149999999</v>
      </c>
      <c r="T1556" s="45">
        <f t="shared" si="358"/>
        <v>5876900.0250000004</v>
      </c>
    </row>
    <row r="1557" spans="1:20" ht="15.75" hidden="1" customHeight="1" x14ac:dyDescent="0.3">
      <c r="A1557" s="149"/>
      <c r="B1557" s="171"/>
      <c r="C1557" s="149"/>
      <c r="D1557" s="9" t="s">
        <v>161</v>
      </c>
      <c r="E1557" s="64">
        <f>осн2!N140*осн2!$B$4*осн2!$D$1+осн2!$A$2+(осн2!N140*осн2!$B$4*осн2!$D$1+осн2!$A$2)*осн2!$E$2</f>
        <v>4463842.6500000004</v>
      </c>
      <c r="F1557" s="64">
        <f>осн2!O140*осн2!$B$4*осн2!$D$1+осн2!$A$2+(осн2!O140*осн2!$B$4*осн2!$D$1+осн2!$A$2)*осн2!$E$2</f>
        <v>4642396.71</v>
      </c>
      <c r="G1557" s="178"/>
      <c r="H1557" s="179"/>
      <c r="I1557" s="44">
        <f t="shared" si="351"/>
        <v>4463842.6500000004</v>
      </c>
      <c r="J1557" s="44">
        <f t="shared" si="352"/>
        <v>4642396.71</v>
      </c>
      <c r="K1557" s="178"/>
      <c r="L1557" s="179"/>
      <c r="M1557" s="44">
        <f t="shared" si="353"/>
        <v>4463842.6500000004</v>
      </c>
      <c r="N1557" s="44">
        <f t="shared" si="354"/>
        <v>4642396.71</v>
      </c>
      <c r="O1557" s="39">
        <f>осн2!N140*осн2!$B$4+осн2!$A$2+(осн2!N140*осн2!$B$4+осн2!$A$2)*осн2!$E$2</f>
        <v>2231921.3250000002</v>
      </c>
      <c r="P1557" s="39">
        <f>осн2!O140*осн2!$B$4+осн2!$A$2+(осн2!O140*осн2!$B$4+осн2!$A$2)*осн2!$E$2</f>
        <v>2321198.355</v>
      </c>
      <c r="Q1557" s="44">
        <f t="shared" si="355"/>
        <v>4463842.6500000004</v>
      </c>
      <c r="R1557" s="44">
        <f t="shared" si="356"/>
        <v>4642396.71</v>
      </c>
      <c r="S1557" s="44">
        <f t="shared" si="357"/>
        <v>2231921.3250000002</v>
      </c>
      <c r="T1557" s="44">
        <f t="shared" si="358"/>
        <v>2321198.355</v>
      </c>
    </row>
    <row r="1558" spans="1:20" ht="15.75" hidden="1" customHeight="1" x14ac:dyDescent="0.3">
      <c r="A1558" s="149"/>
      <c r="B1558" s="171"/>
      <c r="C1558" s="149"/>
      <c r="D1558" s="4" t="s">
        <v>162</v>
      </c>
      <c r="E1558" s="62">
        <f>осн2!N141*осн2!$B$4*осн2!$D$1+осн2!$A$2+(осн2!N141*осн2!$B$4*осн2!$D$1+осн2!$A$2)*осн2!$E$2</f>
        <v>8918645.9100000001</v>
      </c>
      <c r="F1558" s="62">
        <f>осн2!O141*осн2!$B$4*осн2!$D$1+осн2!$A$2+(осн2!O141*осн2!$B$4*осн2!$D$1+осн2!$A$2)*осн2!$E$2</f>
        <v>9275391.1799999997</v>
      </c>
      <c r="G1558" s="178"/>
      <c r="H1558" s="179"/>
      <c r="I1558" s="45">
        <f t="shared" si="351"/>
        <v>8918645.9100000001</v>
      </c>
      <c r="J1558" s="45">
        <f t="shared" si="352"/>
        <v>9275391.1799999997</v>
      </c>
      <c r="K1558" s="178"/>
      <c r="L1558" s="179"/>
      <c r="M1558" s="45">
        <f t="shared" si="353"/>
        <v>8918645.9100000001</v>
      </c>
      <c r="N1558" s="45">
        <f t="shared" si="354"/>
        <v>9275391.1799999997</v>
      </c>
      <c r="O1558" s="40">
        <f>осн2!N141*осн2!$B$4+осн2!$A$2+(осн2!N141*осн2!$B$4+осн2!$A$2)*осн2!$E$2</f>
        <v>4459322.9550000001</v>
      </c>
      <c r="P1558" s="40">
        <f>осн2!O141*осн2!$B$4+осн2!$A$2+(осн2!O141*осн2!$B$4+осн2!$A$2)*осн2!$E$2</f>
        <v>4637695.59</v>
      </c>
      <c r="Q1558" s="45">
        <f t="shared" si="355"/>
        <v>8918645.9100000001</v>
      </c>
      <c r="R1558" s="45">
        <f t="shared" si="356"/>
        <v>9275391.1799999997</v>
      </c>
      <c r="S1558" s="45">
        <f t="shared" si="357"/>
        <v>4459322.9550000001</v>
      </c>
      <c r="T1558" s="45">
        <f t="shared" si="358"/>
        <v>4637695.59</v>
      </c>
    </row>
    <row r="1559" spans="1:20" ht="15.75" hidden="1" customHeight="1" x14ac:dyDescent="0.3">
      <c r="A1559" s="149"/>
      <c r="B1559" s="171"/>
      <c r="C1559" s="149"/>
      <c r="D1559" s="4" t="s">
        <v>163</v>
      </c>
      <c r="E1559" s="62">
        <f>осн2!N142*осн2!$B$4*осн2!$D$1+осн2!$A$2+(осн2!N142*осн2!$B$4*осн2!$D$1+осн2!$A$2)*осн2!$E$2</f>
        <v>11948232.779999999</v>
      </c>
      <c r="F1559" s="62">
        <f>осн2!O142*осн2!$B$4*осн2!$D$1+осн2!$A$2+(осн2!O142*осн2!$B$4*осн2!$D$1+осн2!$A$2)*осн2!$E$2</f>
        <v>12426161.1</v>
      </c>
      <c r="G1559" s="178"/>
      <c r="H1559" s="179"/>
      <c r="I1559" s="45">
        <f t="shared" si="351"/>
        <v>11948232.779999999</v>
      </c>
      <c r="J1559" s="45">
        <f t="shared" si="352"/>
        <v>12426161.1</v>
      </c>
      <c r="K1559" s="178"/>
      <c r="L1559" s="179"/>
      <c r="M1559" s="45">
        <f t="shared" si="353"/>
        <v>11948232.779999999</v>
      </c>
      <c r="N1559" s="45">
        <f t="shared" si="354"/>
        <v>12426161.1</v>
      </c>
      <c r="O1559" s="40">
        <f>осн2!N142*осн2!$B$4+осн2!$A$2+(осн2!N142*осн2!$B$4+осн2!$A$2)*осн2!$E$2</f>
        <v>5974116.3899999997</v>
      </c>
      <c r="P1559" s="40">
        <f>осн2!O142*осн2!$B$4+осн2!$A$2+(осн2!O142*осн2!$B$4+осн2!$A$2)*осн2!$E$2</f>
        <v>6213080.5499999998</v>
      </c>
      <c r="Q1559" s="45">
        <f t="shared" si="355"/>
        <v>11948232.779999999</v>
      </c>
      <c r="R1559" s="45">
        <f t="shared" si="356"/>
        <v>12426161.1</v>
      </c>
      <c r="S1559" s="45">
        <f t="shared" si="357"/>
        <v>5974116.3899999997</v>
      </c>
      <c r="T1559" s="45">
        <f t="shared" si="358"/>
        <v>6213080.5499999998</v>
      </c>
    </row>
    <row r="1560" spans="1:20" ht="15.75" hidden="1" customHeight="1" x14ac:dyDescent="0.3">
      <c r="A1560" s="149"/>
      <c r="B1560" s="171"/>
      <c r="C1560" s="149"/>
      <c r="D1560" s="9" t="s">
        <v>164</v>
      </c>
      <c r="E1560" s="64">
        <f>осн2!N143*осн2!$B$4*осн2!$D$1+осн2!$A$2+(осн2!N143*осн2!$B$4*осн2!$D$1+осн2!$A$2)*осн2!$E$2</f>
        <v>5256236.25</v>
      </c>
      <c r="F1560" s="64">
        <f>осн2!O143*осн2!$B$4*осн2!$D$1+осн2!$A$2+(осн2!O143*осн2!$B$4*осн2!$D$1+осн2!$A$2)*осн2!$E$2</f>
        <v>5466485.7000000002</v>
      </c>
      <c r="G1560" s="178"/>
      <c r="H1560" s="179"/>
      <c r="I1560" s="44">
        <f t="shared" si="351"/>
        <v>5256236.25</v>
      </c>
      <c r="J1560" s="44">
        <f t="shared" si="352"/>
        <v>5466485.7000000002</v>
      </c>
      <c r="K1560" s="178"/>
      <c r="L1560" s="179"/>
      <c r="M1560" s="44">
        <f t="shared" si="353"/>
        <v>5256236.25</v>
      </c>
      <c r="N1560" s="44">
        <f t="shared" si="354"/>
        <v>5466485.7000000002</v>
      </c>
      <c r="O1560" s="39">
        <f>осн2!N143*осн2!$B$4+осн2!$A$2+(осн2!N143*осн2!$B$4+осн2!$A$2)*осн2!$E$2</f>
        <v>2628118.125</v>
      </c>
      <c r="P1560" s="39">
        <f>осн2!O143*осн2!$B$4+осн2!$A$2+(осн2!O143*осн2!$B$4+осн2!$A$2)*осн2!$E$2</f>
        <v>2733242.85</v>
      </c>
      <c r="Q1560" s="44">
        <f t="shared" si="355"/>
        <v>5256236.25</v>
      </c>
      <c r="R1560" s="44">
        <f t="shared" si="356"/>
        <v>5466485.7000000002</v>
      </c>
      <c r="S1560" s="44">
        <f t="shared" si="357"/>
        <v>2628118.125</v>
      </c>
      <c r="T1560" s="44">
        <f t="shared" si="358"/>
        <v>2733242.85</v>
      </c>
    </row>
    <row r="1561" spans="1:20" ht="15.75" hidden="1" customHeight="1" x14ac:dyDescent="0.3">
      <c r="A1561" s="149"/>
      <c r="B1561" s="171"/>
      <c r="C1561" s="149"/>
      <c r="D1561" s="4" t="s">
        <v>165</v>
      </c>
      <c r="E1561" s="62">
        <f>осн2!N144*осн2!$B$4*осн2!$D$1+осн2!$A$2+(осн2!N144*осн2!$B$4*осн2!$D$1+осн2!$A$2)*осн2!$E$2</f>
        <v>10504311.029999999</v>
      </c>
      <c r="F1561" s="62">
        <f>осн2!O144*осн2!$B$4*осн2!$D$1+осн2!$A$2+(осн2!O144*осн2!$B$4*осн2!$D$1+осн2!$A$2)*осн2!$E$2</f>
        <v>10924484.25</v>
      </c>
      <c r="G1561" s="178"/>
      <c r="H1561" s="179"/>
      <c r="I1561" s="45">
        <f t="shared" si="351"/>
        <v>10504311.029999999</v>
      </c>
      <c r="J1561" s="45">
        <f t="shared" si="352"/>
        <v>10924484.25</v>
      </c>
      <c r="K1561" s="178"/>
      <c r="L1561" s="179"/>
      <c r="M1561" s="45">
        <f t="shared" si="353"/>
        <v>10504311.029999999</v>
      </c>
      <c r="N1561" s="45">
        <f t="shared" si="354"/>
        <v>10924484.25</v>
      </c>
      <c r="O1561" s="40">
        <f>осн2!N144*осн2!$B$4+осн2!$A$2+(осн2!N144*осн2!$B$4+осн2!$A$2)*осн2!$E$2</f>
        <v>5252155.5149999997</v>
      </c>
      <c r="P1561" s="40">
        <f>осн2!O144*осн2!$B$4+осн2!$A$2+(осн2!O144*осн2!$B$4+осн2!$A$2)*осн2!$E$2</f>
        <v>5462242.125</v>
      </c>
      <c r="Q1561" s="45">
        <f t="shared" si="355"/>
        <v>10504311.029999999</v>
      </c>
      <c r="R1561" s="45">
        <f t="shared" si="356"/>
        <v>10924484.25</v>
      </c>
      <c r="S1561" s="45">
        <f t="shared" si="357"/>
        <v>5252155.5149999997</v>
      </c>
      <c r="T1561" s="45">
        <f t="shared" si="358"/>
        <v>5462242.125</v>
      </c>
    </row>
    <row r="1562" spans="1:20" ht="15.75" hidden="1" customHeight="1" x14ac:dyDescent="0.3">
      <c r="A1562" s="149"/>
      <c r="B1562" s="171"/>
      <c r="C1562" s="149"/>
      <c r="D1562" s="4" t="s">
        <v>166</v>
      </c>
      <c r="E1562" s="62">
        <f>осн2!N145*осн2!$B$4*осн2!$D$1+осн2!$A$2+(осн2!N145*осн2!$B$4*осн2!$D$1+осн2!$A$2)*осн2!$E$2</f>
        <v>14073029.279999999</v>
      </c>
      <c r="F1562" s="62">
        <f>осн2!O145*осн2!$B$4*осн2!$D$1+осн2!$A$2+(осн2!O145*осн2!$B$4*осн2!$D$1+осн2!$A$2)*осн2!$E$2</f>
        <v>14635951.23</v>
      </c>
      <c r="G1562" s="178"/>
      <c r="H1562" s="179"/>
      <c r="I1562" s="45">
        <f t="shared" si="351"/>
        <v>14073029.279999999</v>
      </c>
      <c r="J1562" s="45">
        <f t="shared" si="352"/>
        <v>14635951.23</v>
      </c>
      <c r="K1562" s="178"/>
      <c r="L1562" s="179"/>
      <c r="M1562" s="45">
        <f t="shared" si="353"/>
        <v>14073029.279999999</v>
      </c>
      <c r="N1562" s="45">
        <f t="shared" si="354"/>
        <v>14635951.23</v>
      </c>
      <c r="O1562" s="40">
        <f>осн2!N145*осн2!$B$4+осн2!$A$2+(осн2!N145*осн2!$B$4+осн2!$A$2)*осн2!$E$2</f>
        <v>7036514.6399999997</v>
      </c>
      <c r="P1562" s="40">
        <f>осн2!O145*осн2!$B$4+осн2!$A$2+(осн2!O145*осн2!$B$4+осн2!$A$2)*осн2!$E$2</f>
        <v>7317975.6150000002</v>
      </c>
      <c r="Q1562" s="45">
        <f t="shared" si="355"/>
        <v>14073029.279999999</v>
      </c>
      <c r="R1562" s="45">
        <f t="shared" si="356"/>
        <v>14635951.23</v>
      </c>
      <c r="S1562" s="45">
        <f t="shared" si="357"/>
        <v>7036514.6399999997</v>
      </c>
      <c r="T1562" s="45">
        <f t="shared" si="358"/>
        <v>7317975.6150000002</v>
      </c>
    </row>
    <row r="1563" spans="1:20" ht="15.75" hidden="1" customHeight="1" x14ac:dyDescent="0.3">
      <c r="A1563" s="149"/>
      <c r="B1563" s="171"/>
      <c r="C1563" s="149"/>
      <c r="D1563" s="9" t="s">
        <v>136</v>
      </c>
      <c r="E1563" s="64">
        <f>осн2!N146*осн2!$B$4*осн2!$D$1+осн2!$A$2+(осн2!N146*осн2!$B$4*осн2!$D$1+осн2!$A$2)*осн2!$E$2</f>
        <v>8011416.4800000004</v>
      </c>
      <c r="F1563" s="64">
        <f>осн2!O146*осн2!$B$4*осн2!$D$1+осн2!$A$2+(осн2!O146*осн2!$B$4*осн2!$D$1+осн2!$A$2)*осн2!$E$2</f>
        <v>8331873.21</v>
      </c>
      <c r="G1563" s="178"/>
      <c r="H1563" s="179"/>
      <c r="I1563" s="44">
        <f t="shared" si="351"/>
        <v>8011416.4800000004</v>
      </c>
      <c r="J1563" s="44">
        <f t="shared" si="352"/>
        <v>8331873.21</v>
      </c>
      <c r="K1563" s="178"/>
      <c r="L1563" s="179"/>
      <c r="M1563" s="44">
        <f t="shared" si="353"/>
        <v>8011416.4800000004</v>
      </c>
      <c r="N1563" s="44">
        <f t="shared" si="354"/>
        <v>8331873.21</v>
      </c>
      <c r="O1563" s="39">
        <f>осн2!N146*осн2!$B$4+осн2!$A$2+(осн2!N146*осн2!$B$4+осн2!$A$2)*осн2!$E$2</f>
        <v>4005708.24</v>
      </c>
      <c r="P1563" s="39">
        <f>осн2!O146*осн2!$B$4+осн2!$A$2+(осн2!O146*осн2!$B$4+осн2!$A$2)*осн2!$E$2</f>
        <v>4165936.605</v>
      </c>
      <c r="Q1563" s="44">
        <f t="shared" si="355"/>
        <v>8011416.4800000004</v>
      </c>
      <c r="R1563" s="44">
        <f t="shared" si="356"/>
        <v>8331873.21</v>
      </c>
      <c r="S1563" s="44">
        <f t="shared" si="357"/>
        <v>4005708.24</v>
      </c>
      <c r="T1563" s="44">
        <f t="shared" si="358"/>
        <v>4165936.605</v>
      </c>
    </row>
    <row r="1564" spans="1:20" ht="15.75" hidden="1" customHeight="1" x14ac:dyDescent="0.3">
      <c r="A1564" s="149"/>
      <c r="B1564" s="171"/>
      <c r="C1564" s="149"/>
      <c r="D1564" s="4" t="s">
        <v>137</v>
      </c>
      <c r="E1564" s="62">
        <f>осн2!N147*осн2!$B$4*осн2!$D$1+осн2!$A$2+(осн2!N147*осн2!$B$4*осн2!$D$1+осн2!$A$2)*осн2!$E$2</f>
        <v>8695617.0600000005</v>
      </c>
      <c r="F1564" s="62">
        <f>осн2!O147*осн2!$B$4*осн2!$D$1+осн2!$A$2+(осн2!O147*осн2!$B$4*осн2!$D$1+осн2!$A$2)*осн2!$E$2</f>
        <v>9043441.5299999993</v>
      </c>
      <c r="G1564" s="178"/>
      <c r="H1564" s="179"/>
      <c r="I1564" s="45">
        <f t="shared" si="351"/>
        <v>8695617.0600000005</v>
      </c>
      <c r="J1564" s="45">
        <f t="shared" si="352"/>
        <v>9043441.5299999993</v>
      </c>
      <c r="K1564" s="178"/>
      <c r="L1564" s="179"/>
      <c r="M1564" s="45">
        <f t="shared" si="353"/>
        <v>8695617.0600000005</v>
      </c>
      <c r="N1564" s="45">
        <f t="shared" si="354"/>
        <v>9043441.5299999993</v>
      </c>
      <c r="O1564" s="40">
        <f>осн2!N147*осн2!$B$4+осн2!$A$2+(осн2!N147*осн2!$B$4+осн2!$A$2)*осн2!$E$2</f>
        <v>4347808.53</v>
      </c>
      <c r="P1564" s="40">
        <f>осн2!O147*осн2!$B$4+осн2!$A$2+(осн2!O147*осн2!$B$4+осн2!$A$2)*осн2!$E$2</f>
        <v>4521720.7649999997</v>
      </c>
      <c r="Q1564" s="45">
        <f t="shared" si="355"/>
        <v>8695617.0600000005</v>
      </c>
      <c r="R1564" s="45">
        <f t="shared" si="356"/>
        <v>9043441.5299999993</v>
      </c>
      <c r="S1564" s="45">
        <f t="shared" si="357"/>
        <v>4347808.53</v>
      </c>
      <c r="T1564" s="45">
        <f t="shared" si="358"/>
        <v>4521720.7649999997</v>
      </c>
    </row>
    <row r="1565" spans="1:20" ht="15.75" hidden="1" customHeight="1" x14ac:dyDescent="0.3">
      <c r="A1565" s="149"/>
      <c r="B1565" s="171"/>
      <c r="C1565" s="149"/>
      <c r="D1565" s="4" t="s">
        <v>138</v>
      </c>
      <c r="E1565" s="62">
        <f>осн2!N148*осн2!$B$4*осн2!$D$1+осн2!$A$2+(осн2!N148*осн2!$B$4*осн2!$D$1+осн2!$A$2)*осн2!$E$2</f>
        <v>9248209.2899999991</v>
      </c>
      <c r="F1565" s="62">
        <f>осн2!O148*осн2!$B$4*осн2!$D$1+осн2!$A$2+(осн2!O148*осн2!$B$4*осн2!$D$1+осн2!$A$2)*осн2!$E$2</f>
        <v>9618137.5199999996</v>
      </c>
      <c r="G1565" s="178"/>
      <c r="H1565" s="179"/>
      <c r="I1565" s="45">
        <f t="shared" si="351"/>
        <v>9248209.2899999991</v>
      </c>
      <c r="J1565" s="45">
        <f t="shared" si="352"/>
        <v>9618137.5199999996</v>
      </c>
      <c r="K1565" s="178"/>
      <c r="L1565" s="179"/>
      <c r="M1565" s="45">
        <f t="shared" si="353"/>
        <v>9248209.2899999991</v>
      </c>
      <c r="N1565" s="45">
        <f t="shared" si="354"/>
        <v>9618137.5199999996</v>
      </c>
      <c r="O1565" s="40">
        <f>осн2!N148*осн2!$B$4+осн2!$A$2+(осн2!N148*осн2!$B$4+осн2!$A$2)*осн2!$E$2</f>
        <v>4624104.6449999996</v>
      </c>
      <c r="P1565" s="40">
        <f>осн2!O148*осн2!$B$4+осн2!$A$2+(осн2!O148*осн2!$B$4+осн2!$A$2)*осн2!$E$2</f>
        <v>4809068.76</v>
      </c>
      <c r="Q1565" s="45">
        <f t="shared" si="355"/>
        <v>9248209.2899999991</v>
      </c>
      <c r="R1565" s="45">
        <f t="shared" si="356"/>
        <v>9618137.5199999996</v>
      </c>
      <c r="S1565" s="45">
        <f t="shared" si="357"/>
        <v>4624104.6449999996</v>
      </c>
      <c r="T1565" s="45">
        <f t="shared" si="358"/>
        <v>4809068.76</v>
      </c>
    </row>
    <row r="1566" spans="1:20" ht="15.75" hidden="1" customHeight="1" x14ac:dyDescent="0.3">
      <c r="A1566" s="149"/>
      <c r="B1566" s="171"/>
      <c r="C1566" s="149"/>
      <c r="D1566" s="4" t="s">
        <v>139</v>
      </c>
      <c r="E1566" s="62">
        <f>осн2!N149*осн2!$B$4*осн2!$D$1+осн2!$A$2+(осн2!N149*осн2!$B$4*осн2!$D$1+осн2!$A$2)*осн2!$E$2</f>
        <v>10009265.039999999</v>
      </c>
      <c r="F1566" s="62">
        <f>осн2!O149*осн2!$B$4*осн2!$D$1+осн2!$A$2+(осн2!O149*осн2!$B$4*осн2!$D$1+осн2!$A$2)*осн2!$E$2</f>
        <v>10409635.5</v>
      </c>
      <c r="G1566" s="178"/>
      <c r="H1566" s="179"/>
      <c r="I1566" s="45">
        <f t="shared" si="351"/>
        <v>10009265.039999999</v>
      </c>
      <c r="J1566" s="45">
        <f t="shared" si="352"/>
        <v>10409635.5</v>
      </c>
      <c r="K1566" s="178"/>
      <c r="L1566" s="179"/>
      <c r="M1566" s="45">
        <f t="shared" si="353"/>
        <v>10009265.039999999</v>
      </c>
      <c r="N1566" s="45">
        <f t="shared" si="354"/>
        <v>10409635.5</v>
      </c>
      <c r="O1566" s="40">
        <f>осн2!N149*осн2!$B$4+осн2!$A$2+(осн2!N149*осн2!$B$4+осн2!$A$2)*осн2!$E$2</f>
        <v>5004632.5199999996</v>
      </c>
      <c r="P1566" s="40">
        <f>осн2!O149*осн2!$B$4+осн2!$A$2+(осн2!O149*осн2!$B$4+осн2!$A$2)*осн2!$E$2</f>
        <v>5204817.75</v>
      </c>
      <c r="Q1566" s="45">
        <f t="shared" si="355"/>
        <v>10009265.039999999</v>
      </c>
      <c r="R1566" s="45">
        <f t="shared" si="356"/>
        <v>10409635.5</v>
      </c>
      <c r="S1566" s="45">
        <f t="shared" si="357"/>
        <v>5004632.5199999996</v>
      </c>
      <c r="T1566" s="45">
        <f t="shared" si="358"/>
        <v>5204817.75</v>
      </c>
    </row>
    <row r="1567" spans="1:20" ht="15.75" hidden="1" customHeight="1" x14ac:dyDescent="0.3">
      <c r="A1567" s="149"/>
      <c r="B1567" s="171"/>
      <c r="C1567" s="149"/>
      <c r="D1567" s="4" t="s">
        <v>168</v>
      </c>
      <c r="E1567" s="62">
        <f>осн2!N150*осн2!$B$4*осн2!$D$1+осн2!$A$2+(осн2!N150*осн2!$B$4*осн2!$D$1+осн2!$A$2)*осн2!$E$2</f>
        <v>12066631.619999999</v>
      </c>
      <c r="F1567" s="62">
        <f>осн2!O150*осн2!$B$4*осн2!$D$1+осн2!$A$2+(осн2!O150*осн2!$B$4*осн2!$D$1+осн2!$A$2)*осн2!$E$2</f>
        <v>12549298.23</v>
      </c>
      <c r="G1567" s="178"/>
      <c r="H1567" s="179"/>
      <c r="I1567" s="45">
        <f t="shared" si="351"/>
        <v>12066631.619999999</v>
      </c>
      <c r="J1567" s="45">
        <f t="shared" si="352"/>
        <v>12549298.23</v>
      </c>
      <c r="K1567" s="178"/>
      <c r="L1567" s="179"/>
      <c r="M1567" s="45">
        <f t="shared" si="353"/>
        <v>12066631.619999999</v>
      </c>
      <c r="N1567" s="45">
        <f t="shared" si="354"/>
        <v>12549298.23</v>
      </c>
      <c r="O1567" s="40">
        <f>осн2!N150*осн2!$B$4+осн2!$A$2+(осн2!N150*осн2!$B$4+осн2!$A$2)*осн2!$E$2</f>
        <v>6033315.8099999996</v>
      </c>
      <c r="P1567" s="40">
        <f>осн2!O150*осн2!$B$4+осн2!$A$2+(осн2!O150*осн2!$B$4+осн2!$A$2)*осн2!$E$2</f>
        <v>6274649.1150000002</v>
      </c>
      <c r="Q1567" s="45">
        <f t="shared" si="355"/>
        <v>12066631.619999999</v>
      </c>
      <c r="R1567" s="45">
        <f t="shared" si="356"/>
        <v>12549298.23</v>
      </c>
      <c r="S1567" s="45">
        <f t="shared" si="357"/>
        <v>6033315.8099999996</v>
      </c>
      <c r="T1567" s="45">
        <f t="shared" si="358"/>
        <v>6274649.1150000002</v>
      </c>
    </row>
    <row r="1568" spans="1:20" ht="15.75" hidden="1" customHeight="1" x14ac:dyDescent="0.3">
      <c r="A1568" s="149"/>
      <c r="B1568" s="171"/>
      <c r="C1568" s="149"/>
      <c r="D1568" s="9" t="s">
        <v>141</v>
      </c>
      <c r="E1568" s="64">
        <f>осн2!N151*осн2!$B$4*осн2!$D$1+осн2!$A$2+(осн2!N151*осн2!$B$4*осн2!$D$1+осн2!$A$2)*осн2!$E$2</f>
        <v>11382615.119999999</v>
      </c>
      <c r="F1568" s="64">
        <f>осн2!O151*осн2!$B$4*осн2!$D$1+осн2!$A$2+(осн2!O151*осн2!$B$4*осн2!$D$1+осн2!$A$2)*осн2!$E$2</f>
        <v>11837921.07</v>
      </c>
      <c r="G1568" s="178"/>
      <c r="H1568" s="179"/>
      <c r="I1568" s="44">
        <f t="shared" si="351"/>
        <v>11382615.119999999</v>
      </c>
      <c r="J1568" s="44">
        <f t="shared" si="352"/>
        <v>11837921.07</v>
      </c>
      <c r="K1568" s="178"/>
      <c r="L1568" s="179"/>
      <c r="M1568" s="44">
        <f t="shared" si="353"/>
        <v>11382615.119999999</v>
      </c>
      <c r="N1568" s="44">
        <f t="shared" si="354"/>
        <v>11837921.07</v>
      </c>
      <c r="O1568" s="39">
        <f>осн2!N151*осн2!$B$4+осн2!$A$2+(осн2!N151*осн2!$B$4+осн2!$A$2)*осн2!$E$2</f>
        <v>5691307.5599999996</v>
      </c>
      <c r="P1568" s="39">
        <f>осн2!O151*осн2!$B$4+осн2!$A$2+(осн2!O151*осн2!$B$4+осн2!$A$2)*осн2!$E$2</f>
        <v>5918960.5350000001</v>
      </c>
      <c r="Q1568" s="44">
        <f t="shared" si="355"/>
        <v>11382615.119999999</v>
      </c>
      <c r="R1568" s="44">
        <f t="shared" si="356"/>
        <v>11837921.07</v>
      </c>
      <c r="S1568" s="44">
        <f t="shared" si="357"/>
        <v>5691307.5599999996</v>
      </c>
      <c r="T1568" s="44">
        <f t="shared" si="358"/>
        <v>5918960.5350000001</v>
      </c>
    </row>
    <row r="1569" spans="1:20" ht="15.75" hidden="1" customHeight="1" x14ac:dyDescent="0.3">
      <c r="A1569" s="149"/>
      <c r="B1569" s="171"/>
      <c r="C1569" s="149"/>
      <c r="D1569" s="4" t="s">
        <v>142</v>
      </c>
      <c r="E1569" s="62">
        <f>осн2!N152*осн2!$B$4*осн2!$D$1+осн2!$A$2+(осн2!N152*осн2!$B$4*осн2!$D$1+осн2!$A$2)*осн2!$E$2</f>
        <v>12066801.539999999</v>
      </c>
      <c r="F1569" s="62">
        <f>осн2!O152*осн2!$B$4*осн2!$D$1+осн2!$A$2+(осн2!O152*осн2!$B$4*осн2!$D$1+осн2!$A$2)*осн2!$E$2</f>
        <v>12549473.460000001</v>
      </c>
      <c r="G1569" s="178"/>
      <c r="H1569" s="179"/>
      <c r="I1569" s="45">
        <f t="shared" si="351"/>
        <v>12066801.539999999</v>
      </c>
      <c r="J1569" s="45">
        <f t="shared" si="352"/>
        <v>12549473.460000001</v>
      </c>
      <c r="K1569" s="178"/>
      <c r="L1569" s="179"/>
      <c r="M1569" s="45">
        <f t="shared" si="353"/>
        <v>12066801.539999999</v>
      </c>
      <c r="N1569" s="45">
        <f t="shared" si="354"/>
        <v>12549473.460000001</v>
      </c>
      <c r="O1569" s="40">
        <f>осн2!N152*осн2!$B$4+осн2!$A$2+(осн2!N152*осн2!$B$4+осн2!$A$2)*осн2!$E$2</f>
        <v>6033400.7699999996</v>
      </c>
      <c r="P1569" s="40">
        <f>осн2!O152*осн2!$B$4+осн2!$A$2+(осн2!O152*осн2!$B$4+осн2!$A$2)*осн2!$E$2</f>
        <v>6274736.7300000004</v>
      </c>
      <c r="Q1569" s="45">
        <f t="shared" si="355"/>
        <v>12066801.539999999</v>
      </c>
      <c r="R1569" s="45">
        <f t="shared" si="356"/>
        <v>12549473.460000001</v>
      </c>
      <c r="S1569" s="45">
        <f t="shared" si="357"/>
        <v>6033400.7699999996</v>
      </c>
      <c r="T1569" s="45">
        <f t="shared" si="358"/>
        <v>6274736.7300000004</v>
      </c>
    </row>
    <row r="1570" spans="1:20" ht="15.75" hidden="1" customHeight="1" x14ac:dyDescent="0.3">
      <c r="A1570" s="149"/>
      <c r="B1570" s="171"/>
      <c r="C1570" s="149"/>
      <c r="D1570" s="4" t="s">
        <v>143</v>
      </c>
      <c r="E1570" s="62">
        <f>осн2!N153*осн2!$B$4*осн2!$D$1+осн2!$A$2+(осн2!N153*осн2!$B$4*осн2!$D$1+осн2!$A$2)*осн2!$E$2</f>
        <v>12619407.93</v>
      </c>
      <c r="F1570" s="62">
        <f>осн2!O153*осн2!$B$4*осн2!$D$1+осн2!$A$2+(осн2!O153*осн2!$B$4*осн2!$D$1+осн2!$A$2)*осн2!$E$2</f>
        <v>13124183.609999999</v>
      </c>
      <c r="G1570" s="178"/>
      <c r="H1570" s="179"/>
      <c r="I1570" s="45">
        <f t="shared" si="351"/>
        <v>12619407.93</v>
      </c>
      <c r="J1570" s="45">
        <f t="shared" si="352"/>
        <v>13124183.609999999</v>
      </c>
      <c r="K1570" s="178"/>
      <c r="L1570" s="179"/>
      <c r="M1570" s="45">
        <f t="shared" si="353"/>
        <v>12619407.93</v>
      </c>
      <c r="N1570" s="45">
        <f t="shared" si="354"/>
        <v>13124183.609999999</v>
      </c>
      <c r="O1570" s="40">
        <f>осн2!N153*осн2!$B$4+осн2!$A$2+(осн2!N153*осн2!$B$4+осн2!$A$2)*осн2!$E$2</f>
        <v>6309703.9649999999</v>
      </c>
      <c r="P1570" s="40">
        <f>осн2!O153*осн2!$B$4+осн2!$A$2+(осн2!O153*осн2!$B$4+осн2!$A$2)*осн2!$E$2</f>
        <v>6562091.8049999997</v>
      </c>
      <c r="Q1570" s="45">
        <f t="shared" si="355"/>
        <v>12619407.93</v>
      </c>
      <c r="R1570" s="45">
        <f t="shared" si="356"/>
        <v>13124183.609999999</v>
      </c>
      <c r="S1570" s="45">
        <f t="shared" si="357"/>
        <v>6309703.9649999999</v>
      </c>
      <c r="T1570" s="45">
        <f t="shared" si="358"/>
        <v>6562091.8049999997</v>
      </c>
    </row>
    <row r="1571" spans="1:20" ht="15.75" hidden="1" customHeight="1" x14ac:dyDescent="0.3">
      <c r="A1571" s="149"/>
      <c r="B1571" s="171"/>
      <c r="C1571" s="149"/>
      <c r="D1571" s="4" t="s">
        <v>144</v>
      </c>
      <c r="E1571" s="62">
        <f>осн2!N154*осн2!$B$4*осн2!$D$1+осн2!$A$2+(осн2!N154*осн2!$B$4*осн2!$D$1+осн2!$A$2)*осн2!$E$2</f>
        <v>13380465.449999999</v>
      </c>
      <c r="F1571" s="62">
        <f>осн2!O154*осн2!$B$4*осн2!$D$1+осн2!$A$2+(осн2!O154*осн2!$B$4*осн2!$D$1+осн2!$A$2)*осн2!$E$2</f>
        <v>13915683.359999999</v>
      </c>
      <c r="G1571" s="178"/>
      <c r="H1571" s="179"/>
      <c r="I1571" s="45">
        <f t="shared" si="351"/>
        <v>13380465.449999999</v>
      </c>
      <c r="J1571" s="45">
        <f t="shared" si="352"/>
        <v>13915683.359999999</v>
      </c>
      <c r="K1571" s="178"/>
      <c r="L1571" s="179"/>
      <c r="M1571" s="45">
        <f t="shared" si="353"/>
        <v>13380465.449999999</v>
      </c>
      <c r="N1571" s="45">
        <f t="shared" si="354"/>
        <v>13915683.359999999</v>
      </c>
      <c r="O1571" s="40">
        <f>осн2!N154*осн2!$B$4+осн2!$A$2+(осн2!N154*осн2!$B$4+осн2!$A$2)*осн2!$E$2</f>
        <v>6690232.7249999996</v>
      </c>
      <c r="P1571" s="40">
        <f>осн2!O154*осн2!$B$4+осн2!$A$2+(осн2!O154*осн2!$B$4+осн2!$A$2)*осн2!$E$2</f>
        <v>6957841.6799999997</v>
      </c>
      <c r="Q1571" s="45">
        <f t="shared" si="355"/>
        <v>13380465.449999999</v>
      </c>
      <c r="R1571" s="45">
        <f t="shared" si="356"/>
        <v>13915683.359999999</v>
      </c>
      <c r="S1571" s="45">
        <f t="shared" si="357"/>
        <v>6690232.7249999996</v>
      </c>
      <c r="T1571" s="45">
        <f t="shared" si="358"/>
        <v>6957841.6799999997</v>
      </c>
    </row>
    <row r="1572" spans="1:20" ht="15.75" hidden="1" customHeight="1" x14ac:dyDescent="0.3">
      <c r="A1572" s="149"/>
      <c r="B1572" s="171"/>
      <c r="C1572" s="149"/>
      <c r="D1572" s="4" t="s">
        <v>169</v>
      </c>
      <c r="E1572" s="62">
        <f>осн2!N155*осн2!$B$4*осн2!$D$1+осн2!$A$2+(осн2!N155*осн2!$B$4*осн2!$D$1+осн2!$A$2)*осн2!$E$2</f>
        <v>15437832.029999999</v>
      </c>
      <c r="F1572" s="62">
        <f>осн2!O155*осн2!$B$4*осн2!$D$1+осн2!$A$2+(осн2!O155*осн2!$B$4*осн2!$D$1+осн2!$A$2)*осн2!$E$2</f>
        <v>16055344.32</v>
      </c>
      <c r="G1572" s="178"/>
      <c r="H1572" s="179"/>
      <c r="I1572" s="45">
        <f t="shared" si="351"/>
        <v>15437832.029999999</v>
      </c>
      <c r="J1572" s="45">
        <f t="shared" si="352"/>
        <v>16055344.32</v>
      </c>
      <c r="K1572" s="178"/>
      <c r="L1572" s="179"/>
      <c r="M1572" s="45">
        <f t="shared" si="353"/>
        <v>15437832.029999999</v>
      </c>
      <c r="N1572" s="45">
        <f t="shared" si="354"/>
        <v>16055344.32</v>
      </c>
      <c r="O1572" s="40">
        <f>осн2!N155*осн2!$B$4+осн2!$A$2+(осн2!N155*осн2!$B$4+осн2!$A$2)*осн2!$E$2</f>
        <v>7718916.0149999997</v>
      </c>
      <c r="P1572" s="40">
        <f>осн2!O155*осн2!$B$4+осн2!$A$2+(осн2!O155*осн2!$B$4+осн2!$A$2)*осн2!$E$2</f>
        <v>8027672.1600000001</v>
      </c>
      <c r="Q1572" s="45">
        <f t="shared" si="355"/>
        <v>15437832.029999999</v>
      </c>
      <c r="R1572" s="45">
        <f t="shared" si="356"/>
        <v>16055344.32</v>
      </c>
      <c r="S1572" s="45">
        <f t="shared" si="357"/>
        <v>7718916.0149999997</v>
      </c>
      <c r="T1572" s="45">
        <f t="shared" si="358"/>
        <v>8027672.1600000001</v>
      </c>
    </row>
    <row r="1573" spans="1:20" ht="15.75" hidden="1" customHeight="1" x14ac:dyDescent="0.3">
      <c r="A1573" s="149"/>
      <c r="B1573" s="171"/>
      <c r="C1573" s="149"/>
      <c r="D1573" s="22" t="s">
        <v>136</v>
      </c>
      <c r="E1573" s="64">
        <f>осн2!N156*осн2!$B$4*осн2!$D$1+осн2!$A$2+(осн2!N156*осн2!$B$4*осн2!$D$1+осн2!$A$2)*осн2!$E$2</f>
        <v>7198528.0499999998</v>
      </c>
      <c r="F1573" s="64">
        <f>осн2!O156*осн2!$B$4*осн2!$D$1+осн2!$A$2+(осн2!O156*осн2!$B$4*осн2!$D$1+осн2!$A$2)*осн2!$E$2</f>
        <v>7486468.1099999994</v>
      </c>
      <c r="G1573" s="178"/>
      <c r="H1573" s="179"/>
      <c r="I1573" s="44">
        <f t="shared" si="351"/>
        <v>7198528.0499999998</v>
      </c>
      <c r="J1573" s="44">
        <f t="shared" si="352"/>
        <v>7486468.1099999994</v>
      </c>
      <c r="K1573" s="178"/>
      <c r="L1573" s="179"/>
      <c r="M1573" s="44">
        <f t="shared" si="353"/>
        <v>7198528.0499999998</v>
      </c>
      <c r="N1573" s="44">
        <f t="shared" si="354"/>
        <v>7486468.1099999994</v>
      </c>
      <c r="O1573" s="39">
        <f>осн2!N156*осн2!$B$4+осн2!$A$2+(осн2!N156*осн2!$B$4+осн2!$A$2)*осн2!$E$2</f>
        <v>3599264.0249999999</v>
      </c>
      <c r="P1573" s="39">
        <f>осн2!O156*осн2!$B$4+осн2!$A$2+(осн2!O156*осн2!$B$4+осн2!$A$2)*осн2!$E$2</f>
        <v>3743234.0549999997</v>
      </c>
      <c r="Q1573" s="44">
        <f t="shared" si="355"/>
        <v>7198528.0499999998</v>
      </c>
      <c r="R1573" s="44">
        <f t="shared" si="356"/>
        <v>7486468.1099999994</v>
      </c>
      <c r="S1573" s="44">
        <f t="shared" si="357"/>
        <v>3599264.0249999999</v>
      </c>
      <c r="T1573" s="44">
        <f t="shared" si="358"/>
        <v>3743234.0549999997</v>
      </c>
    </row>
    <row r="1574" spans="1:20" ht="15.75" hidden="1" customHeight="1" x14ac:dyDescent="0.3">
      <c r="A1574" s="149"/>
      <c r="B1574" s="171"/>
      <c r="C1574" s="149"/>
      <c r="D1574" s="21" t="s">
        <v>137</v>
      </c>
      <c r="E1574" s="62">
        <f>осн2!N157*осн2!$B$4*осн2!$D$1+осн2!$A$2+(осн2!N157*осн2!$B$4*осн2!$D$1+осн2!$A$2)*осн2!$E$2</f>
        <v>7698848.6399999997</v>
      </c>
      <c r="F1574" s="62">
        <f>осн2!O157*осн2!$B$4*осн2!$D$1+осн2!$A$2+(осн2!O157*осн2!$B$4*осн2!$D$1+осн2!$A$2)*осн2!$E$2</f>
        <v>8006802.0899999999</v>
      </c>
      <c r="G1574" s="178"/>
      <c r="H1574" s="179"/>
      <c r="I1574" s="45">
        <f t="shared" si="351"/>
        <v>7698848.6399999997</v>
      </c>
      <c r="J1574" s="45">
        <f t="shared" si="352"/>
        <v>8006802.0899999999</v>
      </c>
      <c r="K1574" s="178"/>
      <c r="L1574" s="179"/>
      <c r="M1574" s="45">
        <f t="shared" si="353"/>
        <v>7698848.6399999997</v>
      </c>
      <c r="N1574" s="45">
        <f t="shared" si="354"/>
        <v>8006802.0899999999</v>
      </c>
      <c r="O1574" s="40">
        <f>осн2!N157*осн2!$B$4+осн2!$A$2+(осн2!N157*осн2!$B$4+осн2!$A$2)*осн2!$E$2</f>
        <v>3849424.32</v>
      </c>
      <c r="P1574" s="40">
        <f>осн2!O157*осн2!$B$4+осн2!$A$2+(осн2!O157*осн2!$B$4+осн2!$A$2)*осн2!$E$2</f>
        <v>4003401.0449999999</v>
      </c>
      <c r="Q1574" s="45">
        <f t="shared" si="355"/>
        <v>7698848.6399999997</v>
      </c>
      <c r="R1574" s="45">
        <f t="shared" si="356"/>
        <v>8006802.0899999999</v>
      </c>
      <c r="S1574" s="45">
        <f t="shared" si="357"/>
        <v>3849424.32</v>
      </c>
      <c r="T1574" s="45">
        <f t="shared" si="358"/>
        <v>4003401.0449999999</v>
      </c>
    </row>
    <row r="1575" spans="1:20" ht="15.75" hidden="1" customHeight="1" x14ac:dyDescent="0.3">
      <c r="A1575" s="149"/>
      <c r="B1575" s="171"/>
      <c r="C1575" s="149"/>
      <c r="D1575" s="21" t="s">
        <v>138</v>
      </c>
      <c r="E1575" s="62">
        <f>осн2!N158*осн2!$B$4*осн2!$D$1+осн2!$A$2+(осн2!N158*осн2!$B$4*осн2!$D$1+осн2!$A$2)*осн2!$E$2</f>
        <v>8142102.6600000001</v>
      </c>
      <c r="F1575" s="62">
        <f>осн2!O158*осн2!$B$4*осн2!$D$1+осн2!$A$2+(осн2!O158*осн2!$B$4*осн2!$D$1+осн2!$A$2)*осн2!$E$2</f>
        <v>8467787.9700000007</v>
      </c>
      <c r="G1575" s="178"/>
      <c r="H1575" s="179"/>
      <c r="I1575" s="45">
        <f t="shared" si="351"/>
        <v>8142102.6600000001</v>
      </c>
      <c r="J1575" s="45">
        <f t="shared" si="352"/>
        <v>8467787.9700000007</v>
      </c>
      <c r="K1575" s="178"/>
      <c r="L1575" s="179"/>
      <c r="M1575" s="45">
        <f t="shared" si="353"/>
        <v>8142102.6600000001</v>
      </c>
      <c r="N1575" s="45">
        <f t="shared" si="354"/>
        <v>8467787.9700000007</v>
      </c>
      <c r="O1575" s="40">
        <f>осн2!N158*осн2!$B$4+осн2!$A$2+(осн2!N158*осн2!$B$4+осн2!$A$2)*осн2!$E$2</f>
        <v>4071051.33</v>
      </c>
      <c r="P1575" s="40">
        <f>осн2!O158*осн2!$B$4+осн2!$A$2+(осн2!O158*осн2!$B$4+осн2!$A$2)*осн2!$E$2</f>
        <v>4233893.9850000003</v>
      </c>
      <c r="Q1575" s="45">
        <f t="shared" si="355"/>
        <v>8142102.6600000001</v>
      </c>
      <c r="R1575" s="45">
        <f t="shared" si="356"/>
        <v>8467787.9700000007</v>
      </c>
      <c r="S1575" s="45">
        <f t="shared" si="357"/>
        <v>4071051.33</v>
      </c>
      <c r="T1575" s="45">
        <f t="shared" si="358"/>
        <v>4233893.9850000003</v>
      </c>
    </row>
    <row r="1576" spans="1:20" ht="15.75" hidden="1" customHeight="1" x14ac:dyDescent="0.3">
      <c r="A1576" s="149"/>
      <c r="B1576" s="171"/>
      <c r="C1576" s="149"/>
      <c r="D1576" s="21" t="s">
        <v>139</v>
      </c>
      <c r="E1576" s="62">
        <f>осн2!N159*осн2!$B$4*осн2!$D$1+осн2!$A$2+(осн2!N159*осн2!$B$4*осн2!$D$1+осн2!$A$2)*осн2!$E$2</f>
        <v>8730094.8900000006</v>
      </c>
      <c r="F1576" s="62">
        <f>осн2!O159*осн2!$B$4*осн2!$D$1+осн2!$A$2+(осн2!O159*осн2!$B$4*осн2!$D$1+осн2!$A$2)*осн2!$E$2</f>
        <v>9079299.9600000009</v>
      </c>
      <c r="G1576" s="178"/>
      <c r="H1576" s="179"/>
      <c r="I1576" s="45">
        <f t="shared" si="351"/>
        <v>8730094.8900000006</v>
      </c>
      <c r="J1576" s="45">
        <f t="shared" si="352"/>
        <v>9079299.9600000009</v>
      </c>
      <c r="K1576" s="178"/>
      <c r="L1576" s="179"/>
      <c r="M1576" s="45">
        <f t="shared" si="353"/>
        <v>8730094.8900000006</v>
      </c>
      <c r="N1576" s="45">
        <f t="shared" si="354"/>
        <v>9079299.9600000009</v>
      </c>
      <c r="O1576" s="40">
        <f>осн2!N159*осн2!$B$4+осн2!$A$2+(осн2!N159*осн2!$B$4+осн2!$A$2)*осн2!$E$2</f>
        <v>4365047.4450000003</v>
      </c>
      <c r="P1576" s="40">
        <f>осн2!O159*осн2!$B$4+осн2!$A$2+(осн2!O159*осн2!$B$4+осн2!$A$2)*осн2!$E$2</f>
        <v>4539649.9800000004</v>
      </c>
      <c r="Q1576" s="45">
        <f t="shared" si="355"/>
        <v>8730094.8900000006</v>
      </c>
      <c r="R1576" s="45">
        <f t="shared" si="356"/>
        <v>9079299.9600000009</v>
      </c>
      <c r="S1576" s="45">
        <f t="shared" si="357"/>
        <v>4365047.4450000003</v>
      </c>
      <c r="T1576" s="45">
        <f t="shared" si="358"/>
        <v>4539649.9800000004</v>
      </c>
    </row>
    <row r="1577" spans="1:20" ht="15.75" hidden="1" customHeight="1" x14ac:dyDescent="0.3">
      <c r="A1577" s="149"/>
      <c r="B1577" s="171"/>
      <c r="C1577" s="149"/>
      <c r="D1577" s="21" t="s">
        <v>168</v>
      </c>
      <c r="E1577" s="62">
        <f>осн2!N160*осн2!$B$4*осн2!$D$1+осн2!$A$2+(осн2!N160*осн2!$B$4*осн2!$D$1+осн2!$A$2)*осн2!$E$2</f>
        <v>10443996.51</v>
      </c>
      <c r="F1577" s="62">
        <f>осн2!O160*осн2!$B$4*осн2!$D$1+осн2!$A$2+(осн2!O160*осн2!$B$4*осн2!$D$1+осн2!$A$2)*осн2!$E$2</f>
        <v>10861757.220000001</v>
      </c>
      <c r="G1577" s="178"/>
      <c r="H1577" s="179"/>
      <c r="I1577" s="45">
        <f t="shared" si="351"/>
        <v>10443996.51</v>
      </c>
      <c r="J1577" s="45">
        <f t="shared" si="352"/>
        <v>10861757.220000001</v>
      </c>
      <c r="K1577" s="178"/>
      <c r="L1577" s="179"/>
      <c r="M1577" s="45">
        <f t="shared" si="353"/>
        <v>10443996.51</v>
      </c>
      <c r="N1577" s="45">
        <f t="shared" si="354"/>
        <v>10861757.220000001</v>
      </c>
      <c r="O1577" s="40">
        <f>осн2!N160*осн2!$B$4+осн2!$A$2+(осн2!N160*осн2!$B$4+осн2!$A$2)*осн2!$E$2</f>
        <v>5221998.2549999999</v>
      </c>
      <c r="P1577" s="40">
        <f>осн2!O160*осн2!$B$4+осн2!$A$2+(осн2!O160*осн2!$B$4+осн2!$A$2)*осн2!$E$2</f>
        <v>5430878.6100000003</v>
      </c>
      <c r="Q1577" s="45">
        <f t="shared" si="355"/>
        <v>10443996.51</v>
      </c>
      <c r="R1577" s="45">
        <f t="shared" si="356"/>
        <v>10861757.220000001</v>
      </c>
      <c r="S1577" s="45">
        <f t="shared" si="357"/>
        <v>5221998.2549999999</v>
      </c>
      <c r="T1577" s="45">
        <f t="shared" si="358"/>
        <v>5430878.6100000003</v>
      </c>
    </row>
    <row r="1578" spans="1:20" ht="30" hidden="1" customHeight="1" x14ac:dyDescent="0.3">
      <c r="A1578" s="149"/>
      <c r="B1578" s="171"/>
      <c r="C1578" s="149"/>
      <c r="D1578" s="14" t="s">
        <v>57</v>
      </c>
      <c r="E1578" s="64">
        <f>осн2!N161*осн2!$B$4*осн2!$D$1+осн2!$A$2+(осн2!N161*осн2!$B$4*осн2!$D$1+осн2!$A$2)*осн2!$E$2</f>
        <v>5447065.2599999998</v>
      </c>
      <c r="F1578" s="64">
        <f>осн2!O161*осн2!$B$4*осн2!$D$1+осн2!$A$2+(осн2!O161*осн2!$B$4*осн2!$D$1+осн2!$A$2)*осн2!$E$2</f>
        <v>5664948.7199999997</v>
      </c>
      <c r="G1578" s="178"/>
      <c r="H1578" s="179"/>
      <c r="I1578" s="44">
        <f t="shared" si="351"/>
        <v>5447065.2599999998</v>
      </c>
      <c r="J1578" s="44">
        <f t="shared" si="352"/>
        <v>5664948.7199999997</v>
      </c>
      <c r="K1578" s="178"/>
      <c r="L1578" s="179"/>
      <c r="M1578" s="44">
        <f t="shared" si="353"/>
        <v>5447065.2599999998</v>
      </c>
      <c r="N1578" s="44">
        <f t="shared" si="354"/>
        <v>5664948.7199999997</v>
      </c>
      <c r="O1578" s="39">
        <f>осн2!N161*осн2!$B$4+осн2!$A$2+(осн2!N161*осн2!$B$4+осн2!$A$2)*осн2!$E$2</f>
        <v>2723532.63</v>
      </c>
      <c r="P1578" s="39">
        <f>осн2!O161*осн2!$B$4+осн2!$A$2+(осн2!O161*осн2!$B$4+осн2!$A$2)*осн2!$E$2</f>
        <v>2832474.36</v>
      </c>
      <c r="Q1578" s="44">
        <f t="shared" si="355"/>
        <v>5447065.2599999998</v>
      </c>
      <c r="R1578" s="44">
        <f t="shared" si="356"/>
        <v>5664948.7199999997</v>
      </c>
      <c r="S1578" s="44">
        <f t="shared" si="357"/>
        <v>2723532.63</v>
      </c>
      <c r="T1578" s="44">
        <f t="shared" si="358"/>
        <v>2832474.36</v>
      </c>
    </row>
    <row r="1579" spans="1:20" ht="30" hidden="1" customHeight="1" x14ac:dyDescent="0.3">
      <c r="A1579" s="149"/>
      <c r="B1579" s="171"/>
      <c r="C1579" s="149"/>
      <c r="D1579" s="13" t="s">
        <v>58</v>
      </c>
      <c r="E1579" s="62">
        <f>осн2!N162*осн2!$B$4*осн2!$D$1+осн2!$A$2+(осн2!N162*осн2!$B$4*осн2!$D$1+осн2!$A$2)*осн2!$E$2</f>
        <v>7755203.6699999999</v>
      </c>
      <c r="F1579" s="62">
        <f>осн2!O162*осн2!$B$4*осн2!$D$1+осн2!$A$2+(осн2!O162*осн2!$B$4*осн2!$D$1+осн2!$A$2)*осн2!$E$2</f>
        <v>8065412.0999999996</v>
      </c>
      <c r="G1579" s="178"/>
      <c r="H1579" s="179"/>
      <c r="I1579" s="45">
        <f t="shared" si="351"/>
        <v>7755203.6699999999</v>
      </c>
      <c r="J1579" s="45">
        <f t="shared" si="352"/>
        <v>8065412.0999999996</v>
      </c>
      <c r="K1579" s="178"/>
      <c r="L1579" s="179"/>
      <c r="M1579" s="45">
        <f t="shared" si="353"/>
        <v>7755203.6699999999</v>
      </c>
      <c r="N1579" s="45">
        <f t="shared" si="354"/>
        <v>8065412.0999999996</v>
      </c>
      <c r="O1579" s="40">
        <f>осн2!N162*осн2!$B$4+осн2!$A$2+(осн2!N162*осн2!$B$4+осн2!$A$2)*осн2!$E$2</f>
        <v>3877601.835</v>
      </c>
      <c r="P1579" s="40">
        <f>осн2!O162*осн2!$B$4+осн2!$A$2+(осн2!O162*осн2!$B$4+осн2!$A$2)*осн2!$E$2</f>
        <v>4032706.05</v>
      </c>
      <c r="Q1579" s="45">
        <f t="shared" si="355"/>
        <v>7755203.6699999999</v>
      </c>
      <c r="R1579" s="45">
        <f t="shared" si="356"/>
        <v>8065412.0999999996</v>
      </c>
      <c r="S1579" s="45">
        <f t="shared" si="357"/>
        <v>3877601.835</v>
      </c>
      <c r="T1579" s="45">
        <f t="shared" si="358"/>
        <v>4032706.05</v>
      </c>
    </row>
    <row r="1580" spans="1:20" ht="30" hidden="1" customHeight="1" x14ac:dyDescent="0.3">
      <c r="A1580" s="149"/>
      <c r="B1580" s="171"/>
      <c r="C1580" s="149"/>
      <c r="D1580" s="13" t="s">
        <v>59</v>
      </c>
      <c r="E1580" s="62">
        <f>осн2!N163*осн2!$B$4*осн2!$D$1+осн2!$A$2+(осн2!N163*осн2!$B$4*осн2!$D$1+осн2!$A$2)*осн2!$E$2</f>
        <v>11281999.470000001</v>
      </c>
      <c r="F1580" s="62">
        <f>осн2!O163*осн2!$B$4*осн2!$D$1+осн2!$A$2+(осн2!O163*осн2!$B$4*осн2!$D$1+осн2!$A$2)*осн2!$E$2</f>
        <v>11733280.439999999</v>
      </c>
      <c r="G1580" s="178"/>
      <c r="H1580" s="179"/>
      <c r="I1580" s="45">
        <f t="shared" si="351"/>
        <v>11281999.470000001</v>
      </c>
      <c r="J1580" s="45">
        <f t="shared" si="352"/>
        <v>11733280.439999999</v>
      </c>
      <c r="K1580" s="178"/>
      <c r="L1580" s="179"/>
      <c r="M1580" s="45">
        <f t="shared" si="353"/>
        <v>11281999.470000001</v>
      </c>
      <c r="N1580" s="45">
        <f t="shared" si="354"/>
        <v>11733280.439999999</v>
      </c>
      <c r="O1580" s="40">
        <f>осн2!N163*осн2!$B$4+осн2!$A$2+(осн2!N163*осн2!$B$4+осн2!$A$2)*осн2!$E$2</f>
        <v>5640999.7350000003</v>
      </c>
      <c r="P1580" s="40">
        <f>осн2!O163*осн2!$B$4+осн2!$A$2+(осн2!O163*осн2!$B$4+осн2!$A$2)*осн2!$E$2</f>
        <v>5866640.2199999997</v>
      </c>
      <c r="Q1580" s="45">
        <f t="shared" si="355"/>
        <v>11281999.470000001</v>
      </c>
      <c r="R1580" s="45">
        <f t="shared" si="356"/>
        <v>11733280.439999999</v>
      </c>
      <c r="S1580" s="45">
        <f t="shared" si="357"/>
        <v>5640999.7350000003</v>
      </c>
      <c r="T1580" s="45">
        <f t="shared" si="358"/>
        <v>5866640.2199999997</v>
      </c>
    </row>
    <row r="1581" spans="1:20" ht="30" hidden="1" customHeight="1" x14ac:dyDescent="0.3">
      <c r="A1581" s="149"/>
      <c r="B1581" s="171"/>
      <c r="C1581" s="149"/>
      <c r="D1581" s="13" t="s">
        <v>60</v>
      </c>
      <c r="E1581" s="62">
        <f>осн2!N164*осн2!$B$4*осн2!$D$1+осн2!$A$2+(осн2!N164*осн2!$B$4*осн2!$D$1+осн2!$A$2)*осн2!$E$2</f>
        <v>14060658.75</v>
      </c>
      <c r="F1581" s="62">
        <f>осн2!O164*осн2!$B$4*осн2!$D$1+осн2!$A$2+(осн2!O164*осн2!$B$4*осн2!$D$1+осн2!$A$2)*осн2!$E$2</f>
        <v>14623085.1</v>
      </c>
      <c r="G1581" s="178"/>
      <c r="H1581" s="179"/>
      <c r="I1581" s="45">
        <f t="shared" si="351"/>
        <v>14060658.75</v>
      </c>
      <c r="J1581" s="45">
        <f t="shared" si="352"/>
        <v>14623085.1</v>
      </c>
      <c r="K1581" s="178"/>
      <c r="L1581" s="179"/>
      <c r="M1581" s="45">
        <f t="shared" si="353"/>
        <v>14060658.75</v>
      </c>
      <c r="N1581" s="45">
        <f t="shared" si="354"/>
        <v>14623085.1</v>
      </c>
      <c r="O1581" s="40">
        <f>осн2!N164*осн2!$B$4+осн2!$A$2+(осн2!N164*осн2!$B$4+осн2!$A$2)*осн2!$E$2</f>
        <v>7030329.375</v>
      </c>
      <c r="P1581" s="40">
        <f>осн2!O164*осн2!$B$4+осн2!$A$2+(осн2!O164*осн2!$B$4+осн2!$A$2)*осн2!$E$2</f>
        <v>7311542.5499999998</v>
      </c>
      <c r="Q1581" s="45">
        <f t="shared" si="355"/>
        <v>14060658.75</v>
      </c>
      <c r="R1581" s="45">
        <f t="shared" si="356"/>
        <v>14623085.1</v>
      </c>
      <c r="S1581" s="45">
        <f t="shared" si="357"/>
        <v>7030329.375</v>
      </c>
      <c r="T1581" s="45">
        <f t="shared" si="358"/>
        <v>7311542.5499999998</v>
      </c>
    </row>
    <row r="1582" spans="1:20" ht="30" hidden="1" customHeight="1" x14ac:dyDescent="0.3">
      <c r="A1582" s="149"/>
      <c r="B1582" s="171"/>
      <c r="C1582" s="149"/>
      <c r="D1582" s="13" t="s">
        <v>61</v>
      </c>
      <c r="E1582" s="62">
        <f>осн2!N165*осн2!$B$4*осн2!$D$1+осн2!$A$2+(осн2!N165*осн2!$B$4*осн2!$D$1+осн2!$A$2)*осн2!$E$2</f>
        <v>14943580.77</v>
      </c>
      <c r="F1582" s="62">
        <f>осн2!O165*осн2!$B$4*осн2!$D$1+осн2!$A$2+(осн2!O165*осн2!$B$4*осн2!$D$1+осн2!$A$2)*осн2!$E$2</f>
        <v>15541323.93</v>
      </c>
      <c r="G1582" s="178"/>
      <c r="H1582" s="179"/>
      <c r="I1582" s="45">
        <f t="shared" ref="I1582:I1613" si="359">E1582</f>
        <v>14943580.77</v>
      </c>
      <c r="J1582" s="45">
        <f t="shared" ref="J1582:J1613" si="360">F1582</f>
        <v>15541323.93</v>
      </c>
      <c r="K1582" s="178"/>
      <c r="L1582" s="179"/>
      <c r="M1582" s="45">
        <f t="shared" ref="M1582:M1613" si="361">I1582</f>
        <v>14943580.77</v>
      </c>
      <c r="N1582" s="45">
        <f t="shared" ref="N1582:N1613" si="362">J1582</f>
        <v>15541323.93</v>
      </c>
      <c r="O1582" s="40">
        <f>осн2!N165*осн2!$B$4+осн2!$A$2+(осн2!N165*осн2!$B$4+осн2!$A$2)*осн2!$E$2</f>
        <v>7471790.3849999998</v>
      </c>
      <c r="P1582" s="40">
        <f>осн2!O165*осн2!$B$4+осн2!$A$2+(осн2!O165*осн2!$B$4+осн2!$A$2)*осн2!$E$2</f>
        <v>7770661.9649999999</v>
      </c>
      <c r="Q1582" s="45">
        <f t="shared" ref="Q1582:Q1613" si="363">M1582</f>
        <v>14943580.77</v>
      </c>
      <c r="R1582" s="45">
        <f t="shared" ref="R1582:R1613" si="364">N1582</f>
        <v>15541323.93</v>
      </c>
      <c r="S1582" s="45">
        <f t="shared" ref="S1582:S1613" si="365">O1582</f>
        <v>7471790.3849999998</v>
      </c>
      <c r="T1582" s="45">
        <f t="shared" ref="T1582:T1613" si="366">P1582</f>
        <v>7770661.9649999999</v>
      </c>
    </row>
    <row r="1583" spans="1:20" ht="30" hidden="1" customHeight="1" x14ac:dyDescent="0.3">
      <c r="A1583" s="149"/>
      <c r="B1583" s="171"/>
      <c r="C1583" s="149"/>
      <c r="D1583" s="13" t="s">
        <v>62</v>
      </c>
      <c r="E1583" s="62">
        <f>осн2!N166*осн2!$B$4*осн2!$D$1+осн2!$A$2+(осн2!N166*осн2!$B$4*осн2!$D$1+осн2!$A$2)*осн2!$E$2</f>
        <v>17227302.030000001</v>
      </c>
      <c r="F1583" s="62">
        <f>осн2!O166*осн2!$B$4*осн2!$D$1+осн2!$A$2+(осн2!O166*осн2!$B$4*осн2!$D$1+осн2!$A$2)*осн2!$E$2</f>
        <v>17916393.120000001</v>
      </c>
      <c r="G1583" s="178"/>
      <c r="H1583" s="179"/>
      <c r="I1583" s="45">
        <f t="shared" si="359"/>
        <v>17227302.030000001</v>
      </c>
      <c r="J1583" s="45">
        <f t="shared" si="360"/>
        <v>17916393.120000001</v>
      </c>
      <c r="K1583" s="178"/>
      <c r="L1583" s="179"/>
      <c r="M1583" s="45">
        <f t="shared" si="361"/>
        <v>17227302.030000001</v>
      </c>
      <c r="N1583" s="45">
        <f t="shared" si="362"/>
        <v>17916393.120000001</v>
      </c>
      <c r="O1583" s="40">
        <f>осн2!N166*осн2!$B$4+осн2!$A$2+(осн2!N166*осн2!$B$4+осн2!$A$2)*осн2!$E$2</f>
        <v>8613651.0150000006</v>
      </c>
      <c r="P1583" s="40">
        <f>осн2!O166*осн2!$B$4+осн2!$A$2+(осн2!O166*осн2!$B$4+осн2!$A$2)*осн2!$E$2</f>
        <v>8958196.5600000005</v>
      </c>
      <c r="Q1583" s="45">
        <f t="shared" si="363"/>
        <v>17227302.030000001</v>
      </c>
      <c r="R1583" s="45">
        <f t="shared" si="364"/>
        <v>17916393.120000001</v>
      </c>
      <c r="S1583" s="45">
        <f t="shared" si="365"/>
        <v>8613651.0150000006</v>
      </c>
      <c r="T1583" s="45">
        <f t="shared" si="366"/>
        <v>8958196.5600000005</v>
      </c>
    </row>
    <row r="1584" spans="1:20" ht="15.75" hidden="1" customHeight="1" x14ac:dyDescent="0.3">
      <c r="A1584" s="149"/>
      <c r="B1584" s="171"/>
      <c r="C1584" s="149"/>
      <c r="D1584" s="14" t="s">
        <v>63</v>
      </c>
      <c r="E1584" s="64">
        <f>осн2!N167*осн2!$B$4*осн2!$D$1+осн2!$A$2+(осн2!N167*осн2!$B$4*осн2!$D$1+осн2!$A$2)*осн2!$E$2</f>
        <v>12317575.140000001</v>
      </c>
      <c r="F1584" s="64">
        <f>осн2!O167*осн2!$B$4*осн2!$D$1+осн2!$A$2+(осн2!O167*осн2!$B$4*осн2!$D$1+осн2!$A$2)*осн2!$E$2</f>
        <v>12810279.42</v>
      </c>
      <c r="G1584" s="178"/>
      <c r="H1584" s="179"/>
      <c r="I1584" s="44">
        <f t="shared" si="359"/>
        <v>12317575.140000001</v>
      </c>
      <c r="J1584" s="44">
        <f t="shared" si="360"/>
        <v>12810279.42</v>
      </c>
      <c r="K1584" s="178"/>
      <c r="L1584" s="179"/>
      <c r="M1584" s="44">
        <f t="shared" si="361"/>
        <v>12317575.140000001</v>
      </c>
      <c r="N1584" s="44">
        <f t="shared" si="362"/>
        <v>12810279.42</v>
      </c>
      <c r="O1584" s="39">
        <f>осн2!N167*осн2!$B$4+осн2!$A$2+(осн2!N167*осн2!$B$4+осн2!$A$2)*осн2!$E$2</f>
        <v>6158787.5700000003</v>
      </c>
      <c r="P1584" s="39">
        <f>осн2!O167*осн2!$B$4+осн2!$A$2+(осн2!O167*осн2!$B$4+осн2!$A$2)*осн2!$E$2</f>
        <v>6405139.71</v>
      </c>
      <c r="Q1584" s="44">
        <f t="shared" si="363"/>
        <v>12317575.140000001</v>
      </c>
      <c r="R1584" s="44">
        <f t="shared" si="364"/>
        <v>12810279.42</v>
      </c>
      <c r="S1584" s="44">
        <f t="shared" si="365"/>
        <v>6158787.5700000003</v>
      </c>
      <c r="T1584" s="44">
        <f t="shared" si="366"/>
        <v>6405139.71</v>
      </c>
    </row>
    <row r="1585" spans="1:20" ht="15.75" hidden="1" customHeight="1" x14ac:dyDescent="0.3">
      <c r="A1585" s="149"/>
      <c r="B1585" s="171"/>
      <c r="C1585" s="149"/>
      <c r="D1585" s="13" t="s">
        <v>64</v>
      </c>
      <c r="E1585" s="62">
        <f>осн2!N168*осн2!$B$4*осн2!$D$1+осн2!$A$2+(осн2!N168*осн2!$B$4*осн2!$D$1+осн2!$A$2)*осн2!$E$2</f>
        <v>16502672.879999999</v>
      </c>
      <c r="F1585" s="62">
        <f>осн2!O168*осн2!$B$4*осн2!$D$1+осн2!$A$2+(осн2!O168*осн2!$B$4*осн2!$D$1+осн2!$A$2)*осн2!$E$2</f>
        <v>17162780.219999999</v>
      </c>
      <c r="G1585" s="178"/>
      <c r="H1585" s="179"/>
      <c r="I1585" s="45">
        <f t="shared" si="359"/>
        <v>16502672.879999999</v>
      </c>
      <c r="J1585" s="45">
        <f t="shared" si="360"/>
        <v>17162780.219999999</v>
      </c>
      <c r="K1585" s="178"/>
      <c r="L1585" s="179"/>
      <c r="M1585" s="45">
        <f t="shared" si="361"/>
        <v>16502672.879999999</v>
      </c>
      <c r="N1585" s="45">
        <f t="shared" si="362"/>
        <v>17162780.219999999</v>
      </c>
      <c r="O1585" s="40">
        <f>осн2!N168*осн2!$B$4+осн2!$A$2+(осн2!N168*осн2!$B$4+осн2!$A$2)*осн2!$E$2</f>
        <v>8251336.4399999995</v>
      </c>
      <c r="P1585" s="40">
        <f>осн2!O168*осн2!$B$4+осн2!$A$2+(осн2!O168*осн2!$B$4+осн2!$A$2)*осн2!$E$2</f>
        <v>8581390.1099999994</v>
      </c>
      <c r="Q1585" s="45">
        <f t="shared" si="363"/>
        <v>16502672.879999999</v>
      </c>
      <c r="R1585" s="45">
        <f t="shared" si="364"/>
        <v>17162780.219999999</v>
      </c>
      <c r="S1585" s="45">
        <f t="shared" si="365"/>
        <v>8251336.4399999995</v>
      </c>
      <c r="T1585" s="45">
        <f t="shared" si="366"/>
        <v>8581390.1099999994</v>
      </c>
    </row>
    <row r="1586" spans="1:20" ht="15.75" hidden="1" customHeight="1" x14ac:dyDescent="0.3">
      <c r="A1586" s="149"/>
      <c r="B1586" s="171"/>
      <c r="C1586" s="149"/>
      <c r="D1586" s="13" t="s">
        <v>65</v>
      </c>
      <c r="E1586" s="62">
        <f>осн2!N169*осн2!$B$4*осн2!$D$1+осн2!$A$2+(осн2!N169*осн2!$B$4*осн2!$D$1+осн2!$A$2)*осн2!$E$2</f>
        <v>20597212.109999999</v>
      </c>
      <c r="F1586" s="62">
        <f>осн2!O169*осн2!$B$4*осн2!$D$1+осн2!$A$2+(осн2!O169*осн2!$B$4*осн2!$D$1+осн2!$A$2)*осн2!$E$2</f>
        <v>21421099.32</v>
      </c>
      <c r="G1586" s="178"/>
      <c r="H1586" s="179"/>
      <c r="I1586" s="45">
        <f t="shared" si="359"/>
        <v>20597212.109999999</v>
      </c>
      <c r="J1586" s="45">
        <f t="shared" si="360"/>
        <v>21421099.32</v>
      </c>
      <c r="K1586" s="178"/>
      <c r="L1586" s="179"/>
      <c r="M1586" s="45">
        <f t="shared" si="361"/>
        <v>20597212.109999999</v>
      </c>
      <c r="N1586" s="45">
        <f t="shared" si="362"/>
        <v>21421099.32</v>
      </c>
      <c r="O1586" s="40">
        <f>осн2!N169*осн2!$B$4+осн2!$A$2+(осн2!N169*осн2!$B$4+осн2!$A$2)*осн2!$E$2</f>
        <v>10298606.055</v>
      </c>
      <c r="P1586" s="40">
        <f>осн2!O169*осн2!$B$4+осн2!$A$2+(осн2!O169*осн2!$B$4+осн2!$A$2)*осн2!$E$2</f>
        <v>10710549.66</v>
      </c>
      <c r="Q1586" s="45">
        <f t="shared" si="363"/>
        <v>20597212.109999999</v>
      </c>
      <c r="R1586" s="45">
        <f t="shared" si="364"/>
        <v>21421099.32</v>
      </c>
      <c r="S1586" s="45">
        <f t="shared" si="365"/>
        <v>10298606.055</v>
      </c>
      <c r="T1586" s="45">
        <f t="shared" si="366"/>
        <v>10710549.66</v>
      </c>
    </row>
    <row r="1587" spans="1:20" ht="15.75" hidden="1" customHeight="1" x14ac:dyDescent="0.3">
      <c r="A1587" s="149"/>
      <c r="B1587" s="171"/>
      <c r="C1587" s="149"/>
      <c r="D1587" s="13" t="s">
        <v>66</v>
      </c>
      <c r="E1587" s="62">
        <f>осн2!N170*осн2!$B$4*осн2!$D$1+осн2!$A$2+(осн2!N170*осн2!$B$4*осн2!$D$1+осн2!$A$2)*осн2!$E$2</f>
        <v>24684416.460000001</v>
      </c>
      <c r="F1587" s="62">
        <f>осн2!O170*осн2!$B$4*осн2!$D$1+осн2!$A$2+(осн2!O170*осн2!$B$4*осн2!$D$1+осн2!$A$2)*осн2!$E$2</f>
        <v>25671793.259999998</v>
      </c>
      <c r="G1587" s="178"/>
      <c r="H1587" s="179"/>
      <c r="I1587" s="45">
        <f t="shared" si="359"/>
        <v>24684416.460000001</v>
      </c>
      <c r="J1587" s="45">
        <f t="shared" si="360"/>
        <v>25671793.259999998</v>
      </c>
      <c r="K1587" s="178"/>
      <c r="L1587" s="179"/>
      <c r="M1587" s="45">
        <f t="shared" si="361"/>
        <v>24684416.460000001</v>
      </c>
      <c r="N1587" s="45">
        <f t="shared" si="362"/>
        <v>25671793.259999998</v>
      </c>
      <c r="O1587" s="40">
        <f>осн2!N170*осн2!$B$4+осн2!$A$2+(осн2!N170*осн2!$B$4+осн2!$A$2)*осн2!$E$2</f>
        <v>12342208.23</v>
      </c>
      <c r="P1587" s="40">
        <f>осн2!O170*осн2!$B$4+осн2!$A$2+(осн2!O170*осн2!$B$4+осн2!$A$2)*осн2!$E$2</f>
        <v>12835896.629999999</v>
      </c>
      <c r="Q1587" s="45">
        <f t="shared" si="363"/>
        <v>24684416.460000001</v>
      </c>
      <c r="R1587" s="45">
        <f t="shared" si="364"/>
        <v>25671793.259999998</v>
      </c>
      <c r="S1587" s="45">
        <f t="shared" si="365"/>
        <v>12342208.23</v>
      </c>
      <c r="T1587" s="45">
        <f t="shared" si="366"/>
        <v>12835896.629999999</v>
      </c>
    </row>
    <row r="1588" spans="1:20" ht="15.75" hidden="1" customHeight="1" x14ac:dyDescent="0.3">
      <c r="A1588" s="149"/>
      <c r="B1588" s="171"/>
      <c r="C1588" s="149"/>
      <c r="D1588" s="13" t="s">
        <v>67</v>
      </c>
      <c r="E1588" s="62">
        <f>осн2!N171*осн2!$B$4*осн2!$D$1+осн2!$A$2+(осн2!N171*осн2!$B$4*осн2!$D$1+осн2!$A$2)*осн2!$E$2</f>
        <v>25649908.98</v>
      </c>
      <c r="F1588" s="62">
        <f>осн2!O171*осн2!$B$4*осн2!$D$1+осн2!$A$2+(осн2!O171*осн2!$B$4*осн2!$D$1+осн2!$A$2)*осн2!$E$2</f>
        <v>26675905.41</v>
      </c>
      <c r="G1588" s="178"/>
      <c r="H1588" s="179"/>
      <c r="I1588" s="45">
        <f t="shared" si="359"/>
        <v>25649908.98</v>
      </c>
      <c r="J1588" s="45">
        <f t="shared" si="360"/>
        <v>26675905.41</v>
      </c>
      <c r="K1588" s="178"/>
      <c r="L1588" s="179"/>
      <c r="M1588" s="45">
        <f t="shared" si="361"/>
        <v>25649908.98</v>
      </c>
      <c r="N1588" s="45">
        <f t="shared" si="362"/>
        <v>26675905.41</v>
      </c>
      <c r="O1588" s="40">
        <f>осн2!N171*осн2!$B$4+осн2!$A$2+(осн2!N171*осн2!$B$4+осн2!$A$2)*осн2!$E$2</f>
        <v>12824954.49</v>
      </c>
      <c r="P1588" s="40">
        <f>осн2!O171*осн2!$B$4+осн2!$A$2+(осн2!O171*осн2!$B$4+осн2!$A$2)*осн2!$E$2</f>
        <v>13337952.705</v>
      </c>
      <c r="Q1588" s="45">
        <f t="shared" si="363"/>
        <v>25649908.98</v>
      </c>
      <c r="R1588" s="45">
        <f t="shared" si="364"/>
        <v>26675905.41</v>
      </c>
      <c r="S1588" s="45">
        <f t="shared" si="365"/>
        <v>12824954.49</v>
      </c>
      <c r="T1588" s="45">
        <f t="shared" si="366"/>
        <v>13337952.705</v>
      </c>
    </row>
    <row r="1589" spans="1:20" ht="15.75" hidden="1" customHeight="1" x14ac:dyDescent="0.3">
      <c r="A1589" s="149"/>
      <c r="B1589" s="171"/>
      <c r="C1589" s="149"/>
      <c r="D1589" s="13" t="s">
        <v>68</v>
      </c>
      <c r="E1589" s="62">
        <f>осн2!N172*осн2!$B$4*осн2!$D$1+осн2!$A$2+(осн2!N172*осн2!$B$4*осн2!$D$1+осн2!$A$2)*осн2!$E$2</f>
        <v>28284127.41</v>
      </c>
      <c r="F1589" s="62">
        <f>осн2!O172*осн2!$B$4*осн2!$D$1+осн2!$A$2+(осн2!O172*осн2!$B$4*осн2!$D$1+осн2!$A$2)*осн2!$E$2</f>
        <v>29415493.710000001</v>
      </c>
      <c r="G1589" s="178"/>
      <c r="H1589" s="179"/>
      <c r="I1589" s="45">
        <f t="shared" si="359"/>
        <v>28284127.41</v>
      </c>
      <c r="J1589" s="45">
        <f t="shared" si="360"/>
        <v>29415493.710000001</v>
      </c>
      <c r="K1589" s="178"/>
      <c r="L1589" s="179"/>
      <c r="M1589" s="45">
        <f t="shared" si="361"/>
        <v>28284127.41</v>
      </c>
      <c r="N1589" s="45">
        <f t="shared" si="362"/>
        <v>29415493.710000001</v>
      </c>
      <c r="O1589" s="40">
        <f>осн2!N172*осн2!$B$4+осн2!$A$2+(осн2!N172*осн2!$B$4+осн2!$A$2)*осн2!$E$2</f>
        <v>14142063.705</v>
      </c>
      <c r="P1589" s="40">
        <f>осн2!O172*осн2!$B$4+осн2!$A$2+(осн2!O172*осн2!$B$4+осн2!$A$2)*осн2!$E$2</f>
        <v>14707746.855</v>
      </c>
      <c r="Q1589" s="45">
        <f t="shared" si="363"/>
        <v>28284127.41</v>
      </c>
      <c r="R1589" s="45">
        <f t="shared" si="364"/>
        <v>29415493.710000001</v>
      </c>
      <c r="S1589" s="45">
        <f t="shared" si="365"/>
        <v>14142063.705</v>
      </c>
      <c r="T1589" s="45">
        <f t="shared" si="366"/>
        <v>14707746.855</v>
      </c>
    </row>
    <row r="1590" spans="1:20" ht="15.75" hidden="1" customHeight="1" x14ac:dyDescent="0.3">
      <c r="A1590" s="149"/>
      <c r="B1590" s="171"/>
      <c r="C1590" s="149"/>
      <c r="D1590" s="13" t="s">
        <v>69</v>
      </c>
      <c r="E1590" s="62">
        <f>осн2!N173*осн2!$B$4*осн2!$D$1+осн2!$A$2+(осн2!N173*осн2!$B$4*осн2!$D$1+осн2!$A$2)*осн2!$E$2</f>
        <v>30918329.91</v>
      </c>
      <c r="F1590" s="62">
        <f>осн2!O173*осн2!$B$4*осн2!$D$1+осн2!$A$2+(осн2!O173*осн2!$B$4*осн2!$D$1+осн2!$A$2)*осн2!$E$2</f>
        <v>32155064.309999999</v>
      </c>
      <c r="G1590" s="178"/>
      <c r="H1590" s="179"/>
      <c r="I1590" s="45">
        <f t="shared" si="359"/>
        <v>30918329.91</v>
      </c>
      <c r="J1590" s="45">
        <f t="shared" si="360"/>
        <v>32155064.309999999</v>
      </c>
      <c r="K1590" s="178"/>
      <c r="L1590" s="179"/>
      <c r="M1590" s="45">
        <f t="shared" si="361"/>
        <v>30918329.91</v>
      </c>
      <c r="N1590" s="45">
        <f t="shared" si="362"/>
        <v>32155064.309999999</v>
      </c>
      <c r="O1590" s="40">
        <f>осн2!N173*осн2!$B$4+осн2!$A$2+(осн2!N173*осн2!$B$4+осн2!$A$2)*осн2!$E$2</f>
        <v>15459164.955</v>
      </c>
      <c r="P1590" s="40">
        <f>осн2!O173*осн2!$B$4+осн2!$A$2+(осн2!O173*осн2!$B$4+осн2!$A$2)*осн2!$E$2</f>
        <v>16077532.154999999</v>
      </c>
      <c r="Q1590" s="45">
        <f t="shared" si="363"/>
        <v>30918329.91</v>
      </c>
      <c r="R1590" s="45">
        <f t="shared" si="364"/>
        <v>32155064.309999999</v>
      </c>
      <c r="S1590" s="45">
        <f t="shared" si="365"/>
        <v>15459164.955</v>
      </c>
      <c r="T1590" s="45">
        <f t="shared" si="366"/>
        <v>16077532.154999999</v>
      </c>
    </row>
    <row r="1591" spans="1:20" ht="15.75" hidden="1" customHeight="1" x14ac:dyDescent="0.3">
      <c r="A1591" s="149"/>
      <c r="B1591" s="171"/>
      <c r="C1591" s="149"/>
      <c r="D1591" s="13" t="s">
        <v>70</v>
      </c>
      <c r="E1591" s="62">
        <f>осн2!N174*осн2!$B$4*осн2!$D$1+осн2!$A$2+(осн2!N174*осн2!$B$4*осн2!$D$1+осн2!$A$2)*осн2!$E$2</f>
        <v>33552548.34</v>
      </c>
      <c r="F1591" s="62">
        <f>осн2!O174*осн2!$B$4*осн2!$D$1+осн2!$A$2+(осн2!O174*осн2!$B$4*осн2!$D$1+осн2!$A$2)*осн2!$E$2</f>
        <v>34894650.840000004</v>
      </c>
      <c r="G1591" s="178"/>
      <c r="H1591" s="179"/>
      <c r="I1591" s="45">
        <f t="shared" si="359"/>
        <v>33552548.34</v>
      </c>
      <c r="J1591" s="45">
        <f t="shared" si="360"/>
        <v>34894650.840000004</v>
      </c>
      <c r="K1591" s="178"/>
      <c r="L1591" s="179"/>
      <c r="M1591" s="45">
        <f t="shared" si="361"/>
        <v>33552548.34</v>
      </c>
      <c r="N1591" s="45">
        <f t="shared" si="362"/>
        <v>34894650.840000004</v>
      </c>
      <c r="O1591" s="40">
        <f>осн2!N174*осн2!$B$4+осн2!$A$2+(осн2!N174*осн2!$B$4+осн2!$A$2)*осн2!$E$2</f>
        <v>16776274.17</v>
      </c>
      <c r="P1591" s="40">
        <f>осн2!O174*осн2!$B$4+осн2!$A$2+(осн2!O174*осн2!$B$4+осн2!$A$2)*осн2!$E$2</f>
        <v>17447325.420000002</v>
      </c>
      <c r="Q1591" s="45">
        <f t="shared" si="363"/>
        <v>33552548.34</v>
      </c>
      <c r="R1591" s="45">
        <f t="shared" si="364"/>
        <v>34894650.840000004</v>
      </c>
      <c r="S1591" s="45">
        <f t="shared" si="365"/>
        <v>16776274.17</v>
      </c>
      <c r="T1591" s="45">
        <f t="shared" si="366"/>
        <v>17447325.420000002</v>
      </c>
    </row>
    <row r="1592" spans="1:20" ht="15.75" hidden="1" customHeight="1" x14ac:dyDescent="0.3">
      <c r="A1592" s="149"/>
      <c r="B1592" s="171"/>
      <c r="C1592" s="149"/>
      <c r="D1592" s="13" t="s">
        <v>71</v>
      </c>
      <c r="E1592" s="62">
        <f>осн2!N175*осн2!$B$4*осн2!$D$1+осн2!$A$2+(осн2!N175*осн2!$B$4*осн2!$D$1+осн2!$A$2)*осн2!$E$2</f>
        <v>36308859.600000001</v>
      </c>
      <c r="F1592" s="62">
        <f>осн2!O175*осн2!$B$4*осн2!$D$1+осн2!$A$2+(осн2!O175*осн2!$B$4*осн2!$D$1+осн2!$A$2)*осн2!$E$2</f>
        <v>37761213.630000003</v>
      </c>
      <c r="G1592" s="178"/>
      <c r="H1592" s="179"/>
      <c r="I1592" s="45">
        <f t="shared" si="359"/>
        <v>36308859.600000001</v>
      </c>
      <c r="J1592" s="45">
        <f t="shared" si="360"/>
        <v>37761213.630000003</v>
      </c>
      <c r="K1592" s="178"/>
      <c r="L1592" s="179"/>
      <c r="M1592" s="45">
        <f t="shared" si="361"/>
        <v>36308859.600000001</v>
      </c>
      <c r="N1592" s="45">
        <f t="shared" si="362"/>
        <v>37761213.630000003</v>
      </c>
      <c r="O1592" s="40">
        <f>осн2!N175*осн2!$B$4+осн2!$A$2+(осн2!N175*осн2!$B$4+осн2!$A$2)*осн2!$E$2</f>
        <v>18154429.800000001</v>
      </c>
      <c r="P1592" s="40">
        <f>осн2!O175*осн2!$B$4+осн2!$A$2+(осн2!O175*осн2!$B$4+осн2!$A$2)*осн2!$E$2</f>
        <v>18880606.815000001</v>
      </c>
      <c r="Q1592" s="45">
        <f t="shared" si="363"/>
        <v>36308859.600000001</v>
      </c>
      <c r="R1592" s="45">
        <f t="shared" si="364"/>
        <v>37761213.630000003</v>
      </c>
      <c r="S1592" s="45">
        <f t="shared" si="365"/>
        <v>18154429.800000001</v>
      </c>
      <c r="T1592" s="45">
        <f t="shared" si="366"/>
        <v>18880606.815000001</v>
      </c>
    </row>
    <row r="1593" spans="1:20" ht="15.75" hidden="1" customHeight="1" x14ac:dyDescent="0.3">
      <c r="A1593" s="149"/>
      <c r="B1593" s="171"/>
      <c r="C1593" s="149"/>
      <c r="D1593" s="13" t="s">
        <v>72</v>
      </c>
      <c r="E1593" s="62">
        <f>осн2!N176*осн2!$B$4*осн2!$D$1+осн2!$A$2+(осн2!N176*осн2!$B$4*осн2!$D$1+осн2!$A$2)*осн2!$E$2</f>
        <v>38855567.460000001</v>
      </c>
      <c r="F1593" s="62">
        <f>осн2!O176*осн2!$B$4*осн2!$D$1+осн2!$A$2+(осн2!O176*осн2!$B$4*осн2!$D$1+осн2!$A$2)*осн2!$E$2</f>
        <v>40409790.299999997</v>
      </c>
      <c r="G1593" s="178"/>
      <c r="H1593" s="179"/>
      <c r="I1593" s="45">
        <f t="shared" si="359"/>
        <v>38855567.460000001</v>
      </c>
      <c r="J1593" s="45">
        <f t="shared" si="360"/>
        <v>40409790.299999997</v>
      </c>
      <c r="K1593" s="178"/>
      <c r="L1593" s="179"/>
      <c r="M1593" s="45">
        <f t="shared" si="361"/>
        <v>38855567.460000001</v>
      </c>
      <c r="N1593" s="45">
        <f t="shared" si="362"/>
        <v>40409790.299999997</v>
      </c>
      <c r="O1593" s="40">
        <f>осн2!N176*осн2!$B$4+осн2!$A$2+(осн2!N176*осн2!$B$4+осн2!$A$2)*осн2!$E$2</f>
        <v>19427783.73</v>
      </c>
      <c r="P1593" s="40">
        <f>осн2!O176*осн2!$B$4+осн2!$A$2+(осн2!O176*осн2!$B$4+осн2!$A$2)*осн2!$E$2</f>
        <v>20204895.149999999</v>
      </c>
      <c r="Q1593" s="45">
        <f t="shared" si="363"/>
        <v>38855567.460000001</v>
      </c>
      <c r="R1593" s="45">
        <f t="shared" si="364"/>
        <v>40409790.299999997</v>
      </c>
      <c r="S1593" s="45">
        <f t="shared" si="365"/>
        <v>19427783.73</v>
      </c>
      <c r="T1593" s="45">
        <f t="shared" si="366"/>
        <v>20204895.149999999</v>
      </c>
    </row>
    <row r="1594" spans="1:20" ht="15.75" hidden="1" customHeight="1" x14ac:dyDescent="0.3">
      <c r="A1594" s="149"/>
      <c r="B1594" s="171"/>
      <c r="C1594" s="149"/>
      <c r="D1594" s="13" t="s">
        <v>73</v>
      </c>
      <c r="E1594" s="62">
        <f>осн2!N177*осн2!$B$4*осн2!$D$1+осн2!$A$2+(осн2!N177*осн2!$B$4*осн2!$D$1+осн2!$A$2)*осн2!$E$2</f>
        <v>41402259.390000001</v>
      </c>
      <c r="F1594" s="62">
        <f>осн2!O177*осн2!$B$4*осн2!$D$1+осн2!$A$2+(осн2!O177*осн2!$B$4*осн2!$D$1+осн2!$A$2)*осн2!$E$2</f>
        <v>43058349.269999996</v>
      </c>
      <c r="G1594" s="178"/>
      <c r="H1594" s="179"/>
      <c r="I1594" s="45">
        <f t="shared" si="359"/>
        <v>41402259.390000001</v>
      </c>
      <c r="J1594" s="45">
        <f t="shared" si="360"/>
        <v>43058349.269999996</v>
      </c>
      <c r="K1594" s="178"/>
      <c r="L1594" s="179"/>
      <c r="M1594" s="45">
        <f t="shared" si="361"/>
        <v>41402259.390000001</v>
      </c>
      <c r="N1594" s="45">
        <f t="shared" si="362"/>
        <v>43058349.269999996</v>
      </c>
      <c r="O1594" s="40">
        <f>осн2!N177*осн2!$B$4+осн2!$A$2+(осн2!N177*осн2!$B$4+осн2!$A$2)*осн2!$E$2</f>
        <v>20701129.695</v>
      </c>
      <c r="P1594" s="40">
        <f>осн2!O177*осн2!$B$4+осн2!$A$2+(осн2!O177*осн2!$B$4+осн2!$A$2)*осн2!$E$2</f>
        <v>21529174.634999998</v>
      </c>
      <c r="Q1594" s="45">
        <f t="shared" si="363"/>
        <v>41402259.390000001</v>
      </c>
      <c r="R1594" s="45">
        <f t="shared" si="364"/>
        <v>43058349.269999996</v>
      </c>
      <c r="S1594" s="45">
        <f t="shared" si="365"/>
        <v>20701129.695</v>
      </c>
      <c r="T1594" s="45">
        <f t="shared" si="366"/>
        <v>21529174.634999998</v>
      </c>
    </row>
    <row r="1595" spans="1:20" ht="15.75" hidden="1" customHeight="1" x14ac:dyDescent="0.3">
      <c r="A1595" s="149"/>
      <c r="B1595" s="171"/>
      <c r="C1595" s="149"/>
      <c r="D1595" s="13" t="s">
        <v>74</v>
      </c>
      <c r="E1595" s="62">
        <f>осн2!N178*осн2!$B$4*осн2!$D$1+осн2!$A$2+(осн2!N178*осн2!$B$4*осн2!$D$1+осн2!$A$2)*осн2!$E$2</f>
        <v>43948951.32</v>
      </c>
      <c r="F1595" s="62">
        <f>осн2!O178*осн2!$B$4*осн2!$D$1+осн2!$A$2+(осн2!O178*осн2!$B$4*осн2!$D$1+осн2!$A$2)*осн2!$E$2</f>
        <v>45706908.240000002</v>
      </c>
      <c r="G1595" s="178"/>
      <c r="H1595" s="179"/>
      <c r="I1595" s="45">
        <f t="shared" si="359"/>
        <v>43948951.32</v>
      </c>
      <c r="J1595" s="45">
        <f t="shared" si="360"/>
        <v>45706908.240000002</v>
      </c>
      <c r="K1595" s="178"/>
      <c r="L1595" s="179"/>
      <c r="M1595" s="45">
        <f t="shared" si="361"/>
        <v>43948951.32</v>
      </c>
      <c r="N1595" s="45">
        <f t="shared" si="362"/>
        <v>45706908.240000002</v>
      </c>
      <c r="O1595" s="40">
        <f>осн2!N178*осн2!$B$4+осн2!$A$2+(осн2!N178*осн2!$B$4+осн2!$A$2)*осн2!$E$2</f>
        <v>21974475.66</v>
      </c>
      <c r="P1595" s="40">
        <f>осн2!O178*осн2!$B$4+осн2!$A$2+(осн2!O178*осн2!$B$4+осн2!$A$2)*осн2!$E$2</f>
        <v>22853454.120000001</v>
      </c>
      <c r="Q1595" s="45">
        <f t="shared" si="363"/>
        <v>43948951.32</v>
      </c>
      <c r="R1595" s="45">
        <f t="shared" si="364"/>
        <v>45706908.240000002</v>
      </c>
      <c r="S1595" s="45">
        <f t="shared" si="365"/>
        <v>21974475.66</v>
      </c>
      <c r="T1595" s="45">
        <f t="shared" si="366"/>
        <v>22853454.120000001</v>
      </c>
    </row>
    <row r="1596" spans="1:20" ht="15.75" hidden="1" customHeight="1" x14ac:dyDescent="0.3">
      <c r="A1596" s="149"/>
      <c r="B1596" s="171"/>
      <c r="C1596" s="149"/>
      <c r="D1596" s="13" t="s">
        <v>75</v>
      </c>
      <c r="E1596" s="62">
        <f>осн2!N179*осн2!$B$4*осн2!$D$1+осн2!$A$2+(осн2!N179*осн2!$B$4*осн2!$D$1+осн2!$A$2)*осн2!$E$2</f>
        <v>48625604.609999999</v>
      </c>
      <c r="F1596" s="62">
        <f>осн2!O179*осн2!$B$4*осн2!$D$1+осн2!$A$2+(осн2!O179*осн2!$B$4*осн2!$D$1+осн2!$A$2)*осн2!$E$2</f>
        <v>50570629.289999999</v>
      </c>
      <c r="G1596" s="178"/>
      <c r="H1596" s="179"/>
      <c r="I1596" s="45">
        <f t="shared" si="359"/>
        <v>48625604.609999999</v>
      </c>
      <c r="J1596" s="45">
        <f t="shared" si="360"/>
        <v>50570629.289999999</v>
      </c>
      <c r="K1596" s="178"/>
      <c r="L1596" s="179"/>
      <c r="M1596" s="45">
        <f t="shared" si="361"/>
        <v>48625604.609999999</v>
      </c>
      <c r="N1596" s="45">
        <f t="shared" si="362"/>
        <v>50570629.289999999</v>
      </c>
      <c r="O1596" s="40">
        <f>осн2!N179*осн2!$B$4+осн2!$A$2+(осн2!N179*осн2!$B$4+осн2!$A$2)*осн2!$E$2</f>
        <v>24312802.305</v>
      </c>
      <c r="P1596" s="40">
        <f>осн2!O179*осн2!$B$4+осн2!$A$2+(осн2!O179*осн2!$B$4+осн2!$A$2)*осн2!$E$2</f>
        <v>25285314.645</v>
      </c>
      <c r="Q1596" s="45">
        <f t="shared" si="363"/>
        <v>48625604.609999999</v>
      </c>
      <c r="R1596" s="45">
        <f t="shared" si="364"/>
        <v>50570629.289999999</v>
      </c>
      <c r="S1596" s="45">
        <f t="shared" si="365"/>
        <v>24312802.305</v>
      </c>
      <c r="T1596" s="45">
        <f t="shared" si="366"/>
        <v>25285314.645</v>
      </c>
    </row>
    <row r="1597" spans="1:20" ht="15.75" hidden="1" customHeight="1" x14ac:dyDescent="0.3">
      <c r="A1597" s="149"/>
      <c r="B1597" s="171"/>
      <c r="C1597" s="149"/>
      <c r="D1597" s="13" t="s">
        <v>76</v>
      </c>
      <c r="E1597" s="62">
        <f>осн2!N180*осн2!$B$4*осн2!$D$1+осн2!$A$2+(осн2!N180*осн2!$B$4*осн2!$D$1+осн2!$A$2)*осн2!$E$2</f>
        <v>51259132.740000002</v>
      </c>
      <c r="F1597" s="62">
        <f>осн2!O180*осн2!$B$4*осн2!$D$1+осн2!$A$2+(осн2!O180*осн2!$B$4*осн2!$D$1+осн2!$A$2)*осн2!$E$2</f>
        <v>53309498.969999999</v>
      </c>
      <c r="G1597" s="178"/>
      <c r="H1597" s="179"/>
      <c r="I1597" s="45">
        <f t="shared" si="359"/>
        <v>51259132.740000002</v>
      </c>
      <c r="J1597" s="45">
        <f t="shared" si="360"/>
        <v>53309498.969999999</v>
      </c>
      <c r="K1597" s="178"/>
      <c r="L1597" s="179"/>
      <c r="M1597" s="45">
        <f t="shared" si="361"/>
        <v>51259132.740000002</v>
      </c>
      <c r="N1597" s="45">
        <f t="shared" si="362"/>
        <v>53309498.969999999</v>
      </c>
      <c r="O1597" s="40">
        <f>осн2!N180*осн2!$B$4+осн2!$A$2+(осн2!N180*осн2!$B$4+осн2!$A$2)*осн2!$E$2</f>
        <v>25629566.370000001</v>
      </c>
      <c r="P1597" s="40">
        <f>осн2!O180*осн2!$B$4+осн2!$A$2+(осн2!O180*осн2!$B$4+осн2!$A$2)*осн2!$E$2</f>
        <v>26654749.484999999</v>
      </c>
      <c r="Q1597" s="45">
        <f t="shared" si="363"/>
        <v>51259132.740000002</v>
      </c>
      <c r="R1597" s="45">
        <f t="shared" si="364"/>
        <v>53309498.969999999</v>
      </c>
      <c r="S1597" s="45">
        <f t="shared" si="365"/>
        <v>25629566.370000001</v>
      </c>
      <c r="T1597" s="45">
        <f t="shared" si="366"/>
        <v>26654749.484999999</v>
      </c>
    </row>
    <row r="1598" spans="1:20" ht="15.75" hidden="1" customHeight="1" x14ac:dyDescent="0.3">
      <c r="A1598" s="149"/>
      <c r="B1598" s="171"/>
      <c r="C1598" s="149"/>
      <c r="D1598" s="13" t="s">
        <v>77</v>
      </c>
      <c r="E1598" s="62">
        <f>осн2!N181*осн2!$B$4*осн2!$D$1+осн2!$A$2+(осн2!N181*осн2!$B$4*осн2!$D$1+осн2!$A$2)*осн2!$E$2</f>
        <v>53892660.869999997</v>
      </c>
      <c r="F1598" s="62">
        <f>осн2!O181*осн2!$B$4*осн2!$D$1+осн2!$A$2+(осн2!O181*осн2!$B$4*осн2!$D$1+осн2!$A$2)*осн2!$E$2</f>
        <v>56048368.649999999</v>
      </c>
      <c r="G1598" s="178"/>
      <c r="H1598" s="179"/>
      <c r="I1598" s="45">
        <f t="shared" si="359"/>
        <v>53892660.869999997</v>
      </c>
      <c r="J1598" s="45">
        <f t="shared" si="360"/>
        <v>56048368.649999999</v>
      </c>
      <c r="K1598" s="178"/>
      <c r="L1598" s="179"/>
      <c r="M1598" s="45">
        <f t="shared" si="361"/>
        <v>53892660.869999997</v>
      </c>
      <c r="N1598" s="45">
        <f t="shared" si="362"/>
        <v>56048368.649999999</v>
      </c>
      <c r="O1598" s="40">
        <f>осн2!N181*осн2!$B$4+осн2!$A$2+(осн2!N181*осн2!$B$4+осн2!$A$2)*осн2!$E$2</f>
        <v>26946330.434999999</v>
      </c>
      <c r="P1598" s="40">
        <f>осн2!O181*осн2!$B$4+осн2!$A$2+(осн2!O181*осн2!$B$4+осн2!$A$2)*осн2!$E$2</f>
        <v>28024184.324999999</v>
      </c>
      <c r="Q1598" s="45">
        <f t="shared" si="363"/>
        <v>53892660.869999997</v>
      </c>
      <c r="R1598" s="45">
        <f t="shared" si="364"/>
        <v>56048368.649999999</v>
      </c>
      <c r="S1598" s="45">
        <f t="shared" si="365"/>
        <v>26946330.434999999</v>
      </c>
      <c r="T1598" s="45">
        <f t="shared" si="366"/>
        <v>28024184.324999999</v>
      </c>
    </row>
    <row r="1599" spans="1:20" ht="15.75" hidden="1" customHeight="1" x14ac:dyDescent="0.3">
      <c r="A1599" s="149"/>
      <c r="B1599" s="171"/>
      <c r="C1599" s="149"/>
      <c r="D1599" s="13" t="s">
        <v>78</v>
      </c>
      <c r="E1599" s="62">
        <f>осн2!N182*осн2!$B$4*осн2!$D$1+осн2!$A$2+(осн2!N182*осн2!$B$4*осн2!$D$1+осн2!$A$2)*осн2!$E$2</f>
        <v>56526220.859999999</v>
      </c>
      <c r="F1599" s="62">
        <f>осн2!O182*осн2!$B$4*осн2!$D$1+осн2!$A$2+(осн2!O182*осн2!$B$4*осн2!$D$1+осн2!$A$2)*осн2!$E$2</f>
        <v>58787270.189999998</v>
      </c>
      <c r="G1599" s="178"/>
      <c r="H1599" s="179"/>
      <c r="I1599" s="45">
        <f t="shared" si="359"/>
        <v>56526220.859999999</v>
      </c>
      <c r="J1599" s="45">
        <f t="shared" si="360"/>
        <v>58787270.189999998</v>
      </c>
      <c r="K1599" s="178"/>
      <c r="L1599" s="179"/>
      <c r="M1599" s="45">
        <f t="shared" si="361"/>
        <v>56526220.859999999</v>
      </c>
      <c r="N1599" s="45">
        <f t="shared" si="362"/>
        <v>58787270.189999998</v>
      </c>
      <c r="O1599" s="40">
        <f>осн2!N182*осн2!$B$4+осн2!$A$2+(осн2!N182*осн2!$B$4+осн2!$A$2)*осн2!$E$2</f>
        <v>28263110.43</v>
      </c>
      <c r="P1599" s="40">
        <f>осн2!O182*осн2!$B$4+осн2!$A$2+(осн2!O182*осн2!$B$4+осн2!$A$2)*осн2!$E$2</f>
        <v>29393635.094999999</v>
      </c>
      <c r="Q1599" s="45">
        <f t="shared" si="363"/>
        <v>56526220.859999999</v>
      </c>
      <c r="R1599" s="45">
        <f t="shared" si="364"/>
        <v>58787270.189999998</v>
      </c>
      <c r="S1599" s="45">
        <f t="shared" si="365"/>
        <v>28263110.43</v>
      </c>
      <c r="T1599" s="45">
        <f t="shared" si="366"/>
        <v>29393635.094999999</v>
      </c>
    </row>
    <row r="1600" spans="1:20" ht="15.75" hidden="1" customHeight="1" x14ac:dyDescent="0.3">
      <c r="A1600" s="149"/>
      <c r="B1600" s="171"/>
      <c r="C1600" s="149"/>
      <c r="D1600" s="14" t="s">
        <v>79</v>
      </c>
      <c r="E1600" s="64">
        <f>осн2!N183*осн2!$B$4*осн2!$D$1+осн2!$A$2+(осн2!N183*осн2!$B$4*осн2!$D$1+осн2!$A$2)*осн2!$E$2</f>
        <v>19049947.140000001</v>
      </c>
      <c r="F1600" s="64">
        <f>осн2!O183*осн2!$B$4*осн2!$D$1+осн2!$A$2+(осн2!O183*осн2!$B$4*осн2!$D$1+осн2!$A$2)*осн2!$E$2</f>
        <v>19811944.530000001</v>
      </c>
      <c r="G1600" s="178"/>
      <c r="H1600" s="179"/>
      <c r="I1600" s="44">
        <f t="shared" si="359"/>
        <v>19049947.140000001</v>
      </c>
      <c r="J1600" s="44">
        <f t="shared" si="360"/>
        <v>19811944.530000001</v>
      </c>
      <c r="K1600" s="178"/>
      <c r="L1600" s="179"/>
      <c r="M1600" s="44">
        <f t="shared" si="361"/>
        <v>19049947.140000001</v>
      </c>
      <c r="N1600" s="44">
        <f t="shared" si="362"/>
        <v>19811944.530000001</v>
      </c>
      <c r="O1600" s="39">
        <f>осн2!N183*осн2!$B$4+осн2!$A$2+(осн2!N183*осн2!$B$4+осн2!$A$2)*осн2!$E$2</f>
        <v>9524973.5700000003</v>
      </c>
      <c r="P1600" s="39">
        <f>осн2!O183*осн2!$B$4+осн2!$A$2+(осн2!O183*осн2!$B$4+осн2!$A$2)*осн2!$E$2</f>
        <v>9905972.2650000006</v>
      </c>
      <c r="Q1600" s="44">
        <f t="shared" si="363"/>
        <v>19049947.140000001</v>
      </c>
      <c r="R1600" s="44">
        <f t="shared" si="364"/>
        <v>19811944.530000001</v>
      </c>
      <c r="S1600" s="44">
        <f t="shared" si="365"/>
        <v>9524973.5700000003</v>
      </c>
      <c r="T1600" s="44">
        <f t="shared" si="366"/>
        <v>9905972.2650000006</v>
      </c>
    </row>
    <row r="1601" spans="1:20" ht="15.75" hidden="1" customHeight="1" x14ac:dyDescent="0.3">
      <c r="A1601" s="149"/>
      <c r="B1601" s="171"/>
      <c r="C1601" s="149"/>
      <c r="D1601" s="13" t="s">
        <v>80</v>
      </c>
      <c r="E1601" s="62">
        <f>осн2!N184*осн2!$B$4*осн2!$D$1+осн2!$A$2+(осн2!N184*осн2!$B$4*осн2!$D$1+осн2!$A$2)*осн2!$E$2</f>
        <v>21822673.379999999</v>
      </c>
      <c r="F1601" s="62">
        <f>осн2!O184*осн2!$B$4*осн2!$D$1+осн2!$A$2+(осн2!O184*осн2!$B$4*осн2!$D$1+осн2!$A$2)*осн2!$E$2</f>
        <v>22695580.739999998</v>
      </c>
      <c r="G1601" s="178"/>
      <c r="H1601" s="179"/>
      <c r="I1601" s="45">
        <f t="shared" si="359"/>
        <v>21822673.379999999</v>
      </c>
      <c r="J1601" s="45">
        <f t="shared" si="360"/>
        <v>22695580.739999998</v>
      </c>
      <c r="K1601" s="178"/>
      <c r="L1601" s="179"/>
      <c r="M1601" s="45">
        <f t="shared" si="361"/>
        <v>21822673.379999999</v>
      </c>
      <c r="N1601" s="45">
        <f t="shared" si="362"/>
        <v>22695580.739999998</v>
      </c>
      <c r="O1601" s="40">
        <f>осн2!N184*осн2!$B$4+осн2!$A$2+(осн2!N184*осн2!$B$4+осн2!$A$2)*осн2!$E$2</f>
        <v>10911336.689999999</v>
      </c>
      <c r="P1601" s="40">
        <f>осн2!O184*осн2!$B$4+осн2!$A$2+(осн2!O184*осн2!$B$4+осн2!$A$2)*осн2!$E$2</f>
        <v>11347790.369999999</v>
      </c>
      <c r="Q1601" s="45">
        <f t="shared" si="363"/>
        <v>21822673.379999999</v>
      </c>
      <c r="R1601" s="45">
        <f t="shared" si="364"/>
        <v>22695580.739999998</v>
      </c>
      <c r="S1601" s="45">
        <f t="shared" si="365"/>
        <v>10911336.689999999</v>
      </c>
      <c r="T1601" s="45">
        <f t="shared" si="366"/>
        <v>11347790.369999999</v>
      </c>
    </row>
    <row r="1602" spans="1:20" ht="15.75" hidden="1" customHeight="1" x14ac:dyDescent="0.3">
      <c r="A1602" s="149"/>
      <c r="B1602" s="171"/>
      <c r="C1602" s="149"/>
      <c r="D1602" s="13" t="s">
        <v>81</v>
      </c>
      <c r="E1602" s="62">
        <f>осн2!N185*осн2!$B$4*осн2!$D$1+осн2!$A$2+(осн2!N185*осн2!$B$4*осн2!$D$1+осн2!$A$2)*осн2!$E$2</f>
        <v>25210812.690000001</v>
      </c>
      <c r="F1602" s="62">
        <f>осн2!O185*осн2!$B$4*осн2!$D$1+осн2!$A$2+(осн2!O185*осн2!$B$4*осн2!$D$1+осн2!$A$2)*осн2!$E$2</f>
        <v>26219245.41</v>
      </c>
      <c r="G1602" s="178"/>
      <c r="H1602" s="179"/>
      <c r="I1602" s="45">
        <f t="shared" si="359"/>
        <v>25210812.690000001</v>
      </c>
      <c r="J1602" s="45">
        <f t="shared" si="360"/>
        <v>26219245.41</v>
      </c>
      <c r="K1602" s="178"/>
      <c r="L1602" s="179"/>
      <c r="M1602" s="45">
        <f t="shared" si="361"/>
        <v>25210812.690000001</v>
      </c>
      <c r="N1602" s="45">
        <f t="shared" si="362"/>
        <v>26219245.41</v>
      </c>
      <c r="O1602" s="40">
        <f>осн2!N185*осн2!$B$4+осн2!$A$2+(осн2!N185*осн2!$B$4+осн2!$A$2)*осн2!$E$2</f>
        <v>12605406.345000001</v>
      </c>
      <c r="P1602" s="40">
        <f>осн2!O185*осн2!$B$4+осн2!$A$2+(осн2!O185*осн2!$B$4+осн2!$A$2)*осн2!$E$2</f>
        <v>13109622.705</v>
      </c>
      <c r="Q1602" s="45">
        <f t="shared" si="363"/>
        <v>25210812.690000001</v>
      </c>
      <c r="R1602" s="45">
        <f t="shared" si="364"/>
        <v>26219245.41</v>
      </c>
      <c r="S1602" s="45">
        <f t="shared" si="365"/>
        <v>12605406.345000001</v>
      </c>
      <c r="T1602" s="45">
        <f t="shared" si="366"/>
        <v>13109622.705</v>
      </c>
    </row>
    <row r="1603" spans="1:20" ht="15.75" hidden="1" customHeight="1" x14ac:dyDescent="0.3">
      <c r="A1603" s="149"/>
      <c r="B1603" s="171"/>
      <c r="C1603" s="149"/>
      <c r="D1603" s="13" t="s">
        <v>82</v>
      </c>
      <c r="E1603" s="62">
        <f>осн2!N186*осн2!$B$4*осн2!$D$1+осн2!$A$2+(осн2!N186*осн2!$B$4*осн2!$D$1+осн2!$A$2)*осн2!$E$2</f>
        <v>27753410.609999999</v>
      </c>
      <c r="F1603" s="62">
        <f>осн2!O186*осн2!$B$4*осн2!$D$1+осн2!$A$2+(осн2!O186*осн2!$B$4*осн2!$D$1+осн2!$A$2)*осн2!$E$2</f>
        <v>28863547.530000001</v>
      </c>
      <c r="G1603" s="178"/>
      <c r="H1603" s="179"/>
      <c r="I1603" s="45">
        <f t="shared" si="359"/>
        <v>27753410.609999999</v>
      </c>
      <c r="J1603" s="45">
        <f t="shared" si="360"/>
        <v>28863547.530000001</v>
      </c>
      <c r="K1603" s="178"/>
      <c r="L1603" s="179"/>
      <c r="M1603" s="45">
        <f t="shared" si="361"/>
        <v>27753410.609999999</v>
      </c>
      <c r="N1603" s="45">
        <f t="shared" si="362"/>
        <v>28863547.530000001</v>
      </c>
      <c r="O1603" s="40">
        <f>осн2!N186*осн2!$B$4+осн2!$A$2+(осн2!N186*осн2!$B$4+осн2!$A$2)*осн2!$E$2</f>
        <v>13876705.305</v>
      </c>
      <c r="P1603" s="40">
        <f>осн2!O186*осн2!$B$4+осн2!$A$2+(осн2!O186*осн2!$B$4+осн2!$A$2)*осн2!$E$2</f>
        <v>14431773.765000001</v>
      </c>
      <c r="Q1603" s="45">
        <f t="shared" si="363"/>
        <v>27753410.609999999</v>
      </c>
      <c r="R1603" s="45">
        <f t="shared" si="364"/>
        <v>28863547.530000001</v>
      </c>
      <c r="S1603" s="45">
        <f t="shared" si="365"/>
        <v>13876705.305</v>
      </c>
      <c r="T1603" s="45">
        <f t="shared" si="366"/>
        <v>14431773.765000001</v>
      </c>
    </row>
    <row r="1604" spans="1:20" ht="15.75" hidden="1" customHeight="1" x14ac:dyDescent="0.3">
      <c r="A1604" s="149"/>
      <c r="B1604" s="171"/>
      <c r="C1604" s="149"/>
      <c r="D1604" s="13" t="s">
        <v>83</v>
      </c>
      <c r="E1604" s="62">
        <f>осн2!N187*осн2!$B$4*осн2!$D$1+осн2!$A$2+(осн2!N187*осн2!$B$4*осн2!$D$1+осн2!$A$2)*осн2!$E$2</f>
        <v>27327992.879999999</v>
      </c>
      <c r="F1604" s="62">
        <f>осн2!O187*осн2!$B$4*осн2!$D$1+осн2!$A$2+(осн2!O187*осн2!$B$4*осн2!$D$1+осн2!$A$2)*осн2!$E$2</f>
        <v>28421113.02</v>
      </c>
      <c r="G1604" s="178"/>
      <c r="H1604" s="179"/>
      <c r="I1604" s="45">
        <f t="shared" si="359"/>
        <v>27327992.879999999</v>
      </c>
      <c r="J1604" s="45">
        <f t="shared" si="360"/>
        <v>28421113.02</v>
      </c>
      <c r="K1604" s="178"/>
      <c r="L1604" s="179"/>
      <c r="M1604" s="45">
        <f t="shared" si="361"/>
        <v>27327992.879999999</v>
      </c>
      <c r="N1604" s="45">
        <f t="shared" si="362"/>
        <v>28421113.02</v>
      </c>
      <c r="O1604" s="40">
        <f>осн2!N187*осн2!$B$4+осн2!$A$2+(осн2!N187*осн2!$B$4+осн2!$A$2)*осн2!$E$2</f>
        <v>13663996.439999999</v>
      </c>
      <c r="P1604" s="40">
        <f>осн2!O187*осн2!$B$4+осн2!$A$2+(осн2!O187*осн2!$B$4+осн2!$A$2)*осн2!$E$2</f>
        <v>14210556.51</v>
      </c>
      <c r="Q1604" s="45">
        <f t="shared" si="363"/>
        <v>27327992.879999999</v>
      </c>
      <c r="R1604" s="45">
        <f t="shared" si="364"/>
        <v>28421113.02</v>
      </c>
      <c r="S1604" s="45">
        <f t="shared" si="365"/>
        <v>13663996.439999999</v>
      </c>
      <c r="T1604" s="45">
        <f t="shared" si="366"/>
        <v>14210556.51</v>
      </c>
    </row>
    <row r="1605" spans="1:20" ht="15.75" hidden="1" customHeight="1" x14ac:dyDescent="0.3">
      <c r="A1605" s="149"/>
      <c r="B1605" s="171"/>
      <c r="C1605" s="149"/>
      <c r="D1605" s="13" t="s">
        <v>84</v>
      </c>
      <c r="E1605" s="62">
        <f>осн2!N188*осн2!$B$4*осн2!$D$1+осн2!$A$2+(осн2!N188*осн2!$B$4*осн2!$D$1+осн2!$A$2)*осн2!$E$2</f>
        <v>29834728.829999998</v>
      </c>
      <c r="F1605" s="62">
        <f>осн2!O188*осн2!$B$4*осн2!$D$1+осн2!$A$2+(осн2!O188*осн2!$B$4*осн2!$D$1+осн2!$A$2)*осн2!$E$2</f>
        <v>31028117.699999999</v>
      </c>
      <c r="G1605" s="178"/>
      <c r="H1605" s="179"/>
      <c r="I1605" s="45">
        <f t="shared" si="359"/>
        <v>29834728.829999998</v>
      </c>
      <c r="J1605" s="45">
        <f t="shared" si="360"/>
        <v>31028117.699999999</v>
      </c>
      <c r="K1605" s="178"/>
      <c r="L1605" s="179"/>
      <c r="M1605" s="45">
        <f t="shared" si="361"/>
        <v>29834728.829999998</v>
      </c>
      <c r="N1605" s="45">
        <f t="shared" si="362"/>
        <v>31028117.699999999</v>
      </c>
      <c r="O1605" s="40">
        <f>осн2!N188*осн2!$B$4+осн2!$A$2+(осн2!N188*осн2!$B$4+осн2!$A$2)*осн2!$E$2</f>
        <v>14917364.414999999</v>
      </c>
      <c r="P1605" s="40">
        <f>осн2!O188*осн2!$B$4+осн2!$A$2+(осн2!O188*осн2!$B$4+осн2!$A$2)*осн2!$E$2</f>
        <v>15514058.85</v>
      </c>
      <c r="Q1605" s="45">
        <f t="shared" si="363"/>
        <v>29834728.829999998</v>
      </c>
      <c r="R1605" s="45">
        <f t="shared" si="364"/>
        <v>31028117.699999999</v>
      </c>
      <c r="S1605" s="45">
        <f t="shared" si="365"/>
        <v>14917364.414999999</v>
      </c>
      <c r="T1605" s="45">
        <f t="shared" si="366"/>
        <v>15514058.85</v>
      </c>
    </row>
    <row r="1606" spans="1:20" ht="15.75" hidden="1" customHeight="1" x14ac:dyDescent="0.3">
      <c r="A1606" s="149"/>
      <c r="B1606" s="171"/>
      <c r="C1606" s="149"/>
      <c r="D1606" s="63" t="s">
        <v>86</v>
      </c>
      <c r="E1606" s="64">
        <f>осн2!N189*осн2!$B$4*осн2!$D$1+осн2!$A$2+(осн2!N189*осн2!$B$4*осн2!$D$1+осн2!$A$2)*осн2!$E$2</f>
        <v>12948534.119999999</v>
      </c>
      <c r="F1606" s="64">
        <f>осн2!O189*осн2!$B$4*осн2!$D$1+осн2!$A$2+(осн2!O189*осн2!$B$4*осн2!$D$1+осн2!$A$2)*осн2!$E$2</f>
        <v>13466475.060000001</v>
      </c>
      <c r="G1606" s="178"/>
      <c r="H1606" s="179"/>
      <c r="I1606" s="44">
        <f t="shared" si="359"/>
        <v>12948534.119999999</v>
      </c>
      <c r="J1606" s="44">
        <f t="shared" si="360"/>
        <v>13466475.060000001</v>
      </c>
      <c r="K1606" s="178"/>
      <c r="L1606" s="179"/>
      <c r="M1606" s="44">
        <f t="shared" si="361"/>
        <v>12948534.119999999</v>
      </c>
      <c r="N1606" s="44">
        <f t="shared" si="362"/>
        <v>13466475.060000001</v>
      </c>
      <c r="O1606" s="39">
        <f>осн2!N189*осн2!$B$4+осн2!$A$2+(осн2!N189*осн2!$B$4+осн2!$A$2)*осн2!$E$2</f>
        <v>6474267.0599999996</v>
      </c>
      <c r="P1606" s="39">
        <f>осн2!O189*осн2!$B$4+осн2!$A$2+(осн2!O189*осн2!$B$4+осн2!$A$2)*осн2!$E$2</f>
        <v>6733237.5300000003</v>
      </c>
      <c r="Q1606" s="44">
        <f t="shared" si="363"/>
        <v>12948534.119999999</v>
      </c>
      <c r="R1606" s="44">
        <f t="shared" si="364"/>
        <v>13466475.060000001</v>
      </c>
      <c r="S1606" s="44">
        <f t="shared" si="365"/>
        <v>6474267.0599999996</v>
      </c>
      <c r="T1606" s="44">
        <f t="shared" si="366"/>
        <v>6733237.5300000003</v>
      </c>
    </row>
    <row r="1607" spans="1:20" ht="15.75" hidden="1" customHeight="1" x14ac:dyDescent="0.3">
      <c r="A1607" s="149"/>
      <c r="B1607" s="171"/>
      <c r="C1607" s="149"/>
      <c r="D1607" s="4" t="s">
        <v>87</v>
      </c>
      <c r="E1607" s="62">
        <f>осн2!N190*осн2!$B$4*осн2!$D$1+осн2!$A$2+(осн2!N190*осн2!$B$4*осн2!$D$1+осн2!$A$2)*осн2!$E$2</f>
        <v>14639655.84</v>
      </c>
      <c r="F1607" s="62">
        <f>осн2!O190*осн2!$B$4*осн2!$D$1+осн2!$A$2+(осн2!O190*осн2!$B$4*осн2!$D$1+осн2!$A$2)*осн2!$E$2</f>
        <v>15225242.640000001</v>
      </c>
      <c r="G1607" s="178"/>
      <c r="H1607" s="179"/>
      <c r="I1607" s="45">
        <f t="shared" si="359"/>
        <v>14639655.84</v>
      </c>
      <c r="J1607" s="45">
        <f t="shared" si="360"/>
        <v>15225242.640000001</v>
      </c>
      <c r="K1607" s="178"/>
      <c r="L1607" s="179"/>
      <c r="M1607" s="45">
        <f t="shared" si="361"/>
        <v>14639655.84</v>
      </c>
      <c r="N1607" s="45">
        <f t="shared" si="362"/>
        <v>15225242.640000001</v>
      </c>
      <c r="O1607" s="40">
        <f>осн2!N190*осн2!$B$4+осн2!$A$2+(осн2!N190*осн2!$B$4+осн2!$A$2)*осн2!$E$2</f>
        <v>7319827.9199999999</v>
      </c>
      <c r="P1607" s="40">
        <f>осн2!O190*осн2!$B$4+осн2!$A$2+(осн2!O190*осн2!$B$4+осн2!$A$2)*осн2!$E$2</f>
        <v>7612621.3200000003</v>
      </c>
      <c r="Q1607" s="45">
        <f t="shared" si="363"/>
        <v>14639655.84</v>
      </c>
      <c r="R1607" s="45">
        <f t="shared" si="364"/>
        <v>15225242.640000001</v>
      </c>
      <c r="S1607" s="45">
        <f t="shared" si="365"/>
        <v>7319827.9199999999</v>
      </c>
      <c r="T1607" s="45">
        <f t="shared" si="366"/>
        <v>7612621.3200000003</v>
      </c>
    </row>
    <row r="1608" spans="1:20" ht="15.75" hidden="1" customHeight="1" x14ac:dyDescent="0.3">
      <c r="A1608" s="149"/>
      <c r="B1608" s="171"/>
      <c r="C1608" s="149"/>
      <c r="D1608" s="4" t="s">
        <v>88</v>
      </c>
      <c r="E1608" s="62">
        <f>осн2!N191*осн2!$B$4*осн2!$D$1+осн2!$A$2+(осн2!N191*осн2!$B$4*осн2!$D$1+осн2!$A$2)*осн2!$E$2</f>
        <v>15998564.49</v>
      </c>
      <c r="F1608" s="62">
        <f>осн2!O191*осн2!$B$4*осн2!$D$1+осн2!$A$2+(осн2!O191*осн2!$B$4*осн2!$D$1+осн2!$A$2)*осн2!$E$2</f>
        <v>16638507.99</v>
      </c>
      <c r="G1608" s="178"/>
      <c r="H1608" s="179"/>
      <c r="I1608" s="45">
        <f t="shared" si="359"/>
        <v>15998564.49</v>
      </c>
      <c r="J1608" s="45">
        <f t="shared" si="360"/>
        <v>16638507.99</v>
      </c>
      <c r="K1608" s="178"/>
      <c r="L1608" s="179"/>
      <c r="M1608" s="45">
        <f t="shared" si="361"/>
        <v>15998564.49</v>
      </c>
      <c r="N1608" s="45">
        <f t="shared" si="362"/>
        <v>16638507.99</v>
      </c>
      <c r="O1608" s="40">
        <f>осн2!N191*осн2!$B$4+осн2!$A$2+(осн2!N191*осн2!$B$4+осн2!$A$2)*осн2!$E$2</f>
        <v>7999282.2450000001</v>
      </c>
      <c r="P1608" s="40">
        <f>осн2!O191*осн2!$B$4+осн2!$A$2+(осн2!O191*осн2!$B$4+осн2!$A$2)*осн2!$E$2</f>
        <v>8319253.9950000001</v>
      </c>
      <c r="Q1608" s="45">
        <f t="shared" si="363"/>
        <v>15998564.49</v>
      </c>
      <c r="R1608" s="45">
        <f t="shared" si="364"/>
        <v>16638507.99</v>
      </c>
      <c r="S1608" s="45">
        <f t="shared" si="365"/>
        <v>7999282.2450000001</v>
      </c>
      <c r="T1608" s="45">
        <f t="shared" si="366"/>
        <v>8319253.9950000001</v>
      </c>
    </row>
    <row r="1609" spans="1:20" ht="15.75" hidden="1" customHeight="1" x14ac:dyDescent="0.3">
      <c r="A1609" s="149"/>
      <c r="B1609" s="171"/>
      <c r="C1609" s="149"/>
      <c r="D1609" s="4" t="s">
        <v>89</v>
      </c>
      <c r="E1609" s="62">
        <f>осн2!N192*осн2!$B$4*осн2!$D$1+осн2!$A$2+(осн2!N192*осн2!$B$4*осн2!$D$1+осн2!$A$2)*осн2!$E$2</f>
        <v>19048589.550000001</v>
      </c>
      <c r="F1609" s="62">
        <f>осн2!O192*осн2!$B$4*осн2!$D$1+осн2!$A$2+(осн2!O192*осн2!$B$4*осн2!$D$1+осн2!$A$2)*осн2!$E$2</f>
        <v>19810073.640000001</v>
      </c>
      <c r="G1609" s="178"/>
      <c r="H1609" s="179"/>
      <c r="I1609" s="45">
        <f t="shared" si="359"/>
        <v>19048589.550000001</v>
      </c>
      <c r="J1609" s="45">
        <f t="shared" si="360"/>
        <v>19810073.640000001</v>
      </c>
      <c r="K1609" s="178"/>
      <c r="L1609" s="179"/>
      <c r="M1609" s="45">
        <f t="shared" si="361"/>
        <v>19048589.550000001</v>
      </c>
      <c r="N1609" s="45">
        <f t="shared" si="362"/>
        <v>19810073.640000001</v>
      </c>
      <c r="O1609" s="40">
        <f>осн2!N192*осн2!$B$4+осн2!$A$2+(осн2!N192*осн2!$B$4+осн2!$A$2)*осн2!$E$2</f>
        <v>9524294.7750000004</v>
      </c>
      <c r="P1609" s="40">
        <f>осн2!O192*осн2!$B$4+осн2!$A$2+(осн2!O192*осн2!$B$4+осн2!$A$2)*осн2!$E$2</f>
        <v>9905036.8200000003</v>
      </c>
      <c r="Q1609" s="45">
        <f t="shared" si="363"/>
        <v>19048589.550000001</v>
      </c>
      <c r="R1609" s="45">
        <f t="shared" si="364"/>
        <v>19810073.640000001</v>
      </c>
      <c r="S1609" s="45">
        <f t="shared" si="365"/>
        <v>9524294.7750000004</v>
      </c>
      <c r="T1609" s="45">
        <f t="shared" si="366"/>
        <v>9905036.8200000003</v>
      </c>
    </row>
    <row r="1610" spans="1:20" ht="15.75" hidden="1" customHeight="1" x14ac:dyDescent="0.3">
      <c r="A1610" s="149"/>
      <c r="B1610" s="171"/>
      <c r="C1610" s="149"/>
      <c r="D1610" s="4" t="s">
        <v>90</v>
      </c>
      <c r="E1610" s="62">
        <f>осн2!N193*осн2!$B$4*осн2!$D$1+осн2!$A$2+(осн2!N193*осн2!$B$4*осн2!$D$1+осн2!$A$2)*осн2!$E$2</f>
        <v>22098619.920000002</v>
      </c>
      <c r="F1610" s="62">
        <f>осн2!O193*осн2!$B$4*осн2!$D$1+осн2!$A$2+(осн2!O193*осн2!$B$4*осн2!$D$1+осн2!$A$2)*осн2!$E$2</f>
        <v>22982565</v>
      </c>
      <c r="G1610" s="178"/>
      <c r="H1610" s="179"/>
      <c r="I1610" s="45">
        <f t="shared" si="359"/>
        <v>22098619.920000002</v>
      </c>
      <c r="J1610" s="45">
        <f t="shared" si="360"/>
        <v>22982565</v>
      </c>
      <c r="K1610" s="178"/>
      <c r="L1610" s="179"/>
      <c r="M1610" s="45">
        <f t="shared" si="361"/>
        <v>22098619.920000002</v>
      </c>
      <c r="N1610" s="45">
        <f t="shared" si="362"/>
        <v>22982565</v>
      </c>
      <c r="O1610" s="40">
        <f>осн2!N193*осн2!$B$4+осн2!$A$2+(осн2!N193*осн2!$B$4+осн2!$A$2)*осн2!$E$2</f>
        <v>11049309.960000001</v>
      </c>
      <c r="P1610" s="40">
        <f>осн2!O193*осн2!$B$4+осн2!$A$2+(осн2!O193*осн2!$B$4+осн2!$A$2)*осн2!$E$2</f>
        <v>11491282.5</v>
      </c>
      <c r="Q1610" s="45">
        <f t="shared" si="363"/>
        <v>22098619.920000002</v>
      </c>
      <c r="R1610" s="45">
        <f t="shared" si="364"/>
        <v>22982565</v>
      </c>
      <c r="S1610" s="45">
        <f t="shared" si="365"/>
        <v>11049309.960000001</v>
      </c>
      <c r="T1610" s="45">
        <f t="shared" si="366"/>
        <v>11491282.5</v>
      </c>
    </row>
    <row r="1611" spans="1:20" ht="15.75" hidden="1" customHeight="1" x14ac:dyDescent="0.3">
      <c r="A1611" s="149"/>
      <c r="B1611" s="171"/>
      <c r="C1611" s="149"/>
      <c r="D1611" s="4" t="s">
        <v>91</v>
      </c>
      <c r="E1611" s="62">
        <f>осн2!N194*осн2!$B$4*осн2!$D$1+осн2!$A$2+(осн2!N194*осн2!$B$4*осн2!$D$1+осн2!$A$2)*осн2!$E$2</f>
        <v>23500146.629999999</v>
      </c>
      <c r="F1611" s="62">
        <f>осн2!O194*осн2!$B$4*осн2!$D$1+осн2!$A$2+(осн2!O194*осн2!$B$4*осн2!$D$1+осн2!$A$2)*осн2!$E$2</f>
        <v>24440152.920000002</v>
      </c>
      <c r="G1611" s="178"/>
      <c r="H1611" s="179"/>
      <c r="I1611" s="45">
        <f t="shared" si="359"/>
        <v>23500146.629999999</v>
      </c>
      <c r="J1611" s="45">
        <f t="shared" si="360"/>
        <v>24440152.920000002</v>
      </c>
      <c r="K1611" s="178"/>
      <c r="L1611" s="179"/>
      <c r="M1611" s="45">
        <f t="shared" si="361"/>
        <v>23500146.629999999</v>
      </c>
      <c r="N1611" s="45">
        <f t="shared" si="362"/>
        <v>24440152.920000002</v>
      </c>
      <c r="O1611" s="40">
        <f>осн2!N194*осн2!$B$4+осн2!$A$2+(осн2!N194*осн2!$B$4+осн2!$A$2)*осн2!$E$2</f>
        <v>11750073.314999999</v>
      </c>
      <c r="P1611" s="40">
        <f>осн2!O194*осн2!$B$4+осн2!$A$2+(осн2!O194*осн2!$B$4+осн2!$A$2)*осн2!$E$2</f>
        <v>12220076.460000001</v>
      </c>
      <c r="Q1611" s="45">
        <f t="shared" si="363"/>
        <v>23500146.629999999</v>
      </c>
      <c r="R1611" s="45">
        <f t="shared" si="364"/>
        <v>24440152.920000002</v>
      </c>
      <c r="S1611" s="45">
        <f t="shared" si="365"/>
        <v>11750073.314999999</v>
      </c>
      <c r="T1611" s="45">
        <f t="shared" si="366"/>
        <v>12220076.460000001</v>
      </c>
    </row>
    <row r="1612" spans="1:20" ht="15.75" hidden="1" customHeight="1" x14ac:dyDescent="0.3">
      <c r="A1612" s="149"/>
      <c r="B1612" s="171"/>
      <c r="C1612" s="149"/>
      <c r="D1612" s="4" t="s">
        <v>85</v>
      </c>
      <c r="E1612" s="62">
        <f>осн2!N195*осн2!$B$4*осн2!$D$1+осн2!$A$2+(осн2!N195*осн2!$B$4*осн2!$D$1+осн2!$A$2)*осн2!$E$2</f>
        <v>26278508.550000001</v>
      </c>
      <c r="F1612" s="62">
        <f>осн2!O195*осн2!$B$4*осн2!$D$1+осн2!$A$2+(осн2!O195*осн2!$B$4*осн2!$D$1+осн2!$A$2)*осн2!$E$2</f>
        <v>27329647.829999998</v>
      </c>
      <c r="G1612" s="178"/>
      <c r="H1612" s="179"/>
      <c r="I1612" s="45">
        <f t="shared" si="359"/>
        <v>26278508.550000001</v>
      </c>
      <c r="J1612" s="45">
        <f t="shared" si="360"/>
        <v>27329647.829999998</v>
      </c>
      <c r="K1612" s="178"/>
      <c r="L1612" s="179"/>
      <c r="M1612" s="45">
        <f t="shared" si="361"/>
        <v>26278508.550000001</v>
      </c>
      <c r="N1612" s="45">
        <f t="shared" si="362"/>
        <v>27329647.829999998</v>
      </c>
      <c r="O1612" s="40">
        <f>осн2!N195*осн2!$B$4+осн2!$A$2+(осн2!N195*осн2!$B$4+осн2!$A$2)*осн2!$E$2</f>
        <v>13139254.275</v>
      </c>
      <c r="P1612" s="40">
        <f>осн2!O195*осн2!$B$4+осн2!$A$2+(осн2!O195*осн2!$B$4+осн2!$A$2)*осн2!$E$2</f>
        <v>13664823.914999999</v>
      </c>
      <c r="Q1612" s="45">
        <f t="shared" si="363"/>
        <v>26278508.550000001</v>
      </c>
      <c r="R1612" s="45">
        <f t="shared" si="364"/>
        <v>27329647.829999998</v>
      </c>
      <c r="S1612" s="45">
        <f t="shared" si="365"/>
        <v>13139254.275</v>
      </c>
      <c r="T1612" s="45">
        <f t="shared" si="366"/>
        <v>13664823.914999999</v>
      </c>
    </row>
    <row r="1613" spans="1:20" ht="15.75" hidden="1" customHeight="1" x14ac:dyDescent="0.3">
      <c r="A1613" s="149"/>
      <c r="B1613" s="171"/>
      <c r="C1613" s="149"/>
      <c r="D1613" s="4" t="s">
        <v>92</v>
      </c>
      <c r="E1613" s="62">
        <f>осн2!N196*осн2!$B$4*осн2!$D$1+осн2!$A$2+(осн2!N196*осн2!$B$4*осн2!$D$1+осн2!$A$2)*осн2!$E$2</f>
        <v>29056891.710000001</v>
      </c>
      <c r="F1613" s="62">
        <f>осн2!O196*осн2!$B$4*осн2!$D$1+осн2!$A$2+(осн2!O196*осн2!$B$4*осн2!$D$1+осн2!$A$2)*осн2!$E$2</f>
        <v>30219167.52</v>
      </c>
      <c r="G1613" s="178"/>
      <c r="H1613" s="179"/>
      <c r="I1613" s="45">
        <f t="shared" si="359"/>
        <v>29056891.710000001</v>
      </c>
      <c r="J1613" s="45">
        <f t="shared" si="360"/>
        <v>30219167.52</v>
      </c>
      <c r="K1613" s="178"/>
      <c r="L1613" s="179"/>
      <c r="M1613" s="45">
        <f t="shared" si="361"/>
        <v>29056891.710000001</v>
      </c>
      <c r="N1613" s="45">
        <f t="shared" si="362"/>
        <v>30219167.52</v>
      </c>
      <c r="O1613" s="40">
        <f>осн2!N196*осн2!$B$4+осн2!$A$2+(осн2!N196*осн2!$B$4+осн2!$A$2)*осн2!$E$2</f>
        <v>14528445.855</v>
      </c>
      <c r="P1613" s="40">
        <f>осн2!O196*осн2!$B$4+осн2!$A$2+(осн2!O196*осн2!$B$4+осн2!$A$2)*осн2!$E$2</f>
        <v>15109583.76</v>
      </c>
      <c r="Q1613" s="45">
        <f t="shared" si="363"/>
        <v>29056891.710000001</v>
      </c>
      <c r="R1613" s="45">
        <f t="shared" si="364"/>
        <v>30219167.52</v>
      </c>
      <c r="S1613" s="45">
        <f t="shared" si="365"/>
        <v>14528445.855</v>
      </c>
      <c r="T1613" s="45">
        <f t="shared" si="366"/>
        <v>15109583.76</v>
      </c>
    </row>
    <row r="1614" spans="1:20" ht="15.75" hidden="1" customHeight="1" x14ac:dyDescent="0.3">
      <c r="A1614" s="149"/>
      <c r="B1614" s="171"/>
      <c r="C1614" s="149"/>
      <c r="D1614" s="4" t="s">
        <v>93</v>
      </c>
      <c r="E1614" s="62">
        <f>осн2!N197*осн2!$B$4*осн2!$D$1+осн2!$A$2+(осн2!N197*осн2!$B$4*осн2!$D$1+осн2!$A$2)*осн2!$E$2</f>
        <v>31835251.859999999</v>
      </c>
      <c r="F1614" s="62">
        <f>осн2!O197*осн2!$B$4*осн2!$D$1+осн2!$A$2+(осн2!O197*осн2!$B$4*осн2!$D$1+осн2!$A$2)*осн2!$E$2</f>
        <v>33108662.43</v>
      </c>
      <c r="G1614" s="178"/>
      <c r="H1614" s="179"/>
      <c r="I1614" s="45">
        <f t="shared" ref="I1614:I1621" si="367">E1614</f>
        <v>31835251.859999999</v>
      </c>
      <c r="J1614" s="45">
        <f t="shared" ref="J1614:J1621" si="368">F1614</f>
        <v>33108662.43</v>
      </c>
      <c r="K1614" s="178"/>
      <c r="L1614" s="179"/>
      <c r="M1614" s="45">
        <f t="shared" ref="M1614:M1621" si="369">I1614</f>
        <v>31835251.859999999</v>
      </c>
      <c r="N1614" s="45">
        <f t="shared" ref="N1614:N1621" si="370">J1614</f>
        <v>33108662.43</v>
      </c>
      <c r="O1614" s="40">
        <f>осн2!N197*осн2!$B$4+осн2!$A$2+(осн2!N197*осн2!$B$4+осн2!$A$2)*осн2!$E$2</f>
        <v>15917625.93</v>
      </c>
      <c r="P1614" s="40">
        <f>осн2!O197*осн2!$B$4+осн2!$A$2+(осн2!O197*осн2!$B$4+осн2!$A$2)*осн2!$E$2</f>
        <v>16554331.215</v>
      </c>
      <c r="Q1614" s="45">
        <f t="shared" ref="Q1614:Q1621" si="371">M1614</f>
        <v>31835251.859999999</v>
      </c>
      <c r="R1614" s="45">
        <f t="shared" ref="R1614:R1621" si="372">N1614</f>
        <v>33108662.43</v>
      </c>
      <c r="S1614" s="45">
        <f t="shared" ref="S1614:S1621" si="373">O1614</f>
        <v>15917625.93</v>
      </c>
      <c r="T1614" s="45">
        <f t="shared" ref="T1614:T1621" si="374">P1614</f>
        <v>16554331.215</v>
      </c>
    </row>
    <row r="1615" spans="1:20" ht="15.75" hidden="1" customHeight="1" x14ac:dyDescent="0.3">
      <c r="A1615" s="149"/>
      <c r="B1615" s="171"/>
      <c r="C1615" s="149"/>
      <c r="D1615" s="4" t="s">
        <v>94</v>
      </c>
      <c r="E1615" s="62">
        <f>осн2!N198*осн2!$B$4*осн2!$D$1+осн2!$A$2+(осн2!N198*осн2!$B$4*осн2!$D$1+осн2!$A$2)*осн2!$E$2</f>
        <v>35205066.359999999</v>
      </c>
      <c r="F1615" s="62">
        <f>осн2!O198*осн2!$B$4*осн2!$D$1+осн2!$A$2+(осн2!O198*осн2!$B$4*осн2!$D$1+осн2!$A$2)*осн2!$E$2</f>
        <v>36613269.509999998</v>
      </c>
      <c r="G1615" s="178"/>
      <c r="H1615" s="179"/>
      <c r="I1615" s="45">
        <f t="shared" si="367"/>
        <v>35205066.359999999</v>
      </c>
      <c r="J1615" s="45">
        <f t="shared" si="368"/>
        <v>36613269.509999998</v>
      </c>
      <c r="K1615" s="178"/>
      <c r="L1615" s="179"/>
      <c r="M1615" s="45">
        <f t="shared" si="369"/>
        <v>35205066.359999999</v>
      </c>
      <c r="N1615" s="45">
        <f t="shared" si="370"/>
        <v>36613269.509999998</v>
      </c>
      <c r="O1615" s="40">
        <f>осн2!N198*осн2!$B$4+осн2!$A$2+(осн2!N198*осн2!$B$4+осн2!$A$2)*осн2!$E$2</f>
        <v>17602533.18</v>
      </c>
      <c r="P1615" s="40">
        <f>осн2!O198*осн2!$B$4+осн2!$A$2+(осн2!O198*осн2!$B$4+осн2!$A$2)*осн2!$E$2</f>
        <v>18306634.754999999</v>
      </c>
      <c r="Q1615" s="45">
        <f t="shared" si="371"/>
        <v>35205066.359999999</v>
      </c>
      <c r="R1615" s="45">
        <f t="shared" si="372"/>
        <v>36613269.509999998</v>
      </c>
      <c r="S1615" s="45">
        <f t="shared" si="373"/>
        <v>17602533.18</v>
      </c>
      <c r="T1615" s="45">
        <f t="shared" si="374"/>
        <v>18306634.754999999</v>
      </c>
    </row>
    <row r="1616" spans="1:20" ht="15.75" hidden="1" customHeight="1" x14ac:dyDescent="0.3">
      <c r="A1616" s="149"/>
      <c r="B1616" s="171"/>
      <c r="C1616" s="149"/>
      <c r="D1616" s="9" t="s">
        <v>95</v>
      </c>
      <c r="E1616" s="64">
        <f>осн2!N199*осн2!$B$4*осн2!$D$1+осн2!$A$2+(осн2!N199*осн2!$B$4*осн2!$D$1+осн2!$A$2)*осн2!$E$2</f>
        <v>8589514.4100000001</v>
      </c>
      <c r="F1616" s="64">
        <f>осн2!O199*осн2!$B$4*осн2!$D$1+осн2!$A$2+(осн2!O199*осн2!$B$4*осн2!$D$1+осн2!$A$2)*осн2!$E$2</f>
        <v>8933096.1899999995</v>
      </c>
      <c r="G1616" s="178"/>
      <c r="H1616" s="179"/>
      <c r="I1616" s="44">
        <f t="shared" si="367"/>
        <v>8589514.4100000001</v>
      </c>
      <c r="J1616" s="44">
        <f t="shared" si="368"/>
        <v>8933096.1899999995</v>
      </c>
      <c r="K1616" s="178"/>
      <c r="L1616" s="179"/>
      <c r="M1616" s="44">
        <f t="shared" si="369"/>
        <v>8589514.4100000001</v>
      </c>
      <c r="N1616" s="44">
        <f t="shared" si="370"/>
        <v>8933096.1899999995</v>
      </c>
      <c r="O1616" s="39">
        <f>осн2!N199*осн2!$B$4+осн2!$A$2+(осн2!N199*осн2!$B$4+осн2!$A$2)*осн2!$E$2</f>
        <v>4294757.2050000001</v>
      </c>
      <c r="P1616" s="39">
        <f>осн2!O199*осн2!$B$4+осн2!$A$2+(осн2!O199*осн2!$B$4+осн2!$A$2)*осн2!$E$2</f>
        <v>4466548.0949999997</v>
      </c>
      <c r="Q1616" s="44">
        <f t="shared" si="371"/>
        <v>8589514.4100000001</v>
      </c>
      <c r="R1616" s="44">
        <f t="shared" si="372"/>
        <v>8933096.1899999995</v>
      </c>
      <c r="S1616" s="44">
        <f t="shared" si="373"/>
        <v>4294757.2050000001</v>
      </c>
      <c r="T1616" s="44">
        <f t="shared" si="374"/>
        <v>4466548.0949999997</v>
      </c>
    </row>
    <row r="1617" spans="1:20" ht="15.75" hidden="1" customHeight="1" x14ac:dyDescent="0.3">
      <c r="A1617" s="149"/>
      <c r="B1617" s="171"/>
      <c r="C1617" s="149"/>
      <c r="D1617" s="4" t="s">
        <v>96</v>
      </c>
      <c r="E1617" s="62">
        <f>осн2!N200*осн2!$B$4*осн2!$D$1+осн2!$A$2+(осн2!N200*осн2!$B$4*осн2!$D$1+осн2!$A$2)*осн2!$E$2</f>
        <v>11489632.859999999</v>
      </c>
      <c r="F1617" s="62">
        <f>осн2!O200*осн2!$B$4*осн2!$D$1+осн2!$A$2+(осн2!O200*осн2!$B$4*осн2!$D$1+осн2!$A$2)*осн2!$E$2</f>
        <v>11949218.67</v>
      </c>
      <c r="G1617" s="178"/>
      <c r="H1617" s="179"/>
      <c r="I1617" s="45">
        <f t="shared" si="367"/>
        <v>11489632.859999999</v>
      </c>
      <c r="J1617" s="45">
        <f t="shared" si="368"/>
        <v>11949218.67</v>
      </c>
      <c r="K1617" s="178"/>
      <c r="L1617" s="179"/>
      <c r="M1617" s="45">
        <f t="shared" si="369"/>
        <v>11489632.859999999</v>
      </c>
      <c r="N1617" s="45">
        <f t="shared" si="370"/>
        <v>11949218.67</v>
      </c>
      <c r="O1617" s="40">
        <f>осн2!N200*осн2!$B$4+осн2!$A$2+(осн2!N200*осн2!$B$4+осн2!$A$2)*осн2!$E$2</f>
        <v>5744816.4299999997</v>
      </c>
      <c r="P1617" s="40">
        <f>осн2!O200*осн2!$B$4+осн2!$A$2+(осн2!O200*осн2!$B$4+осн2!$A$2)*осн2!$E$2</f>
        <v>5974609.335</v>
      </c>
      <c r="Q1617" s="45">
        <f t="shared" si="371"/>
        <v>11489632.859999999</v>
      </c>
      <c r="R1617" s="45">
        <f t="shared" si="372"/>
        <v>11949218.67</v>
      </c>
      <c r="S1617" s="45">
        <f t="shared" si="373"/>
        <v>5744816.4299999997</v>
      </c>
      <c r="T1617" s="45">
        <f t="shared" si="374"/>
        <v>5974609.335</v>
      </c>
    </row>
    <row r="1618" spans="1:20" ht="15.75" hidden="1" customHeight="1" x14ac:dyDescent="0.3">
      <c r="A1618" s="149"/>
      <c r="B1618" s="171"/>
      <c r="C1618" s="149"/>
      <c r="D1618" s="4" t="s">
        <v>97</v>
      </c>
      <c r="E1618" s="62">
        <f>осн2!N201*осн2!$B$4*осн2!$D$1+осн2!$A$2+(осн2!N201*осн2!$B$4*осн2!$D$1+осн2!$A$2)*осн2!$E$2</f>
        <v>15068781.719999999</v>
      </c>
      <c r="F1618" s="62">
        <f>осн2!O201*осн2!$B$4*осн2!$D$1+осн2!$A$2+(осн2!O201*осн2!$B$4*осн2!$D$1+осн2!$A$2)*осн2!$E$2</f>
        <v>15671532.210000001</v>
      </c>
      <c r="G1618" s="178"/>
      <c r="H1618" s="179"/>
      <c r="I1618" s="45">
        <f t="shared" si="367"/>
        <v>15068781.719999999</v>
      </c>
      <c r="J1618" s="45">
        <f t="shared" si="368"/>
        <v>15671532.210000001</v>
      </c>
      <c r="K1618" s="178"/>
      <c r="L1618" s="179"/>
      <c r="M1618" s="45">
        <f t="shared" si="369"/>
        <v>15068781.719999999</v>
      </c>
      <c r="N1618" s="45">
        <f t="shared" si="370"/>
        <v>15671532.210000001</v>
      </c>
      <c r="O1618" s="40">
        <f>осн2!N201*осн2!$B$4+осн2!$A$2+(осн2!N201*осн2!$B$4+осн2!$A$2)*осн2!$E$2</f>
        <v>7534390.8599999994</v>
      </c>
      <c r="P1618" s="40">
        <f>осн2!O201*осн2!$B$4+осн2!$A$2+(осн2!O201*осн2!$B$4+осн2!$A$2)*осн2!$E$2</f>
        <v>7835766.1050000004</v>
      </c>
      <c r="Q1618" s="45">
        <f t="shared" si="371"/>
        <v>15068781.719999999</v>
      </c>
      <c r="R1618" s="45">
        <f t="shared" si="372"/>
        <v>15671532.210000001</v>
      </c>
      <c r="S1618" s="45">
        <f t="shared" si="373"/>
        <v>7534390.8599999994</v>
      </c>
      <c r="T1618" s="45">
        <f t="shared" si="374"/>
        <v>7835766.1050000004</v>
      </c>
    </row>
    <row r="1619" spans="1:20" ht="15.75" hidden="1" customHeight="1" x14ac:dyDescent="0.3">
      <c r="A1619" s="149"/>
      <c r="B1619" s="171"/>
      <c r="C1619" s="149"/>
      <c r="D1619" s="4" t="s">
        <v>98</v>
      </c>
      <c r="E1619" s="62">
        <f>осн2!N202*осн2!$B$4*осн2!$D$1+осн2!$A$2+(осн2!N202*осн2!$B$4*осн2!$D$1+осн2!$A$2)*осн2!$E$2</f>
        <v>17968914.329999998</v>
      </c>
      <c r="F1619" s="62">
        <f>осн2!O202*осн2!$B$4*осн2!$D$1+осн2!$A$2+(осн2!O202*осн2!$B$4*осн2!$D$1+осн2!$A$2)*осн2!$E$2</f>
        <v>18687670.620000001</v>
      </c>
      <c r="G1619" s="178"/>
      <c r="H1619" s="179"/>
      <c r="I1619" s="45">
        <f t="shared" si="367"/>
        <v>17968914.329999998</v>
      </c>
      <c r="J1619" s="45">
        <f t="shared" si="368"/>
        <v>18687670.620000001</v>
      </c>
      <c r="K1619" s="178"/>
      <c r="L1619" s="179"/>
      <c r="M1619" s="45">
        <f t="shared" si="369"/>
        <v>17968914.329999998</v>
      </c>
      <c r="N1619" s="45">
        <f t="shared" si="370"/>
        <v>18687670.620000001</v>
      </c>
      <c r="O1619" s="40">
        <f>осн2!N202*осн2!$B$4+осн2!$A$2+(осн2!N202*осн2!$B$4+осн2!$A$2)*осн2!$E$2</f>
        <v>8984457.1649999991</v>
      </c>
      <c r="P1619" s="40">
        <f>осн2!O202*осн2!$B$4+осн2!$A$2+(осн2!O202*осн2!$B$4+осн2!$A$2)*осн2!$E$2</f>
        <v>9343835.3100000005</v>
      </c>
      <c r="Q1619" s="45">
        <f t="shared" si="371"/>
        <v>17968914.329999998</v>
      </c>
      <c r="R1619" s="45">
        <f t="shared" si="372"/>
        <v>18687670.620000001</v>
      </c>
      <c r="S1619" s="45">
        <f t="shared" si="373"/>
        <v>8984457.1649999991</v>
      </c>
      <c r="T1619" s="45">
        <f t="shared" si="374"/>
        <v>9343835.3100000005</v>
      </c>
    </row>
    <row r="1620" spans="1:20" ht="15.75" hidden="1" customHeight="1" x14ac:dyDescent="0.3">
      <c r="A1620" s="149"/>
      <c r="B1620" s="171"/>
      <c r="C1620" s="149"/>
      <c r="D1620" s="4" t="s">
        <v>99</v>
      </c>
      <c r="E1620" s="62">
        <f>осн2!N203*осн2!$B$4*осн2!$D$1+осн2!$A$2+(осн2!N203*осн2!$B$4*осн2!$D$1+осн2!$A$2)*осн2!$E$2</f>
        <v>21683868.210000001</v>
      </c>
      <c r="F1620" s="62">
        <f>осн2!O203*осн2!$B$4*осн2!$D$1+осн2!$A$2+(осн2!O203*осн2!$B$4*осн2!$D$1+осн2!$A$2)*осн2!$E$2</f>
        <v>22551223.079999998</v>
      </c>
      <c r="G1620" s="178"/>
      <c r="H1620" s="179"/>
      <c r="I1620" s="45">
        <f t="shared" si="367"/>
        <v>21683868.210000001</v>
      </c>
      <c r="J1620" s="45">
        <f t="shared" si="368"/>
        <v>22551223.079999998</v>
      </c>
      <c r="K1620" s="178"/>
      <c r="L1620" s="179"/>
      <c r="M1620" s="45">
        <f t="shared" si="369"/>
        <v>21683868.210000001</v>
      </c>
      <c r="N1620" s="45">
        <f t="shared" si="370"/>
        <v>22551223.079999998</v>
      </c>
      <c r="O1620" s="40">
        <f>осн2!N203*осн2!$B$4+осн2!$A$2+(осн2!N203*осн2!$B$4+осн2!$A$2)*осн2!$E$2</f>
        <v>10841934.105</v>
      </c>
      <c r="P1620" s="40">
        <f>осн2!O203*осн2!$B$4+осн2!$A$2+(осн2!O203*осн2!$B$4+осн2!$A$2)*осн2!$E$2</f>
        <v>11275611.539999999</v>
      </c>
      <c r="Q1620" s="45">
        <f t="shared" si="371"/>
        <v>21683868.210000001</v>
      </c>
      <c r="R1620" s="45">
        <f t="shared" si="372"/>
        <v>22551223.079999998</v>
      </c>
      <c r="S1620" s="45">
        <f t="shared" si="373"/>
        <v>10841934.105</v>
      </c>
      <c r="T1620" s="45">
        <f t="shared" si="374"/>
        <v>11275611.539999999</v>
      </c>
    </row>
    <row r="1621" spans="1:20" ht="15.75" hidden="1" customHeight="1" x14ac:dyDescent="0.3">
      <c r="A1621" s="149"/>
      <c r="B1621" s="171"/>
      <c r="C1621" s="149"/>
      <c r="D1621" s="4" t="s">
        <v>100</v>
      </c>
      <c r="E1621" s="62">
        <f>осн2!N204*осн2!$B$4*осн2!$D$1+осн2!$A$2+(осн2!N204*осн2!$B$4*осн2!$D$1+осн2!$A$2)*осн2!$E$2</f>
        <v>24583986.66</v>
      </c>
      <c r="F1621" s="62">
        <f>осн2!O204*осн2!$B$4*осн2!$D$1+осн2!$A$2+(осн2!O204*осн2!$B$4*осн2!$D$1+осн2!$A$2)*осн2!$E$2</f>
        <v>25567347.329999998</v>
      </c>
      <c r="G1621" s="178"/>
      <c r="H1621" s="179"/>
      <c r="I1621" s="45">
        <f t="shared" si="367"/>
        <v>24583986.66</v>
      </c>
      <c r="J1621" s="45">
        <f t="shared" si="368"/>
        <v>25567347.329999998</v>
      </c>
      <c r="K1621" s="178"/>
      <c r="L1621" s="179"/>
      <c r="M1621" s="45">
        <f t="shared" si="369"/>
        <v>24583986.66</v>
      </c>
      <c r="N1621" s="45">
        <f t="shared" si="370"/>
        <v>25567347.329999998</v>
      </c>
      <c r="O1621" s="40">
        <f>осн2!N204*осн2!$B$4+осн2!$A$2+(осн2!N204*осн2!$B$4+осн2!$A$2)*осн2!$E$2</f>
        <v>12291993.33</v>
      </c>
      <c r="P1621" s="40">
        <f>осн2!O204*осн2!$B$4+осн2!$A$2+(осн2!O204*осн2!$B$4+осн2!$A$2)*осн2!$E$2</f>
        <v>12783673.664999999</v>
      </c>
      <c r="Q1621" s="45">
        <f t="shared" si="371"/>
        <v>24583986.66</v>
      </c>
      <c r="R1621" s="45">
        <f t="shared" si="372"/>
        <v>25567347.329999998</v>
      </c>
      <c r="S1621" s="45">
        <f t="shared" si="373"/>
        <v>12291993.33</v>
      </c>
      <c r="T1621" s="45">
        <f t="shared" si="374"/>
        <v>12783673.664999999</v>
      </c>
    </row>
    <row r="1622" spans="1:20" ht="46.8" x14ac:dyDescent="0.3">
      <c r="A1622" s="149"/>
      <c r="B1622" s="171"/>
      <c r="C1622" s="149"/>
      <c r="D1622" s="41" t="s">
        <v>254</v>
      </c>
      <c r="E1622" s="41" t="s">
        <v>10</v>
      </c>
      <c r="F1622" s="41" t="s">
        <v>11</v>
      </c>
      <c r="G1622" s="178"/>
      <c r="H1622" s="179"/>
      <c r="I1622" s="41" t="s">
        <v>10</v>
      </c>
      <c r="J1622" s="41" t="s">
        <v>11</v>
      </c>
      <c r="K1622" s="178"/>
      <c r="L1622" s="179"/>
      <c r="M1622" s="41" t="s">
        <v>10</v>
      </c>
      <c r="N1622" s="41" t="s">
        <v>11</v>
      </c>
      <c r="O1622" s="41" t="s">
        <v>10</v>
      </c>
      <c r="P1622" s="41" t="s">
        <v>11</v>
      </c>
      <c r="Q1622" s="41" t="s">
        <v>10</v>
      </c>
      <c r="R1622" s="41" t="s">
        <v>11</v>
      </c>
      <c r="S1622" s="41" t="s">
        <v>10</v>
      </c>
      <c r="T1622" s="41" t="s">
        <v>11</v>
      </c>
    </row>
    <row r="1623" spans="1:20" x14ac:dyDescent="0.3">
      <c r="A1623" s="149"/>
      <c r="B1623" s="171"/>
      <c r="C1623" s="149"/>
      <c r="D1623" s="117" t="s">
        <v>17</v>
      </c>
      <c r="E1623" s="64">
        <f>осн2!I205*осн2!$B$4*осн2!$D$1+осн2!$A$2+(осн2!I205*осн2!$B$4*осн2!$D$1+осн2!$A$2)*осн2!$E$2</f>
        <v>2995501.98</v>
      </c>
      <c r="F1623" s="64">
        <f>осн2!J205*осн2!$B$4*осн2!$D$1+осн2!$A$2+(осн2!J205*осн2!$B$4*осн2!$D$1+осн2!$A$2)*осн2!$E$2</f>
        <v>3115322.13</v>
      </c>
      <c r="G1623" s="178"/>
      <c r="H1623" s="179"/>
      <c r="I1623" s="44">
        <f t="shared" ref="I1623:I1654" si="375">E1623</f>
        <v>2995501.98</v>
      </c>
      <c r="J1623" s="44">
        <f t="shared" ref="J1623:J1654" si="376">F1623</f>
        <v>3115322.13</v>
      </c>
      <c r="K1623" s="178"/>
      <c r="L1623" s="179"/>
      <c r="M1623" s="44">
        <f t="shared" ref="M1623:M1654" si="377">I1623</f>
        <v>2995501.98</v>
      </c>
      <c r="N1623" s="44">
        <f t="shared" ref="N1623:N1654" si="378">J1623</f>
        <v>3115322.13</v>
      </c>
      <c r="O1623" s="39">
        <f>осн2!I205*осн2!$B$4+осн2!$A$2+(осн2!I205*осн2!$B$4+осн2!$A$2)*осн2!$E$2</f>
        <v>1497750.99</v>
      </c>
      <c r="P1623" s="39">
        <f>осн2!J205*осн2!$B$4+осн2!$A$2+(осн2!J205*осн2!$B$4+осн2!$A$2)*осн2!$E$2</f>
        <v>1557661.0649999999</v>
      </c>
      <c r="Q1623" s="44">
        <f t="shared" ref="Q1623:Q1654" si="379">M1623</f>
        <v>2995501.98</v>
      </c>
      <c r="R1623" s="44">
        <f t="shared" ref="R1623:R1654" si="380">N1623</f>
        <v>3115322.13</v>
      </c>
      <c r="S1623" s="44">
        <f t="shared" ref="S1623:S1654" si="381">O1623</f>
        <v>1497750.99</v>
      </c>
      <c r="T1623" s="44">
        <f t="shared" ref="T1623:T1654" si="382">P1623</f>
        <v>1557661.0649999999</v>
      </c>
    </row>
    <row r="1624" spans="1:20" ht="15.75" hidden="1" customHeight="1" x14ac:dyDescent="0.3">
      <c r="A1624" s="149"/>
      <c r="B1624" s="171"/>
      <c r="C1624" s="149"/>
      <c r="D1624" s="4" t="s">
        <v>18</v>
      </c>
      <c r="E1624" s="45">
        <f>осн2!I206*осн2!$B$4*осн2!$D$1+осн2!$A$2+(осн2!I206*осн2!$B$4*осн2!$D$1+осн2!$A$2)*осн2!$E$2</f>
        <v>5982872.5800000001</v>
      </c>
      <c r="F1624" s="45">
        <f>осн2!J206*осн2!$B$4*осн2!$D$1+осн2!$A$2+(осн2!J206*осн2!$B$4*осн2!$D$1+осн2!$A$2)*осн2!$E$2</f>
        <v>6222187.2000000002</v>
      </c>
      <c r="G1624" s="178"/>
      <c r="H1624" s="179"/>
      <c r="I1624" s="45">
        <f t="shared" si="375"/>
        <v>5982872.5800000001</v>
      </c>
      <c r="J1624" s="45">
        <f t="shared" si="376"/>
        <v>6222187.2000000002</v>
      </c>
      <c r="K1624" s="178"/>
      <c r="L1624" s="179"/>
      <c r="M1624" s="45">
        <f t="shared" si="377"/>
        <v>5982872.5800000001</v>
      </c>
      <c r="N1624" s="45">
        <f t="shared" si="378"/>
        <v>6222187.2000000002</v>
      </c>
      <c r="O1624" s="40">
        <f>осн2!I206*осн2!$B$4+осн2!$A$2+(осн2!I206*осн2!$B$4+осн2!$A$2)*осн2!$E$2</f>
        <v>2991436.29</v>
      </c>
      <c r="P1624" s="40">
        <f>осн2!J206*осн2!$B$4+осн2!$A$2+(осн2!J206*осн2!$B$4+осн2!$A$2)*осн2!$E$2</f>
        <v>3111093.6</v>
      </c>
      <c r="Q1624" s="45">
        <f t="shared" si="379"/>
        <v>5982872.5800000001</v>
      </c>
      <c r="R1624" s="45">
        <f t="shared" si="380"/>
        <v>6222187.2000000002</v>
      </c>
      <c r="S1624" s="45">
        <f t="shared" si="381"/>
        <v>2991436.29</v>
      </c>
      <c r="T1624" s="45">
        <f t="shared" si="382"/>
        <v>3111093.6</v>
      </c>
    </row>
    <row r="1625" spans="1:20" ht="15.75" hidden="1" customHeight="1" x14ac:dyDescent="0.3">
      <c r="A1625" s="149"/>
      <c r="B1625" s="171"/>
      <c r="C1625" s="149"/>
      <c r="D1625" s="4" t="s">
        <v>19</v>
      </c>
      <c r="E1625" s="45">
        <f>осн2!I207*осн2!$B$4*осн2!$D$1+осн2!$A$2+(осн2!I207*осн2!$B$4*осн2!$D$1+осн2!$A$2)*осн2!$E$2</f>
        <v>8014260.8700000001</v>
      </c>
      <c r="F1625" s="45">
        <f>осн2!J207*осн2!$B$4*осн2!$D$1+осн2!$A$2+(осн2!J207*осн2!$B$4*осн2!$D$1+осн2!$A$2)*осн2!$E$2</f>
        <v>8334830.8799999999</v>
      </c>
      <c r="G1625" s="178"/>
      <c r="H1625" s="179"/>
      <c r="I1625" s="45">
        <f t="shared" si="375"/>
        <v>8014260.8700000001</v>
      </c>
      <c r="J1625" s="45">
        <f t="shared" si="376"/>
        <v>8334830.8799999999</v>
      </c>
      <c r="K1625" s="178"/>
      <c r="L1625" s="179"/>
      <c r="M1625" s="45">
        <f t="shared" si="377"/>
        <v>8014260.8700000001</v>
      </c>
      <c r="N1625" s="45">
        <f t="shared" si="378"/>
        <v>8334830.8799999999</v>
      </c>
      <c r="O1625" s="40">
        <f>осн2!I207*осн2!$B$4+осн2!$A$2+(осн2!I207*осн2!$B$4+осн2!$A$2)*осн2!$E$2</f>
        <v>4007130.4350000001</v>
      </c>
      <c r="P1625" s="40">
        <f>осн2!J207*осн2!$B$4+осн2!$A$2+(осн2!J207*осн2!$B$4+осн2!$A$2)*осн2!$E$2</f>
        <v>4167415.44</v>
      </c>
      <c r="Q1625" s="45">
        <f t="shared" si="379"/>
        <v>8014260.8700000001</v>
      </c>
      <c r="R1625" s="45">
        <f t="shared" si="380"/>
        <v>8334830.8799999999</v>
      </c>
      <c r="S1625" s="45">
        <f t="shared" si="381"/>
        <v>4007130.4350000001</v>
      </c>
      <c r="T1625" s="45">
        <f t="shared" si="382"/>
        <v>4167415.44</v>
      </c>
    </row>
    <row r="1626" spans="1:20" ht="15.75" hidden="1" customHeight="1" x14ac:dyDescent="0.3">
      <c r="A1626" s="149"/>
      <c r="B1626" s="171"/>
      <c r="C1626" s="149"/>
      <c r="D1626" s="9" t="s">
        <v>112</v>
      </c>
      <c r="E1626" s="44">
        <f>осн2!I208*осн2!$B$4*осн2!$D$1+осн2!$A$2+(осн2!I208*осн2!$B$4*осн2!$D$1+осн2!$A$2)*осн2!$E$2</f>
        <v>3056621.85</v>
      </c>
      <c r="F1626" s="44">
        <f>осн2!J208*осн2!$B$4*осн2!$D$1+осн2!$A$2+(осн2!J208*осн2!$B$4*осн2!$D$1+осн2!$A$2)*осн2!$E$2</f>
        <v>3178886.37</v>
      </c>
      <c r="G1626" s="178"/>
      <c r="H1626" s="179"/>
      <c r="I1626" s="44">
        <f t="shared" si="375"/>
        <v>3056621.85</v>
      </c>
      <c r="J1626" s="44">
        <f t="shared" si="376"/>
        <v>3178886.37</v>
      </c>
      <c r="K1626" s="178"/>
      <c r="L1626" s="179"/>
      <c r="M1626" s="44">
        <f t="shared" si="377"/>
        <v>3056621.85</v>
      </c>
      <c r="N1626" s="44">
        <f t="shared" si="378"/>
        <v>3178886.37</v>
      </c>
      <c r="O1626" s="39">
        <f>осн2!I208*осн2!$B$4+осн2!$A$2+(осн2!I208*осн2!$B$4+осн2!$A$2)*осн2!$E$2</f>
        <v>1528310.925</v>
      </c>
      <c r="P1626" s="39">
        <f>осн2!J208*осн2!$B$4+осн2!$A$2+(осн2!J208*осн2!$B$4+осн2!$A$2)*осн2!$E$2</f>
        <v>1589443.1850000001</v>
      </c>
      <c r="Q1626" s="44">
        <f t="shared" si="379"/>
        <v>3056621.85</v>
      </c>
      <c r="R1626" s="44">
        <f t="shared" si="380"/>
        <v>3178886.37</v>
      </c>
      <c r="S1626" s="44">
        <f t="shared" si="381"/>
        <v>1528310.925</v>
      </c>
      <c r="T1626" s="44">
        <f t="shared" si="382"/>
        <v>1589443.1850000001</v>
      </c>
    </row>
    <row r="1627" spans="1:20" ht="15.75" hidden="1" customHeight="1" x14ac:dyDescent="0.3">
      <c r="A1627" s="149"/>
      <c r="B1627" s="171"/>
      <c r="C1627" s="149"/>
      <c r="D1627" s="4" t="s">
        <v>113</v>
      </c>
      <c r="E1627" s="45">
        <f>осн2!I209*осн2!$B$4*осн2!$D$1+осн2!$A$2+(осн2!I209*осн2!$B$4*осн2!$D$1+осн2!$A$2)*осн2!$E$2</f>
        <v>6105089.3099999996</v>
      </c>
      <c r="F1627" s="45">
        <f>осн2!J209*осн2!$B$4*осн2!$D$1+осн2!$A$2+(осн2!J209*осн2!$B$4*осн2!$D$1+осн2!$A$2)*осн2!$E$2</f>
        <v>6349292.6699999999</v>
      </c>
      <c r="G1627" s="178"/>
      <c r="H1627" s="179"/>
      <c r="I1627" s="45">
        <f t="shared" si="375"/>
        <v>6105089.3099999996</v>
      </c>
      <c r="J1627" s="45">
        <f t="shared" si="376"/>
        <v>6349292.6699999999</v>
      </c>
      <c r="K1627" s="178"/>
      <c r="L1627" s="179"/>
      <c r="M1627" s="45">
        <f t="shared" si="377"/>
        <v>6105089.3099999996</v>
      </c>
      <c r="N1627" s="45">
        <f t="shared" si="378"/>
        <v>6349292.6699999999</v>
      </c>
      <c r="O1627" s="40">
        <f>осн2!I209*осн2!$B$4+осн2!$A$2+(осн2!I209*осн2!$B$4+осн2!$A$2)*осн2!$E$2</f>
        <v>3052544.6549999998</v>
      </c>
      <c r="P1627" s="40">
        <f>осн2!J209*осн2!$B$4+осн2!$A$2+(осн2!J209*осн2!$B$4+осн2!$A$2)*осн2!$E$2</f>
        <v>3174646.335</v>
      </c>
      <c r="Q1627" s="45">
        <f t="shared" si="379"/>
        <v>6105089.3099999996</v>
      </c>
      <c r="R1627" s="45">
        <f t="shared" si="380"/>
        <v>6349292.6699999999</v>
      </c>
      <c r="S1627" s="45">
        <f t="shared" si="381"/>
        <v>3052544.6549999998</v>
      </c>
      <c r="T1627" s="45">
        <f t="shared" si="382"/>
        <v>3174646.335</v>
      </c>
    </row>
    <row r="1628" spans="1:20" ht="15.75" hidden="1" customHeight="1" x14ac:dyDescent="0.3">
      <c r="A1628" s="149"/>
      <c r="B1628" s="171"/>
      <c r="C1628" s="149"/>
      <c r="D1628" s="4" t="s">
        <v>114</v>
      </c>
      <c r="E1628" s="45">
        <f>осн2!I210*осн2!$B$4*осн2!$D$1+осн2!$A$2+(осн2!I210*осн2!$B$4*осн2!$D$1+осн2!$A$2)*осн2!$E$2</f>
        <v>8178049.5899999999</v>
      </c>
      <c r="F1628" s="45">
        <f>осн2!J210*осн2!$B$4*осн2!$D$1+осн2!$A$2+(осн2!J210*осн2!$B$4*осн2!$D$1+осн2!$A$2)*осн2!$E$2</f>
        <v>8505172.1400000006</v>
      </c>
      <c r="G1628" s="178"/>
      <c r="H1628" s="179"/>
      <c r="I1628" s="45">
        <f t="shared" si="375"/>
        <v>8178049.5899999999</v>
      </c>
      <c r="J1628" s="45">
        <f t="shared" si="376"/>
        <v>8505172.1400000006</v>
      </c>
      <c r="K1628" s="178"/>
      <c r="L1628" s="179"/>
      <c r="M1628" s="45">
        <f t="shared" si="377"/>
        <v>8178049.5899999999</v>
      </c>
      <c r="N1628" s="45">
        <f t="shared" si="378"/>
        <v>8505172.1400000006</v>
      </c>
      <c r="O1628" s="40">
        <f>осн2!I210*осн2!$B$4+осн2!$A$2+(осн2!I210*осн2!$B$4+осн2!$A$2)*осн2!$E$2</f>
        <v>4089024.7949999999</v>
      </c>
      <c r="P1628" s="40">
        <f>осн2!J210*осн2!$B$4+осн2!$A$2+(осн2!J210*осн2!$B$4+осн2!$A$2)*осн2!$E$2</f>
        <v>4252586.07</v>
      </c>
      <c r="Q1628" s="45">
        <f t="shared" si="379"/>
        <v>8178049.5899999999</v>
      </c>
      <c r="R1628" s="45">
        <f t="shared" si="380"/>
        <v>8505172.1400000006</v>
      </c>
      <c r="S1628" s="45">
        <f t="shared" si="381"/>
        <v>4089024.7949999999</v>
      </c>
      <c r="T1628" s="45">
        <f t="shared" si="382"/>
        <v>4252586.07</v>
      </c>
    </row>
    <row r="1629" spans="1:20" ht="15.75" hidden="1" customHeight="1" x14ac:dyDescent="0.3">
      <c r="A1629" s="149"/>
      <c r="B1629" s="171"/>
      <c r="C1629" s="149"/>
      <c r="D1629" s="9" t="s">
        <v>118</v>
      </c>
      <c r="E1629" s="44">
        <f>осн2!I211*осн2!$B$4*осн2!$D$1+осн2!$A$2+(осн2!I211*осн2!$B$4*осн2!$D$1+осн2!$A$2)*осн2!$E$2</f>
        <v>3123552.63</v>
      </c>
      <c r="F1629" s="44">
        <f>осн2!J211*осн2!$B$4*осн2!$D$1+осн2!$A$2+(осн2!J211*осн2!$B$4*осн2!$D$1+осн2!$A$2)*осн2!$E$2</f>
        <v>3248495.16</v>
      </c>
      <c r="G1629" s="178"/>
      <c r="H1629" s="179"/>
      <c r="I1629" s="44">
        <f t="shared" si="375"/>
        <v>3123552.63</v>
      </c>
      <c r="J1629" s="44">
        <f t="shared" si="376"/>
        <v>3248495.16</v>
      </c>
      <c r="K1629" s="178"/>
      <c r="L1629" s="179"/>
      <c r="M1629" s="44">
        <f t="shared" si="377"/>
        <v>3123552.63</v>
      </c>
      <c r="N1629" s="44">
        <f t="shared" si="378"/>
        <v>3248495.16</v>
      </c>
      <c r="O1629" s="39">
        <f>осн2!I211*осн2!$B$4+осн2!$A$2+(осн2!I211*осн2!$B$4+осн2!$A$2)*осн2!$E$2</f>
        <v>1561776.3149999999</v>
      </c>
      <c r="P1629" s="39">
        <f>осн2!J211*осн2!$B$4+осн2!$A$2+(осн2!J211*осн2!$B$4+осн2!$A$2)*осн2!$E$2</f>
        <v>1624247.58</v>
      </c>
      <c r="Q1629" s="44">
        <f t="shared" si="379"/>
        <v>3123552.63</v>
      </c>
      <c r="R1629" s="44">
        <f t="shared" si="380"/>
        <v>3248495.16</v>
      </c>
      <c r="S1629" s="44">
        <f t="shared" si="381"/>
        <v>1561776.3149999999</v>
      </c>
      <c r="T1629" s="44">
        <f t="shared" si="382"/>
        <v>1624247.58</v>
      </c>
    </row>
    <row r="1630" spans="1:20" ht="15.75" hidden="1" customHeight="1" x14ac:dyDescent="0.3">
      <c r="A1630" s="149"/>
      <c r="B1630" s="171"/>
      <c r="C1630" s="149"/>
      <c r="D1630" s="4" t="s">
        <v>151</v>
      </c>
      <c r="E1630" s="45">
        <f>осн2!I212*осн2!$B$4*осн2!$D$1+осн2!$A$2+(осн2!I212*осн2!$B$4*осн2!$D$1+осн2!$A$2)*осн2!$E$2</f>
        <v>6238989.8099999996</v>
      </c>
      <c r="F1630" s="45">
        <f>осн2!J212*осн2!$B$4*осн2!$D$1+осн2!$A$2+(осн2!J212*осн2!$B$4*осн2!$D$1+осн2!$A$2)*осн2!$E$2</f>
        <v>6488549.1899999995</v>
      </c>
      <c r="G1630" s="178"/>
      <c r="H1630" s="179"/>
      <c r="I1630" s="45">
        <f t="shared" si="375"/>
        <v>6238989.8099999996</v>
      </c>
      <c r="J1630" s="45">
        <f t="shared" si="376"/>
        <v>6488549.1899999995</v>
      </c>
      <c r="K1630" s="178"/>
      <c r="L1630" s="179"/>
      <c r="M1630" s="45">
        <f t="shared" si="377"/>
        <v>6238989.8099999996</v>
      </c>
      <c r="N1630" s="45">
        <f t="shared" si="378"/>
        <v>6488549.1899999995</v>
      </c>
      <c r="O1630" s="40">
        <f>осн2!I212*осн2!$B$4+осн2!$A$2+(осн2!I212*осн2!$B$4+осн2!$A$2)*осн2!$E$2</f>
        <v>3119494.9049999998</v>
      </c>
      <c r="P1630" s="40">
        <f>осн2!J212*осн2!$B$4+осн2!$A$2+(осн2!J212*осн2!$B$4+осн2!$A$2)*осн2!$E$2</f>
        <v>3244274.5949999997</v>
      </c>
      <c r="Q1630" s="45">
        <f t="shared" si="379"/>
        <v>6238989.8099999996</v>
      </c>
      <c r="R1630" s="45">
        <f t="shared" si="380"/>
        <v>6488549.1899999995</v>
      </c>
      <c r="S1630" s="45">
        <f t="shared" si="381"/>
        <v>3119494.9049999998</v>
      </c>
      <c r="T1630" s="45">
        <f t="shared" si="382"/>
        <v>3244274.5949999997</v>
      </c>
    </row>
    <row r="1631" spans="1:20" ht="15.75" hidden="1" customHeight="1" x14ac:dyDescent="0.3">
      <c r="A1631" s="149"/>
      <c r="B1631" s="171"/>
      <c r="C1631" s="149"/>
      <c r="D1631" s="4" t="s">
        <v>119</v>
      </c>
      <c r="E1631" s="45">
        <f>осн2!I213*осн2!$B$4*осн2!$D$1+осн2!$A$2+(осн2!I213*осн2!$B$4*осн2!$D$1+осн2!$A$2)*осн2!$E$2</f>
        <v>8357478.0300000003</v>
      </c>
      <c r="F1631" s="45">
        <f>осн2!J213*осн2!$B$4*осн2!$D$1+осн2!$A$2+(осн2!J213*осн2!$B$4*осн2!$D$1+осн2!$A$2)*осн2!$E$2</f>
        <v>8691777.9299999997</v>
      </c>
      <c r="G1631" s="178"/>
      <c r="H1631" s="179"/>
      <c r="I1631" s="45">
        <f t="shared" si="375"/>
        <v>8357478.0300000003</v>
      </c>
      <c r="J1631" s="45">
        <f t="shared" si="376"/>
        <v>8691777.9299999997</v>
      </c>
      <c r="K1631" s="178"/>
      <c r="L1631" s="179"/>
      <c r="M1631" s="45">
        <f t="shared" si="377"/>
        <v>8357478.0300000003</v>
      </c>
      <c r="N1631" s="45">
        <f t="shared" si="378"/>
        <v>8691777.9299999997</v>
      </c>
      <c r="O1631" s="40">
        <f>осн2!I213*осн2!$B$4+осн2!$A$2+(осн2!I213*осн2!$B$4+осн2!$A$2)*осн2!$E$2</f>
        <v>4178739.0150000001</v>
      </c>
      <c r="P1631" s="40">
        <f>осн2!J213*осн2!$B$4+осн2!$A$2+(осн2!J213*осн2!$B$4+осн2!$A$2)*осн2!$E$2</f>
        <v>4345888.9649999999</v>
      </c>
      <c r="Q1631" s="45">
        <f t="shared" si="379"/>
        <v>8357478.0300000003</v>
      </c>
      <c r="R1631" s="45">
        <f t="shared" si="380"/>
        <v>8691777.9299999997</v>
      </c>
      <c r="S1631" s="45">
        <f t="shared" si="381"/>
        <v>4178739.0150000001</v>
      </c>
      <c r="T1631" s="45">
        <f t="shared" si="382"/>
        <v>4345888.9649999999</v>
      </c>
    </row>
    <row r="1632" spans="1:20" ht="15.75" hidden="1" customHeight="1" x14ac:dyDescent="0.3">
      <c r="A1632" s="149"/>
      <c r="B1632" s="171"/>
      <c r="C1632" s="149"/>
      <c r="D1632" s="9" t="s">
        <v>123</v>
      </c>
      <c r="E1632" s="44">
        <f>осн2!I214*осн2!$B$4*осн2!$D$1+осн2!$A$2+(осн2!I214*осн2!$B$4*осн2!$D$1+осн2!$A$2)*осн2!$E$2</f>
        <v>3267156.27</v>
      </c>
      <c r="F1632" s="44">
        <f>осн2!J214*осн2!$B$4*осн2!$D$1+осн2!$A$2+(осн2!J214*осн2!$B$4*осн2!$D$1+осн2!$A$2)*осн2!$E$2</f>
        <v>3397842.45</v>
      </c>
      <c r="G1632" s="178"/>
      <c r="H1632" s="179"/>
      <c r="I1632" s="44">
        <f t="shared" si="375"/>
        <v>3267156.27</v>
      </c>
      <c r="J1632" s="44">
        <f t="shared" si="376"/>
        <v>3397842.45</v>
      </c>
      <c r="K1632" s="178"/>
      <c r="L1632" s="179"/>
      <c r="M1632" s="44">
        <f t="shared" si="377"/>
        <v>3267156.27</v>
      </c>
      <c r="N1632" s="44">
        <f t="shared" si="378"/>
        <v>3397842.45</v>
      </c>
      <c r="O1632" s="39">
        <f>осн2!I214*осн2!$B$4+осн2!$A$2+(осн2!I214*осн2!$B$4+осн2!$A$2)*осн2!$E$2</f>
        <v>1633578.135</v>
      </c>
      <c r="P1632" s="39">
        <f>осн2!J214*осн2!$B$4+осн2!$A$2+(осн2!J214*осн2!$B$4+осн2!$A$2)*осн2!$E$2</f>
        <v>1698921.2250000001</v>
      </c>
      <c r="Q1632" s="44">
        <f t="shared" si="379"/>
        <v>3267156.27</v>
      </c>
      <c r="R1632" s="44">
        <f t="shared" si="380"/>
        <v>3397842.45</v>
      </c>
      <c r="S1632" s="44">
        <f t="shared" si="381"/>
        <v>1633578.135</v>
      </c>
      <c r="T1632" s="44">
        <f t="shared" si="382"/>
        <v>1698921.2250000001</v>
      </c>
    </row>
    <row r="1633" spans="1:20" ht="15.75" hidden="1" customHeight="1" x14ac:dyDescent="0.3">
      <c r="A1633" s="149"/>
      <c r="B1633" s="171"/>
      <c r="C1633" s="149"/>
      <c r="D1633" s="4" t="s">
        <v>124</v>
      </c>
      <c r="E1633" s="45">
        <f>осн2!I215*осн2!$B$4*осн2!$D$1+осн2!$A$2+(осн2!I215*осн2!$B$4*осн2!$D$1+осн2!$A$2)*осн2!$E$2</f>
        <v>6526163.46</v>
      </c>
      <c r="F1633" s="45">
        <f>осн2!J215*осн2!$B$4*осн2!$D$1+осн2!$A$2+(осн2!J215*осн2!$B$4*осн2!$D$1+осн2!$A$2)*осн2!$E$2</f>
        <v>6787210.1399999997</v>
      </c>
      <c r="G1633" s="178"/>
      <c r="H1633" s="179"/>
      <c r="I1633" s="45">
        <f t="shared" si="375"/>
        <v>6526163.46</v>
      </c>
      <c r="J1633" s="45">
        <f t="shared" si="376"/>
        <v>6787210.1399999997</v>
      </c>
      <c r="K1633" s="178"/>
      <c r="L1633" s="179"/>
      <c r="M1633" s="45">
        <f t="shared" si="377"/>
        <v>6526163.46</v>
      </c>
      <c r="N1633" s="45">
        <f t="shared" si="378"/>
        <v>6787210.1399999997</v>
      </c>
      <c r="O1633" s="40">
        <f>осн2!I215*осн2!$B$4+осн2!$A$2+(осн2!I215*осн2!$B$4+осн2!$A$2)*осн2!$E$2</f>
        <v>3263081.73</v>
      </c>
      <c r="P1633" s="40">
        <f>осн2!J215*осн2!$B$4+осн2!$A$2+(осн2!J215*осн2!$B$4+осн2!$A$2)*осн2!$E$2</f>
        <v>3393605.07</v>
      </c>
      <c r="Q1633" s="45">
        <f t="shared" si="379"/>
        <v>6526163.46</v>
      </c>
      <c r="R1633" s="45">
        <f t="shared" si="380"/>
        <v>6787210.1399999997</v>
      </c>
      <c r="S1633" s="45">
        <f t="shared" si="381"/>
        <v>3263081.73</v>
      </c>
      <c r="T1633" s="45">
        <f t="shared" si="382"/>
        <v>3393605.07</v>
      </c>
    </row>
    <row r="1634" spans="1:20" ht="15.75" hidden="1" customHeight="1" x14ac:dyDescent="0.3">
      <c r="A1634" s="149"/>
      <c r="B1634" s="171"/>
      <c r="C1634" s="149"/>
      <c r="D1634" s="4" t="s">
        <v>125</v>
      </c>
      <c r="E1634" s="45">
        <f>осн2!I216*осн2!$B$4*осн2!$D$1+осн2!$A$2+(осн2!I216*осн2!$B$4*осн2!$D$1+осн2!$A$2)*осн2!$E$2</f>
        <v>8742293.7300000004</v>
      </c>
      <c r="F1634" s="45">
        <f>осн2!J216*осн2!$B$4*осн2!$D$1+осн2!$A$2+(осн2!J216*осн2!$B$4*осн2!$D$1+осн2!$A$2)*осн2!$E$2</f>
        <v>9091985.5500000007</v>
      </c>
      <c r="G1634" s="178"/>
      <c r="H1634" s="179"/>
      <c r="I1634" s="45">
        <f t="shared" si="375"/>
        <v>8742293.7300000004</v>
      </c>
      <c r="J1634" s="45">
        <f t="shared" si="376"/>
        <v>9091985.5500000007</v>
      </c>
      <c r="K1634" s="178"/>
      <c r="L1634" s="179"/>
      <c r="M1634" s="45">
        <f t="shared" si="377"/>
        <v>8742293.7300000004</v>
      </c>
      <c r="N1634" s="45">
        <f t="shared" si="378"/>
        <v>9091985.5500000007</v>
      </c>
      <c r="O1634" s="40">
        <f>осн2!I216*осн2!$B$4+осн2!$A$2+(осн2!I216*осн2!$B$4+осн2!$A$2)*осн2!$E$2</f>
        <v>4371146.8650000002</v>
      </c>
      <c r="P1634" s="40">
        <f>осн2!J216*осн2!$B$4+осн2!$A$2+(осн2!J216*осн2!$B$4+осн2!$A$2)*осн2!$E$2</f>
        <v>4545992.7750000004</v>
      </c>
      <c r="Q1634" s="45">
        <f t="shared" si="379"/>
        <v>8742293.7300000004</v>
      </c>
      <c r="R1634" s="45">
        <f t="shared" si="380"/>
        <v>9091985.5500000007</v>
      </c>
      <c r="S1634" s="45">
        <f t="shared" si="381"/>
        <v>4371146.8650000002</v>
      </c>
      <c r="T1634" s="45">
        <f t="shared" si="382"/>
        <v>4545992.7750000004</v>
      </c>
    </row>
    <row r="1635" spans="1:20" ht="15.75" hidden="1" customHeight="1" x14ac:dyDescent="0.3">
      <c r="A1635" s="149"/>
      <c r="B1635" s="171"/>
      <c r="C1635" s="149"/>
      <c r="D1635" s="9" t="s">
        <v>129</v>
      </c>
      <c r="E1635" s="44">
        <f>осн2!I217*осн2!$B$4*осн2!$D$1+осн2!$A$2+(осн2!I217*осн2!$B$4*осн2!$D$1+осн2!$A$2)*осн2!$E$2</f>
        <v>3431214.03</v>
      </c>
      <c r="F1635" s="44">
        <f>осн2!J217*осн2!$B$4*осн2!$D$1+осн2!$A$2+(осн2!J217*осн2!$B$4*осн2!$D$1+осн2!$A$2)*осн2!$E$2</f>
        <v>3568461.6</v>
      </c>
      <c r="G1635" s="178"/>
      <c r="H1635" s="179"/>
      <c r="I1635" s="44">
        <f t="shared" si="375"/>
        <v>3431214.03</v>
      </c>
      <c r="J1635" s="44">
        <f t="shared" si="376"/>
        <v>3568461.6</v>
      </c>
      <c r="K1635" s="178"/>
      <c r="L1635" s="179"/>
      <c r="M1635" s="44">
        <f t="shared" si="377"/>
        <v>3431214.03</v>
      </c>
      <c r="N1635" s="44">
        <f t="shared" si="378"/>
        <v>3568461.6</v>
      </c>
      <c r="O1635" s="39">
        <f>осн2!I217*осн2!$B$4+осн2!$A$2+(осн2!I217*осн2!$B$4+осн2!$A$2)*осн2!$E$2</f>
        <v>1715607.0149999999</v>
      </c>
      <c r="P1635" s="39">
        <f>осн2!J217*осн2!$B$4+осн2!$A$2+(осн2!J217*осн2!$B$4+осн2!$A$2)*осн2!$E$2</f>
        <v>1784230.8</v>
      </c>
      <c r="Q1635" s="44">
        <f t="shared" si="379"/>
        <v>3431214.03</v>
      </c>
      <c r="R1635" s="44">
        <f t="shared" si="380"/>
        <v>3568461.6</v>
      </c>
      <c r="S1635" s="44">
        <f t="shared" si="381"/>
        <v>1715607.0149999999</v>
      </c>
      <c r="T1635" s="44">
        <f t="shared" si="382"/>
        <v>1784230.8</v>
      </c>
    </row>
    <row r="1636" spans="1:20" ht="15.75" hidden="1" customHeight="1" x14ac:dyDescent="0.3">
      <c r="A1636" s="149"/>
      <c r="B1636" s="171"/>
      <c r="C1636" s="149"/>
      <c r="D1636" s="4" t="s">
        <v>130</v>
      </c>
      <c r="E1636" s="45">
        <f>осн2!I218*осн2!$B$4*осн2!$D$1+осн2!$A$2+(осн2!I218*осн2!$B$4*осн2!$D$1+осн2!$A$2)*осн2!$E$2</f>
        <v>6854280.75</v>
      </c>
      <c r="F1636" s="45">
        <f>осн2!J218*осн2!$B$4*осн2!$D$1+осн2!$A$2+(осн2!J218*осн2!$B$4*осн2!$D$1+осн2!$A$2)*осн2!$E$2</f>
        <v>7128451.9800000004</v>
      </c>
      <c r="G1636" s="178"/>
      <c r="H1636" s="179"/>
      <c r="I1636" s="45">
        <f t="shared" si="375"/>
        <v>6854280.75</v>
      </c>
      <c r="J1636" s="45">
        <f t="shared" si="376"/>
        <v>7128451.9800000004</v>
      </c>
      <c r="K1636" s="178"/>
      <c r="L1636" s="179"/>
      <c r="M1636" s="45">
        <f t="shared" si="377"/>
        <v>6854280.75</v>
      </c>
      <c r="N1636" s="45">
        <f t="shared" si="378"/>
        <v>7128451.9800000004</v>
      </c>
      <c r="O1636" s="40">
        <f>осн2!I218*осн2!$B$4+осн2!$A$2+(осн2!I218*осн2!$B$4+осн2!$A$2)*осн2!$E$2</f>
        <v>3427140.375</v>
      </c>
      <c r="P1636" s="40">
        <f>осн2!J218*осн2!$B$4+осн2!$A$2+(осн2!J218*осн2!$B$4+осн2!$A$2)*осн2!$E$2</f>
        <v>3564225.99</v>
      </c>
      <c r="Q1636" s="45">
        <f t="shared" si="379"/>
        <v>6854280.75</v>
      </c>
      <c r="R1636" s="45">
        <f t="shared" si="380"/>
        <v>7128451.9800000004</v>
      </c>
      <c r="S1636" s="45">
        <f t="shared" si="381"/>
        <v>3427140.375</v>
      </c>
      <c r="T1636" s="45">
        <f t="shared" si="382"/>
        <v>3564225.99</v>
      </c>
    </row>
    <row r="1637" spans="1:20" ht="15.75" hidden="1" customHeight="1" x14ac:dyDescent="0.3">
      <c r="A1637" s="149"/>
      <c r="B1637" s="171"/>
      <c r="C1637" s="149"/>
      <c r="D1637" s="4" t="s">
        <v>131</v>
      </c>
      <c r="E1637" s="45">
        <f>осн2!I219*осн2!$B$4*осн2!$D$1+осн2!$A$2+(осн2!I219*осн2!$B$4*осн2!$D$1+осн2!$A$2)*осн2!$E$2</f>
        <v>9181959.9600000009</v>
      </c>
      <c r="F1637" s="45">
        <f>осн2!J219*осн2!$B$4*осн2!$D$1+осн2!$A$2+(осн2!J219*осн2!$B$4*осн2!$D$1+осн2!$A$2)*осн2!$E$2</f>
        <v>9549238.5</v>
      </c>
      <c r="G1637" s="178"/>
      <c r="H1637" s="179"/>
      <c r="I1637" s="45">
        <f t="shared" si="375"/>
        <v>9181959.9600000009</v>
      </c>
      <c r="J1637" s="45">
        <f t="shared" si="376"/>
        <v>9549238.5</v>
      </c>
      <c r="K1637" s="178"/>
      <c r="L1637" s="179"/>
      <c r="M1637" s="45">
        <f t="shared" si="377"/>
        <v>9181959.9600000009</v>
      </c>
      <c r="N1637" s="45">
        <f t="shared" si="378"/>
        <v>9549238.5</v>
      </c>
      <c r="O1637" s="40">
        <f>осн2!I219*осн2!$B$4+осн2!$A$2+(осн2!I219*осн2!$B$4+осн2!$A$2)*осн2!$E$2</f>
        <v>4590979.9800000004</v>
      </c>
      <c r="P1637" s="40">
        <f>осн2!J219*осн2!$B$4+осн2!$A$2+(осн2!J219*осн2!$B$4+осн2!$A$2)*осн2!$E$2</f>
        <v>4774619.25</v>
      </c>
      <c r="Q1637" s="45">
        <f t="shared" si="379"/>
        <v>9181959.9600000009</v>
      </c>
      <c r="R1637" s="45">
        <f t="shared" si="380"/>
        <v>9549238.5</v>
      </c>
      <c r="S1637" s="45">
        <f t="shared" si="381"/>
        <v>4590979.9800000004</v>
      </c>
      <c r="T1637" s="45">
        <f t="shared" si="382"/>
        <v>4774619.25</v>
      </c>
    </row>
    <row r="1638" spans="1:20" ht="15.75" hidden="1" customHeight="1" x14ac:dyDescent="0.3">
      <c r="A1638" s="149"/>
      <c r="B1638" s="171"/>
      <c r="C1638" s="149"/>
      <c r="D1638" s="9" t="s">
        <v>152</v>
      </c>
      <c r="E1638" s="44">
        <f>осн2!I220*осн2!$B$4*осн2!$D$1+осн2!$A$2+(осн2!I220*осн2!$B$4*осн2!$D$1+осн2!$A$2)*осн2!$E$2</f>
        <v>3795464.1</v>
      </c>
      <c r="F1638" s="44">
        <f>осн2!J220*осн2!$B$4*осн2!$D$1+осн2!$A$2+(осн2!J220*осн2!$B$4*осн2!$D$1+осн2!$A$2)*осн2!$E$2</f>
        <v>3947282.31</v>
      </c>
      <c r="G1638" s="178"/>
      <c r="H1638" s="179"/>
      <c r="I1638" s="44">
        <f t="shared" si="375"/>
        <v>3795464.1</v>
      </c>
      <c r="J1638" s="44">
        <f t="shared" si="376"/>
        <v>3947282.31</v>
      </c>
      <c r="K1638" s="178"/>
      <c r="L1638" s="179"/>
      <c r="M1638" s="44">
        <f t="shared" si="377"/>
        <v>3795464.1</v>
      </c>
      <c r="N1638" s="44">
        <f t="shared" si="378"/>
        <v>3947282.31</v>
      </c>
      <c r="O1638" s="39">
        <f>осн2!I220*осн2!$B$4+осн2!$A$2+(осн2!I220*осн2!$B$4+осн2!$A$2)*осн2!$E$2</f>
        <v>1897732.05</v>
      </c>
      <c r="P1638" s="39">
        <f>осн2!J220*осн2!$B$4+осн2!$A$2+(осн2!J220*осн2!$B$4+осн2!$A$2)*осн2!$E$2</f>
        <v>1973641.155</v>
      </c>
      <c r="Q1638" s="44">
        <f t="shared" si="379"/>
        <v>3795464.1</v>
      </c>
      <c r="R1638" s="44">
        <f t="shared" si="380"/>
        <v>3947282.31</v>
      </c>
      <c r="S1638" s="44">
        <f t="shared" si="381"/>
        <v>1897732.05</v>
      </c>
      <c r="T1638" s="44">
        <f t="shared" si="382"/>
        <v>1973641.155</v>
      </c>
    </row>
    <row r="1639" spans="1:20" ht="15.75" hidden="1" customHeight="1" x14ac:dyDescent="0.3">
      <c r="A1639" s="149"/>
      <c r="B1639" s="171"/>
      <c r="C1639" s="149"/>
      <c r="D1639" s="4" t="s">
        <v>153</v>
      </c>
      <c r="E1639" s="45">
        <f>осн2!I221*осн2!$B$4*осн2!$D$1+осн2!$A$2+(осн2!I221*осн2!$B$4*осн2!$D$1+осн2!$A$2)*осн2!$E$2</f>
        <v>7582787.9699999997</v>
      </c>
      <c r="F1639" s="45">
        <f>осн2!J221*осн2!$B$4*осн2!$D$1+осн2!$A$2+(осн2!J221*осн2!$B$4*осн2!$D$1+осн2!$A$2)*осн2!$E$2</f>
        <v>7886098.71</v>
      </c>
      <c r="G1639" s="178"/>
      <c r="H1639" s="179"/>
      <c r="I1639" s="45">
        <f t="shared" si="375"/>
        <v>7582787.9699999997</v>
      </c>
      <c r="J1639" s="45">
        <f t="shared" si="376"/>
        <v>7886098.71</v>
      </c>
      <c r="K1639" s="178"/>
      <c r="L1639" s="179"/>
      <c r="M1639" s="45">
        <f t="shared" si="377"/>
        <v>7582787.9699999997</v>
      </c>
      <c r="N1639" s="45">
        <f t="shared" si="378"/>
        <v>7886098.71</v>
      </c>
      <c r="O1639" s="40">
        <f>осн2!I221*осн2!$B$4+осн2!$A$2+(осн2!I221*осн2!$B$4+осн2!$A$2)*осн2!$E$2</f>
        <v>3791393.9849999999</v>
      </c>
      <c r="P1639" s="40">
        <f>осн2!J221*осн2!$B$4+осн2!$A$2+(осн2!J221*осн2!$B$4+осн2!$A$2)*осн2!$E$2</f>
        <v>3943049.355</v>
      </c>
      <c r="Q1639" s="45">
        <f t="shared" si="379"/>
        <v>7582787.9699999997</v>
      </c>
      <c r="R1639" s="45">
        <f t="shared" si="380"/>
        <v>7886098.71</v>
      </c>
      <c r="S1639" s="45">
        <f t="shared" si="381"/>
        <v>3791393.9849999999</v>
      </c>
      <c r="T1639" s="45">
        <f t="shared" si="382"/>
        <v>3943049.355</v>
      </c>
    </row>
    <row r="1640" spans="1:20" ht="15.75" hidden="1" customHeight="1" x14ac:dyDescent="0.3">
      <c r="A1640" s="149"/>
      <c r="B1640" s="171"/>
      <c r="C1640" s="149"/>
      <c r="D1640" s="4" t="s">
        <v>154</v>
      </c>
      <c r="E1640" s="45">
        <f>осн2!I222*осн2!$B$4*осн2!$D$1+осн2!$A$2+(осн2!I222*осн2!$B$4*осн2!$D$1+осн2!$A$2)*осн2!$E$2</f>
        <v>10158160.98</v>
      </c>
      <c r="F1640" s="45">
        <f>осн2!J222*осн2!$B$4*осн2!$D$1+осн2!$A$2+(осн2!J222*осн2!$B$4*осн2!$D$1+осн2!$A$2)*осн2!$E$2</f>
        <v>10564487.49</v>
      </c>
      <c r="G1640" s="178"/>
      <c r="H1640" s="179"/>
      <c r="I1640" s="45">
        <f t="shared" si="375"/>
        <v>10158160.98</v>
      </c>
      <c r="J1640" s="45">
        <f t="shared" si="376"/>
        <v>10564487.49</v>
      </c>
      <c r="K1640" s="178"/>
      <c r="L1640" s="179"/>
      <c r="M1640" s="45">
        <f t="shared" si="377"/>
        <v>10158160.98</v>
      </c>
      <c r="N1640" s="45">
        <f t="shared" si="378"/>
        <v>10564487.49</v>
      </c>
      <c r="O1640" s="40">
        <f>осн2!I222*осн2!$B$4+осн2!$A$2+(осн2!I222*осн2!$B$4+осн2!$A$2)*осн2!$E$2</f>
        <v>5079080.49</v>
      </c>
      <c r="P1640" s="40">
        <f>осн2!J222*осн2!$B$4+осн2!$A$2+(осн2!J222*осн2!$B$4+осн2!$A$2)*осн2!$E$2</f>
        <v>5282243.7450000001</v>
      </c>
      <c r="Q1640" s="45">
        <f t="shared" si="379"/>
        <v>10158160.98</v>
      </c>
      <c r="R1640" s="45">
        <f t="shared" si="380"/>
        <v>10564487.49</v>
      </c>
      <c r="S1640" s="45">
        <f t="shared" si="381"/>
        <v>5079080.49</v>
      </c>
      <c r="T1640" s="45">
        <f t="shared" si="382"/>
        <v>5282243.7450000001</v>
      </c>
    </row>
    <row r="1641" spans="1:20" ht="15.75" hidden="1" customHeight="1" x14ac:dyDescent="0.3">
      <c r="A1641" s="149"/>
      <c r="B1641" s="171"/>
      <c r="C1641" s="149"/>
      <c r="D1641" s="9" t="s">
        <v>155</v>
      </c>
      <c r="E1641" s="44">
        <f>осн2!I223*осн2!$B$4*осн2!$D$1+осн2!$A$2+(осн2!I223*осн2!$B$4*осн2!$D$1+осн2!$A$2)*осн2!$E$2</f>
        <v>3767303.4</v>
      </c>
      <c r="F1641" s="44">
        <f>осн2!J223*осн2!$B$4*осн2!$D$1+осн2!$A$2+(осн2!J223*осн2!$B$4*осн2!$D$1+осн2!$A$2)*осн2!$E$2</f>
        <v>3917995.89</v>
      </c>
      <c r="G1641" s="178"/>
      <c r="H1641" s="179"/>
      <c r="I1641" s="44">
        <f t="shared" si="375"/>
        <v>3767303.4</v>
      </c>
      <c r="J1641" s="44">
        <f t="shared" si="376"/>
        <v>3917995.89</v>
      </c>
      <c r="K1641" s="178"/>
      <c r="L1641" s="179"/>
      <c r="M1641" s="44">
        <f t="shared" si="377"/>
        <v>3767303.4</v>
      </c>
      <c r="N1641" s="44">
        <f t="shared" si="378"/>
        <v>3917995.89</v>
      </c>
      <c r="O1641" s="39">
        <f>осн2!I223*осн2!$B$4+осн2!$A$2+(осн2!I223*осн2!$B$4+осн2!$A$2)*осн2!$E$2</f>
        <v>1883651.7</v>
      </c>
      <c r="P1641" s="39">
        <f>осн2!J223*осн2!$B$4+осн2!$A$2+(осн2!J223*осн2!$B$4+осн2!$A$2)*осн2!$E$2</f>
        <v>1958997.9450000001</v>
      </c>
      <c r="Q1641" s="44">
        <f t="shared" si="379"/>
        <v>3767303.4</v>
      </c>
      <c r="R1641" s="44">
        <f t="shared" si="380"/>
        <v>3917995.89</v>
      </c>
      <c r="S1641" s="44">
        <f t="shared" si="381"/>
        <v>1883651.7</v>
      </c>
      <c r="T1641" s="44">
        <f t="shared" si="382"/>
        <v>1958997.9450000001</v>
      </c>
    </row>
    <row r="1642" spans="1:20" ht="15.75" hidden="1" customHeight="1" x14ac:dyDescent="0.3">
      <c r="A1642" s="149"/>
      <c r="B1642" s="171"/>
      <c r="C1642" s="149"/>
      <c r="D1642" s="4" t="s">
        <v>156</v>
      </c>
      <c r="E1642" s="45">
        <f>осн2!I224*осн2!$B$4*осн2!$D$1+осн2!$A$2+(осн2!I224*осн2!$B$4*осн2!$D$1+осн2!$A$2)*осн2!$E$2</f>
        <v>7526475.4199999999</v>
      </c>
      <c r="F1642" s="45">
        <f>осн2!J224*осн2!$B$4*осн2!$D$1+осн2!$A$2+(осн2!J224*осн2!$B$4*осн2!$D$1+осн2!$A$2)*осн2!$E$2</f>
        <v>7827534.7199999997</v>
      </c>
      <c r="G1642" s="178"/>
      <c r="H1642" s="179"/>
      <c r="I1642" s="45">
        <f t="shared" si="375"/>
        <v>7526475.4199999999</v>
      </c>
      <c r="J1642" s="45">
        <f t="shared" si="376"/>
        <v>7827534.7199999997</v>
      </c>
      <c r="K1642" s="178"/>
      <c r="L1642" s="179"/>
      <c r="M1642" s="45">
        <f t="shared" si="377"/>
        <v>7526475.4199999999</v>
      </c>
      <c r="N1642" s="45">
        <f t="shared" si="378"/>
        <v>7827534.7199999997</v>
      </c>
      <c r="O1642" s="40">
        <f>осн2!I224*осн2!$B$4+осн2!$A$2+(осн2!I224*осн2!$B$4+осн2!$A$2)*осн2!$E$2</f>
        <v>3763237.71</v>
      </c>
      <c r="P1642" s="40">
        <f>осн2!J224*осн2!$B$4+осн2!$A$2+(осн2!J224*осн2!$B$4+осн2!$A$2)*осн2!$E$2</f>
        <v>3913767.36</v>
      </c>
      <c r="Q1642" s="45">
        <f t="shared" si="379"/>
        <v>7526475.4199999999</v>
      </c>
      <c r="R1642" s="45">
        <f t="shared" si="380"/>
        <v>7827534.7199999997</v>
      </c>
      <c r="S1642" s="45">
        <f t="shared" si="381"/>
        <v>3763237.71</v>
      </c>
      <c r="T1642" s="45">
        <f t="shared" si="382"/>
        <v>3913767.36</v>
      </c>
    </row>
    <row r="1643" spans="1:20" ht="15.75" hidden="1" customHeight="1" x14ac:dyDescent="0.3">
      <c r="A1643" s="149"/>
      <c r="B1643" s="171"/>
      <c r="C1643" s="149"/>
      <c r="D1643" s="4" t="s">
        <v>157</v>
      </c>
      <c r="E1643" s="45">
        <f>осн2!I225*осн2!$B$4*осн2!$D$1+осн2!$A$2+(осн2!I225*осн2!$B$4*осн2!$D$1+осн2!$A$2)*осн2!$E$2</f>
        <v>10082712.960000001</v>
      </c>
      <c r="F1643" s="45">
        <f>осн2!J225*осн2!$B$4*осн2!$D$1+осн2!$A$2+(осн2!J225*осн2!$B$4*осн2!$D$1+осн2!$A$2)*осн2!$E$2</f>
        <v>10486019.85</v>
      </c>
      <c r="G1643" s="178"/>
      <c r="H1643" s="179"/>
      <c r="I1643" s="45">
        <f t="shared" si="375"/>
        <v>10082712.960000001</v>
      </c>
      <c r="J1643" s="45">
        <f t="shared" si="376"/>
        <v>10486019.85</v>
      </c>
      <c r="K1643" s="178"/>
      <c r="L1643" s="179"/>
      <c r="M1643" s="45">
        <f t="shared" si="377"/>
        <v>10082712.960000001</v>
      </c>
      <c r="N1643" s="45">
        <f t="shared" si="378"/>
        <v>10486019.85</v>
      </c>
      <c r="O1643" s="40">
        <f>осн2!I225*осн2!$B$4+осн2!$A$2+(осн2!I225*осн2!$B$4+осн2!$A$2)*осн2!$E$2</f>
        <v>5041356.4800000004</v>
      </c>
      <c r="P1643" s="40">
        <f>осн2!J225*осн2!$B$4+осн2!$A$2+(осн2!J225*осн2!$B$4+осн2!$A$2)*осн2!$E$2</f>
        <v>5243009.9249999998</v>
      </c>
      <c r="Q1643" s="45">
        <f t="shared" si="379"/>
        <v>10082712.960000001</v>
      </c>
      <c r="R1643" s="45">
        <f t="shared" si="380"/>
        <v>10486019.85</v>
      </c>
      <c r="S1643" s="45">
        <f t="shared" si="381"/>
        <v>5041356.4800000004</v>
      </c>
      <c r="T1643" s="45">
        <f t="shared" si="382"/>
        <v>5243009.9249999998</v>
      </c>
    </row>
    <row r="1644" spans="1:20" ht="15.75" hidden="1" customHeight="1" x14ac:dyDescent="0.3">
      <c r="A1644" s="149"/>
      <c r="B1644" s="171"/>
      <c r="C1644" s="149"/>
      <c r="D1644" s="9" t="s">
        <v>158</v>
      </c>
      <c r="E1644" s="44">
        <f>осн2!I226*осн2!$B$4*осн2!$D$1+осн2!$A$2+(осн2!I226*осн2!$B$4*осн2!$D$1+осн2!$A$2)*осн2!$E$2</f>
        <v>4222182.78</v>
      </c>
      <c r="F1644" s="44">
        <f>осн2!J226*осн2!$B$4*осн2!$D$1+осн2!$A$2+(осн2!J226*осн2!$B$4*осн2!$D$1+осн2!$A$2)*осн2!$E$2</f>
        <v>4391070.87</v>
      </c>
      <c r="G1644" s="178"/>
      <c r="H1644" s="179"/>
      <c r="I1644" s="44">
        <f t="shared" si="375"/>
        <v>4222182.78</v>
      </c>
      <c r="J1644" s="44">
        <f t="shared" si="376"/>
        <v>4391070.87</v>
      </c>
      <c r="K1644" s="178"/>
      <c r="L1644" s="179"/>
      <c r="M1644" s="44">
        <f t="shared" si="377"/>
        <v>4222182.78</v>
      </c>
      <c r="N1644" s="44">
        <f t="shared" si="378"/>
        <v>4391070.87</v>
      </c>
      <c r="O1644" s="39">
        <f>осн2!I226*осн2!$B$4+осн2!$A$2+(осн2!I226*осн2!$B$4+осн2!$A$2)*осн2!$E$2</f>
        <v>2111091.39</v>
      </c>
      <c r="P1644" s="39">
        <f>осн2!J226*осн2!$B$4+осн2!$A$2+(осн2!J226*осн2!$B$4+осн2!$A$2)*осн2!$E$2</f>
        <v>2195535.4350000001</v>
      </c>
      <c r="Q1644" s="44">
        <f t="shared" si="379"/>
        <v>4222182.78</v>
      </c>
      <c r="R1644" s="44">
        <f t="shared" si="380"/>
        <v>4391070.87</v>
      </c>
      <c r="S1644" s="44">
        <f t="shared" si="381"/>
        <v>2111091.39</v>
      </c>
      <c r="T1644" s="44">
        <f t="shared" si="382"/>
        <v>2195535.4350000001</v>
      </c>
    </row>
    <row r="1645" spans="1:20" ht="15.75" hidden="1" customHeight="1" x14ac:dyDescent="0.3">
      <c r="A1645" s="149"/>
      <c r="B1645" s="171"/>
      <c r="C1645" s="149"/>
      <c r="D1645" s="4" t="s">
        <v>159</v>
      </c>
      <c r="E1645" s="45">
        <f>осн2!I227*осн2!$B$4*осн2!$D$1+осн2!$A$2+(осн2!I227*осн2!$B$4*осн2!$D$1+осн2!$A$2)*осн2!$E$2</f>
        <v>8436195.2400000002</v>
      </c>
      <c r="F1645" s="45">
        <f>осн2!J227*осн2!$B$4*осн2!$D$1+осн2!$A$2+(осн2!J227*осн2!$B$4*осн2!$D$1+осн2!$A$2)*осн2!$E$2</f>
        <v>8773643.9700000007</v>
      </c>
      <c r="G1645" s="178"/>
      <c r="H1645" s="179"/>
      <c r="I1645" s="45">
        <f t="shared" si="375"/>
        <v>8436195.2400000002</v>
      </c>
      <c r="J1645" s="45">
        <f t="shared" si="376"/>
        <v>8773643.9700000007</v>
      </c>
      <c r="K1645" s="178"/>
      <c r="L1645" s="179"/>
      <c r="M1645" s="45">
        <f t="shared" si="377"/>
        <v>8436195.2400000002</v>
      </c>
      <c r="N1645" s="45">
        <f t="shared" si="378"/>
        <v>8773643.9700000007</v>
      </c>
      <c r="O1645" s="40">
        <f>осн2!I227*осн2!$B$4+осн2!$A$2+(осн2!I227*осн2!$B$4+осн2!$A$2)*осн2!$E$2</f>
        <v>4218097.62</v>
      </c>
      <c r="P1645" s="40">
        <f>осн2!J227*осн2!$B$4+осн2!$A$2+(осн2!J227*осн2!$B$4+осн2!$A$2)*осн2!$E$2</f>
        <v>4386821.9850000003</v>
      </c>
      <c r="Q1645" s="45">
        <f t="shared" si="379"/>
        <v>8436195.2400000002</v>
      </c>
      <c r="R1645" s="45">
        <f t="shared" si="380"/>
        <v>8773643.9700000007</v>
      </c>
      <c r="S1645" s="45">
        <f t="shared" si="381"/>
        <v>4218097.62</v>
      </c>
      <c r="T1645" s="45">
        <f t="shared" si="382"/>
        <v>4386821.9850000003</v>
      </c>
    </row>
    <row r="1646" spans="1:20" ht="15.75" hidden="1" customHeight="1" x14ac:dyDescent="0.3">
      <c r="A1646" s="149"/>
      <c r="B1646" s="171"/>
      <c r="C1646" s="149"/>
      <c r="D1646" s="4" t="s">
        <v>160</v>
      </c>
      <c r="E1646" s="45">
        <f>осн2!I228*осн2!$B$4*осн2!$D$1+осн2!$A$2+(осн2!I228*осн2!$B$4*осн2!$D$1+осн2!$A$2)*осн2!$E$2</f>
        <v>11301752.67</v>
      </c>
      <c r="F1646" s="45">
        <f>осн2!J228*осн2!$B$4*осн2!$D$1+осн2!$A$2+(осн2!J228*осн2!$B$4*осн2!$D$1+осн2!$A$2)*осн2!$E$2</f>
        <v>11753823.060000001</v>
      </c>
      <c r="G1646" s="178"/>
      <c r="H1646" s="179"/>
      <c r="I1646" s="45">
        <f t="shared" si="375"/>
        <v>11301752.67</v>
      </c>
      <c r="J1646" s="45">
        <f t="shared" si="376"/>
        <v>11753823.060000001</v>
      </c>
      <c r="K1646" s="178"/>
      <c r="L1646" s="179"/>
      <c r="M1646" s="45">
        <f t="shared" si="377"/>
        <v>11301752.67</v>
      </c>
      <c r="N1646" s="45">
        <f t="shared" si="378"/>
        <v>11753823.060000001</v>
      </c>
      <c r="O1646" s="40">
        <f>осн2!I228*осн2!$B$4+осн2!$A$2+(осн2!I228*осн2!$B$4+осн2!$A$2)*осн2!$E$2</f>
        <v>5650876.335</v>
      </c>
      <c r="P1646" s="40">
        <f>осн2!J228*осн2!$B$4+осн2!$A$2+(осн2!J228*осн2!$B$4+осн2!$A$2)*осн2!$E$2</f>
        <v>5876911.5300000003</v>
      </c>
      <c r="Q1646" s="45">
        <f t="shared" si="379"/>
        <v>11301752.67</v>
      </c>
      <c r="R1646" s="45">
        <f t="shared" si="380"/>
        <v>11753823.060000001</v>
      </c>
      <c r="S1646" s="45">
        <f t="shared" si="381"/>
        <v>5650876.335</v>
      </c>
      <c r="T1646" s="45">
        <f t="shared" si="382"/>
        <v>5876911.5300000003</v>
      </c>
    </row>
    <row r="1647" spans="1:20" ht="15.75" hidden="1" customHeight="1" x14ac:dyDescent="0.3">
      <c r="A1647" s="149"/>
      <c r="B1647" s="171"/>
      <c r="C1647" s="149"/>
      <c r="D1647" s="9" t="s">
        <v>161</v>
      </c>
      <c r="E1647" s="44">
        <f>осн2!I229*осн2!$B$4*осн2!$D$1+осн2!$A$2+(осн2!I229*осн2!$B$4*осн2!$D$1+осн2!$A$2)*осн2!$E$2</f>
        <v>4648713.84</v>
      </c>
      <c r="F1647" s="44">
        <f>осн2!J229*осн2!$B$4*осн2!$D$1+осн2!$A$2+(осн2!J229*осн2!$B$4*осн2!$D$1+осн2!$A$2)*осн2!$E$2</f>
        <v>4834662.96</v>
      </c>
      <c r="G1647" s="178"/>
      <c r="H1647" s="179"/>
      <c r="I1647" s="44">
        <f t="shared" si="375"/>
        <v>4648713.84</v>
      </c>
      <c r="J1647" s="44">
        <f t="shared" si="376"/>
        <v>4834662.96</v>
      </c>
      <c r="K1647" s="178"/>
      <c r="L1647" s="179"/>
      <c r="M1647" s="44">
        <f t="shared" si="377"/>
        <v>4648713.84</v>
      </c>
      <c r="N1647" s="44">
        <f t="shared" si="378"/>
        <v>4834662.96</v>
      </c>
      <c r="O1647" s="39">
        <f>осн2!I229*осн2!$B$4+осн2!$A$2+(осн2!I229*осн2!$B$4+осн2!$A$2)*осн2!$E$2</f>
        <v>2324356.92</v>
      </c>
      <c r="P1647" s="39">
        <f>осн2!J229*осн2!$B$4+осн2!$A$2+(осн2!J229*осн2!$B$4+осн2!$A$2)*осн2!$E$2</f>
        <v>2417331.48</v>
      </c>
      <c r="Q1647" s="44">
        <f t="shared" si="379"/>
        <v>4648713.84</v>
      </c>
      <c r="R1647" s="44">
        <f t="shared" si="380"/>
        <v>4834662.96</v>
      </c>
      <c r="S1647" s="44">
        <f t="shared" si="381"/>
        <v>2324356.92</v>
      </c>
      <c r="T1647" s="44">
        <f t="shared" si="382"/>
        <v>2417331.48</v>
      </c>
    </row>
    <row r="1648" spans="1:20" ht="15.75" hidden="1" customHeight="1" x14ac:dyDescent="0.3">
      <c r="A1648" s="149"/>
      <c r="B1648" s="171"/>
      <c r="C1648" s="149"/>
      <c r="D1648" s="4" t="s">
        <v>162</v>
      </c>
      <c r="E1648" s="45">
        <f>осн2!I230*осн2!$B$4*осн2!$D$1+осн2!$A$2+(осн2!I230*осн2!$B$4*осн2!$D$1+осн2!$A$2)*осн2!$E$2</f>
        <v>9289296.3000000007</v>
      </c>
      <c r="F1648" s="45">
        <f>осн2!J230*осн2!$B$4*осн2!$D$1+осн2!$A$2+(осн2!J230*осн2!$B$4*осн2!$D$1+осн2!$A$2)*осн2!$E$2</f>
        <v>9660867.0899999999</v>
      </c>
      <c r="G1648" s="178"/>
      <c r="H1648" s="179"/>
      <c r="I1648" s="45">
        <f t="shared" si="375"/>
        <v>9289296.3000000007</v>
      </c>
      <c r="J1648" s="45">
        <f t="shared" si="376"/>
        <v>9660867.0899999999</v>
      </c>
      <c r="K1648" s="178"/>
      <c r="L1648" s="179"/>
      <c r="M1648" s="45">
        <f t="shared" si="377"/>
        <v>9289296.3000000007</v>
      </c>
      <c r="N1648" s="45">
        <f t="shared" si="378"/>
        <v>9660867.0899999999</v>
      </c>
      <c r="O1648" s="40">
        <f>осн2!I230*осн2!$B$4+осн2!$A$2+(осн2!I230*осн2!$B$4+осн2!$A$2)*осн2!$E$2</f>
        <v>4644648.1500000004</v>
      </c>
      <c r="P1648" s="40">
        <f>осн2!J230*осн2!$B$4+осн2!$A$2+(осн2!J230*осн2!$B$4+осн2!$A$2)*осн2!$E$2</f>
        <v>4830433.5449999999</v>
      </c>
      <c r="Q1648" s="45">
        <f t="shared" si="379"/>
        <v>9289296.3000000007</v>
      </c>
      <c r="R1648" s="45">
        <f t="shared" si="380"/>
        <v>9660867.0899999999</v>
      </c>
      <c r="S1648" s="45">
        <f t="shared" si="381"/>
        <v>4644648.1500000004</v>
      </c>
      <c r="T1648" s="45">
        <f t="shared" si="382"/>
        <v>4830433.5449999999</v>
      </c>
    </row>
    <row r="1649" spans="1:20" ht="15.75" hidden="1" customHeight="1" x14ac:dyDescent="0.3">
      <c r="A1649" s="149"/>
      <c r="B1649" s="171"/>
      <c r="C1649" s="149"/>
      <c r="D1649" s="4" t="s">
        <v>163</v>
      </c>
      <c r="E1649" s="45">
        <f>осн2!I231*осн2!$B$4*осн2!$D$1+осн2!$A$2+(осн2!I231*осн2!$B$4*осн2!$D$1+осн2!$A$2)*осн2!$E$2</f>
        <v>12444893.01</v>
      </c>
      <c r="F1649" s="45">
        <f>осн2!J231*осн2!$B$4*осн2!$D$1+осн2!$A$2+(осн2!J231*осн2!$B$4*осн2!$D$1+осн2!$A$2)*осн2!$E$2</f>
        <v>12942687.810000001</v>
      </c>
      <c r="G1649" s="178"/>
      <c r="H1649" s="179"/>
      <c r="I1649" s="45">
        <f t="shared" si="375"/>
        <v>12444893.01</v>
      </c>
      <c r="J1649" s="45">
        <f t="shared" si="376"/>
        <v>12942687.810000001</v>
      </c>
      <c r="K1649" s="178"/>
      <c r="L1649" s="179"/>
      <c r="M1649" s="45">
        <f t="shared" si="377"/>
        <v>12444893.01</v>
      </c>
      <c r="N1649" s="45">
        <f t="shared" si="378"/>
        <v>12942687.810000001</v>
      </c>
      <c r="O1649" s="40">
        <f>осн2!I231*осн2!$B$4+осн2!$A$2+(осн2!I231*осн2!$B$4+осн2!$A$2)*осн2!$E$2</f>
        <v>6222446.5049999999</v>
      </c>
      <c r="P1649" s="40">
        <f>осн2!J231*осн2!$B$4+осн2!$A$2+(осн2!J231*осн2!$B$4+осн2!$A$2)*осн2!$E$2</f>
        <v>6471343.9050000003</v>
      </c>
      <c r="Q1649" s="45">
        <f t="shared" si="379"/>
        <v>12444893.01</v>
      </c>
      <c r="R1649" s="45">
        <f t="shared" si="380"/>
        <v>12942687.810000001</v>
      </c>
      <c r="S1649" s="45">
        <f t="shared" si="381"/>
        <v>6222446.5049999999</v>
      </c>
      <c r="T1649" s="45">
        <f t="shared" si="382"/>
        <v>6471343.9050000003</v>
      </c>
    </row>
    <row r="1650" spans="1:20" ht="15.75" hidden="1" customHeight="1" x14ac:dyDescent="0.3">
      <c r="A1650" s="149"/>
      <c r="B1650" s="171"/>
      <c r="C1650" s="149"/>
      <c r="D1650" s="9" t="s">
        <v>164</v>
      </c>
      <c r="E1650" s="44">
        <f>осн2!I232*осн2!$B$4*осн2!$D$1+осн2!$A$2+(осн2!I232*осн2!$B$4*осн2!$D$1+осн2!$A$2)*осн2!$E$2</f>
        <v>5163063.45</v>
      </c>
      <c r="F1650" s="44">
        <f>осн2!J232*осн2!$B$4*осн2!$D$1+осн2!$A$2+(осн2!J232*осн2!$B$4*осн2!$D$1+осн2!$A$2)*осн2!$E$2</f>
        <v>5369587.0499999998</v>
      </c>
      <c r="G1650" s="178"/>
      <c r="H1650" s="179"/>
      <c r="I1650" s="44">
        <f t="shared" si="375"/>
        <v>5163063.45</v>
      </c>
      <c r="J1650" s="44">
        <f t="shared" si="376"/>
        <v>5369587.0499999998</v>
      </c>
      <c r="K1650" s="178"/>
      <c r="L1650" s="179"/>
      <c r="M1650" s="44">
        <f t="shared" si="377"/>
        <v>5163063.45</v>
      </c>
      <c r="N1650" s="44">
        <f t="shared" si="378"/>
        <v>5369587.0499999998</v>
      </c>
      <c r="O1650" s="39">
        <f>осн2!I232*осн2!$B$4+осн2!$A$2+(осн2!I232*осн2!$B$4+осн2!$A$2)*осн2!$E$2</f>
        <v>2581531.7250000001</v>
      </c>
      <c r="P1650" s="39">
        <f>осн2!J232*осн2!$B$4+осн2!$A$2+(осн2!J232*осн2!$B$4+осн2!$A$2)*осн2!$E$2</f>
        <v>2684793.5249999999</v>
      </c>
      <c r="Q1650" s="44">
        <f t="shared" si="379"/>
        <v>5163063.45</v>
      </c>
      <c r="R1650" s="44">
        <f t="shared" si="380"/>
        <v>5369587.0499999998</v>
      </c>
      <c r="S1650" s="44">
        <f t="shared" si="381"/>
        <v>2581531.7250000001</v>
      </c>
      <c r="T1650" s="44">
        <f t="shared" si="382"/>
        <v>2684793.5249999999</v>
      </c>
    </row>
    <row r="1651" spans="1:20" ht="15.75" hidden="1" customHeight="1" x14ac:dyDescent="0.3">
      <c r="A1651" s="149"/>
      <c r="B1651" s="171"/>
      <c r="C1651" s="149"/>
      <c r="D1651" s="4" t="s">
        <v>165</v>
      </c>
      <c r="E1651" s="45">
        <f>осн2!I233*осн2!$B$4*осн2!$D$1+осн2!$A$2+(осн2!I233*осн2!$B$4*осн2!$D$1+осн2!$A$2)*осн2!$E$2</f>
        <v>10317988.439999999</v>
      </c>
      <c r="F1651" s="45">
        <f>осн2!J233*осн2!$B$4*осн2!$D$1+осн2!$A$2+(осн2!J233*осн2!$B$4*осн2!$D$1+осн2!$A$2)*осн2!$E$2</f>
        <v>10730708.189999999</v>
      </c>
      <c r="G1651" s="178"/>
      <c r="H1651" s="179"/>
      <c r="I1651" s="45">
        <f t="shared" si="375"/>
        <v>10317988.439999999</v>
      </c>
      <c r="J1651" s="45">
        <f t="shared" si="376"/>
        <v>10730708.189999999</v>
      </c>
      <c r="K1651" s="178"/>
      <c r="L1651" s="179"/>
      <c r="M1651" s="45">
        <f t="shared" si="377"/>
        <v>10317988.439999999</v>
      </c>
      <c r="N1651" s="45">
        <f t="shared" si="378"/>
        <v>10730708.189999999</v>
      </c>
      <c r="O1651" s="40">
        <f>осн2!I233*осн2!$B$4+осн2!$A$2+(осн2!I233*осн2!$B$4+осн2!$A$2)*осн2!$E$2</f>
        <v>5158994.22</v>
      </c>
      <c r="P1651" s="40">
        <f>осн2!J233*осн2!$B$4+осн2!$A$2+(осн2!J233*осн2!$B$4+осн2!$A$2)*осн2!$E$2</f>
        <v>5365354.0949999997</v>
      </c>
      <c r="Q1651" s="45">
        <f t="shared" si="379"/>
        <v>10317988.439999999</v>
      </c>
      <c r="R1651" s="45">
        <f t="shared" si="380"/>
        <v>10730708.189999999</v>
      </c>
      <c r="S1651" s="45">
        <f t="shared" si="381"/>
        <v>5158994.22</v>
      </c>
      <c r="T1651" s="45">
        <f t="shared" si="382"/>
        <v>5365354.0949999997</v>
      </c>
    </row>
    <row r="1652" spans="1:20" ht="15.75" hidden="1" customHeight="1" x14ac:dyDescent="0.3">
      <c r="A1652" s="149"/>
      <c r="B1652" s="171"/>
      <c r="C1652" s="149"/>
      <c r="D1652" s="4" t="s">
        <v>166</v>
      </c>
      <c r="E1652" s="45">
        <f>осн2!I234*осн2!$B$4*осн2!$D$1+осн2!$A$2+(осн2!I234*осн2!$B$4*осн2!$D$1+осн2!$A$2)*осн2!$E$2</f>
        <v>13823331.84</v>
      </c>
      <c r="F1652" s="45">
        <f>осн2!J234*осн2!$B$4*осн2!$D$1+осн2!$A$2+(осн2!J234*осн2!$B$4*осн2!$D$1+осн2!$A$2)*осн2!$E$2</f>
        <v>14376265.68</v>
      </c>
      <c r="G1652" s="178"/>
      <c r="H1652" s="179"/>
      <c r="I1652" s="45">
        <f t="shared" si="375"/>
        <v>13823331.84</v>
      </c>
      <c r="J1652" s="45">
        <f t="shared" si="376"/>
        <v>14376265.68</v>
      </c>
      <c r="K1652" s="178"/>
      <c r="L1652" s="179"/>
      <c r="M1652" s="45">
        <f t="shared" si="377"/>
        <v>13823331.84</v>
      </c>
      <c r="N1652" s="45">
        <f t="shared" si="378"/>
        <v>14376265.68</v>
      </c>
      <c r="O1652" s="40">
        <f>осн2!I234*осн2!$B$4+осн2!$A$2+(осн2!I234*осн2!$B$4+осн2!$A$2)*осн2!$E$2</f>
        <v>6911665.9199999999</v>
      </c>
      <c r="P1652" s="40">
        <f>осн2!J234*осн2!$B$4+осн2!$A$2+(осн2!J234*осн2!$B$4+осн2!$A$2)*осн2!$E$2</f>
        <v>7188132.8399999999</v>
      </c>
      <c r="Q1652" s="45">
        <f t="shared" si="379"/>
        <v>13823331.84</v>
      </c>
      <c r="R1652" s="45">
        <f t="shared" si="380"/>
        <v>14376265.68</v>
      </c>
      <c r="S1652" s="45">
        <f t="shared" si="381"/>
        <v>6911665.9199999999</v>
      </c>
      <c r="T1652" s="45">
        <f t="shared" si="382"/>
        <v>7188132.8399999999</v>
      </c>
    </row>
    <row r="1653" spans="1:20" ht="30" hidden="1" customHeight="1" x14ac:dyDescent="0.3">
      <c r="A1653" s="149"/>
      <c r="B1653" s="171"/>
      <c r="C1653" s="149"/>
      <c r="D1653" s="14" t="s">
        <v>57</v>
      </c>
      <c r="E1653" s="44">
        <f>осн2!I235*осн2!$B$4*осн2!$D$1+осн2!$A$2+(осн2!I235*осн2!$B$4*осн2!$D$1+осн2!$A$2)*осн2!$E$2</f>
        <v>5817356.3399999999</v>
      </c>
      <c r="F1653" s="44">
        <f>осн2!J235*осн2!$B$4*осн2!$D$1+осн2!$A$2+(осн2!J235*осн2!$B$4*осн2!$D$1+осн2!$A$2)*осн2!$E$2</f>
        <v>6161400.0899999999</v>
      </c>
      <c r="G1653" s="178"/>
      <c r="H1653" s="179"/>
      <c r="I1653" s="44">
        <f t="shared" si="375"/>
        <v>5817356.3399999999</v>
      </c>
      <c r="J1653" s="44">
        <f t="shared" si="376"/>
        <v>6161400.0899999999</v>
      </c>
      <c r="K1653" s="178"/>
      <c r="L1653" s="179"/>
      <c r="M1653" s="44">
        <f t="shared" si="377"/>
        <v>5817356.3399999999</v>
      </c>
      <c r="N1653" s="44">
        <f t="shared" si="378"/>
        <v>6161400.0899999999</v>
      </c>
      <c r="O1653" s="39">
        <f>осн2!I235*осн2!$B$4+осн2!$A$2+(осн2!I235*осн2!$B$4+осн2!$A$2)*осн2!$E$2</f>
        <v>2908678.17</v>
      </c>
      <c r="P1653" s="39">
        <f>осн2!J235*осн2!$B$4+осн2!$A$2+(осн2!J235*осн2!$B$4+осн2!$A$2)*осн2!$E$2</f>
        <v>3080700.0449999999</v>
      </c>
      <c r="Q1653" s="44">
        <f t="shared" si="379"/>
        <v>5817356.3399999999</v>
      </c>
      <c r="R1653" s="44">
        <f t="shared" si="380"/>
        <v>6161400.0899999999</v>
      </c>
      <c r="S1653" s="44">
        <f t="shared" si="381"/>
        <v>2908678.17</v>
      </c>
      <c r="T1653" s="44">
        <f t="shared" si="382"/>
        <v>3080700.0449999999</v>
      </c>
    </row>
    <row r="1654" spans="1:20" ht="30" hidden="1" customHeight="1" x14ac:dyDescent="0.3">
      <c r="A1654" s="149"/>
      <c r="B1654" s="171"/>
      <c r="C1654" s="149"/>
      <c r="D1654" s="13" t="s">
        <v>58</v>
      </c>
      <c r="E1654" s="45">
        <f>осн2!I236*осн2!$B$4*осн2!$D$1+осн2!$A$2+(осн2!I236*осн2!$B$4*осн2!$D$1+осн2!$A$2)*осн2!$E$2</f>
        <v>8679177.3000000007</v>
      </c>
      <c r="F1654" s="45">
        <f>осн2!J236*осн2!$B$4*осн2!$D$1+осн2!$A$2+(осн2!J236*осн2!$B$4*осн2!$D$1+осн2!$A$2)*осн2!$E$2</f>
        <v>9026345.0999999996</v>
      </c>
      <c r="G1654" s="178"/>
      <c r="H1654" s="179"/>
      <c r="I1654" s="45">
        <f t="shared" si="375"/>
        <v>8679177.3000000007</v>
      </c>
      <c r="J1654" s="45">
        <f t="shared" si="376"/>
        <v>9026345.0999999996</v>
      </c>
      <c r="K1654" s="178"/>
      <c r="L1654" s="179"/>
      <c r="M1654" s="45">
        <f t="shared" si="377"/>
        <v>8679177.3000000007</v>
      </c>
      <c r="N1654" s="45">
        <f t="shared" si="378"/>
        <v>9026345.0999999996</v>
      </c>
      <c r="O1654" s="40">
        <f>осн2!I236*осн2!$B$4+осн2!$A$2+(осн2!I236*осн2!$B$4+осн2!$A$2)*осн2!$E$2</f>
        <v>4339588.6500000004</v>
      </c>
      <c r="P1654" s="40">
        <f>осн2!J236*осн2!$B$4+осн2!$A$2+(осн2!J236*осн2!$B$4+осн2!$A$2)*осн2!$E$2</f>
        <v>4513172.55</v>
      </c>
      <c r="Q1654" s="45">
        <f t="shared" si="379"/>
        <v>8679177.3000000007</v>
      </c>
      <c r="R1654" s="45">
        <f t="shared" si="380"/>
        <v>9026345.0999999996</v>
      </c>
      <c r="S1654" s="45">
        <f t="shared" si="381"/>
        <v>4339588.6500000004</v>
      </c>
      <c r="T1654" s="45">
        <f t="shared" si="382"/>
        <v>4513172.55</v>
      </c>
    </row>
    <row r="1655" spans="1:20" ht="30" hidden="1" customHeight="1" x14ac:dyDescent="0.3">
      <c r="A1655" s="149"/>
      <c r="B1655" s="171"/>
      <c r="C1655" s="149"/>
      <c r="D1655" s="13" t="s">
        <v>59</v>
      </c>
      <c r="E1655" s="45">
        <f>осн2!I237*осн2!$B$4*осн2!$D$1+осн2!$A$2+(осн2!I237*осн2!$B$4*осн2!$D$1+осн2!$A$2)*осн2!$E$2</f>
        <v>11619667.68</v>
      </c>
      <c r="F1655" s="45">
        <f>осн2!J237*осн2!$B$4*осн2!$D$1+осн2!$A$2+(осн2!J237*осн2!$B$4*осн2!$D$1+осн2!$A$2)*осн2!$E$2</f>
        <v>12084453.75</v>
      </c>
      <c r="G1655" s="178"/>
      <c r="H1655" s="179"/>
      <c r="I1655" s="45">
        <f t="shared" ref="I1655:I1686" si="383">E1655</f>
        <v>11619667.68</v>
      </c>
      <c r="J1655" s="45">
        <f t="shared" ref="J1655:J1686" si="384">F1655</f>
        <v>12084453.75</v>
      </c>
      <c r="K1655" s="178"/>
      <c r="L1655" s="179"/>
      <c r="M1655" s="45">
        <f t="shared" ref="M1655:M1686" si="385">I1655</f>
        <v>11619667.68</v>
      </c>
      <c r="N1655" s="45">
        <f t="shared" ref="N1655:N1686" si="386">J1655</f>
        <v>12084453.75</v>
      </c>
      <c r="O1655" s="40">
        <f>осн2!I237*осн2!$B$4+осн2!$A$2+(осн2!I237*осн2!$B$4+осн2!$A$2)*осн2!$E$2</f>
        <v>5809833.8399999999</v>
      </c>
      <c r="P1655" s="40">
        <f>осн2!J237*осн2!$B$4+осн2!$A$2+(осн2!J237*осн2!$B$4+осн2!$A$2)*осн2!$E$2</f>
        <v>6042226.875</v>
      </c>
      <c r="Q1655" s="45">
        <f t="shared" ref="Q1655:Q1686" si="387">M1655</f>
        <v>11619667.68</v>
      </c>
      <c r="R1655" s="45">
        <f t="shared" ref="R1655:R1686" si="388">N1655</f>
        <v>12084453.75</v>
      </c>
      <c r="S1655" s="45">
        <f t="shared" ref="S1655:S1686" si="389">O1655</f>
        <v>5809833.8399999999</v>
      </c>
      <c r="T1655" s="45">
        <f t="shared" ref="T1655:T1686" si="390">P1655</f>
        <v>6042226.875</v>
      </c>
    </row>
    <row r="1656" spans="1:20" ht="30" hidden="1" customHeight="1" x14ac:dyDescent="0.3">
      <c r="A1656" s="149"/>
      <c r="B1656" s="171"/>
      <c r="C1656" s="149"/>
      <c r="D1656" s="13" t="s">
        <v>60</v>
      </c>
      <c r="E1656" s="45">
        <f>осн2!I238*осн2!$B$4*осн2!$D$1+осн2!$A$2+(осн2!I238*осн2!$B$4*осн2!$D$1+осн2!$A$2)*осн2!$E$2</f>
        <v>14481488.640000001</v>
      </c>
      <c r="F1656" s="45">
        <f>осн2!J238*осн2!$B$4*осн2!$D$1+осн2!$A$2+(осн2!J238*осн2!$B$4*осн2!$D$1+осн2!$A$2)*осн2!$E$2</f>
        <v>15060747.689999999</v>
      </c>
      <c r="G1656" s="178"/>
      <c r="H1656" s="179"/>
      <c r="I1656" s="45">
        <f t="shared" si="383"/>
        <v>14481488.640000001</v>
      </c>
      <c r="J1656" s="45">
        <f t="shared" si="384"/>
        <v>15060747.689999999</v>
      </c>
      <c r="K1656" s="178"/>
      <c r="L1656" s="179"/>
      <c r="M1656" s="45">
        <f t="shared" si="385"/>
        <v>14481488.640000001</v>
      </c>
      <c r="N1656" s="45">
        <f t="shared" si="386"/>
        <v>15060747.689999999</v>
      </c>
      <c r="O1656" s="40">
        <f>осн2!I238*осн2!$B$4+осн2!$A$2+(осн2!I238*осн2!$B$4+осн2!$A$2)*осн2!$E$2</f>
        <v>7240744.3200000003</v>
      </c>
      <c r="P1656" s="40">
        <f>осн2!J238*осн2!$B$4+осн2!$A$2+(осн2!J238*осн2!$B$4+осн2!$A$2)*осн2!$E$2</f>
        <v>7530373.8449999997</v>
      </c>
      <c r="Q1656" s="45">
        <f t="shared" si="387"/>
        <v>14481488.640000001</v>
      </c>
      <c r="R1656" s="45">
        <f t="shared" si="388"/>
        <v>15060747.689999999</v>
      </c>
      <c r="S1656" s="45">
        <f t="shared" si="389"/>
        <v>7240744.3200000003</v>
      </c>
      <c r="T1656" s="45">
        <f t="shared" si="390"/>
        <v>7530373.8449999997</v>
      </c>
    </row>
    <row r="1657" spans="1:20" ht="30" hidden="1" customHeight="1" x14ac:dyDescent="0.3">
      <c r="A1657" s="149"/>
      <c r="B1657" s="171"/>
      <c r="C1657" s="149"/>
      <c r="D1657" s="13" t="s">
        <v>61</v>
      </c>
      <c r="E1657" s="45">
        <f>осн2!I239*осн2!$B$4*осн2!$D$1+осн2!$A$2+(осн2!I239*осн2!$B$4*осн2!$D$1+осн2!$A$2)*осн2!$E$2</f>
        <v>18726677.879999999</v>
      </c>
      <c r="F1657" s="45">
        <f>осн2!J239*осн2!$B$4*осн2!$D$1+осн2!$A$2+(осн2!J239*осн2!$B$4*осн2!$D$1+осн2!$A$2)*осн2!$E$2</f>
        <v>19475743.649999999</v>
      </c>
      <c r="G1657" s="178"/>
      <c r="H1657" s="179"/>
      <c r="I1657" s="45">
        <f t="shared" si="383"/>
        <v>18726677.879999999</v>
      </c>
      <c r="J1657" s="45">
        <f t="shared" si="384"/>
        <v>19475743.649999999</v>
      </c>
      <c r="K1657" s="178"/>
      <c r="L1657" s="179"/>
      <c r="M1657" s="45">
        <f t="shared" si="385"/>
        <v>18726677.879999999</v>
      </c>
      <c r="N1657" s="45">
        <f t="shared" si="386"/>
        <v>19475743.649999999</v>
      </c>
      <c r="O1657" s="40">
        <f>осн2!I239*осн2!$B$4+осн2!$A$2+(осн2!I239*осн2!$B$4+осн2!$A$2)*осн2!$E$2</f>
        <v>9363338.9399999995</v>
      </c>
      <c r="P1657" s="40">
        <f>осн2!J239*осн2!$B$4+осн2!$A$2+(осн2!J239*осн2!$B$4+осн2!$A$2)*осн2!$E$2</f>
        <v>9737871.8249999993</v>
      </c>
      <c r="Q1657" s="45">
        <f t="shared" si="387"/>
        <v>18726677.879999999</v>
      </c>
      <c r="R1657" s="45">
        <f t="shared" si="388"/>
        <v>19475743.649999999</v>
      </c>
      <c r="S1657" s="45">
        <f t="shared" si="389"/>
        <v>9363338.9399999995</v>
      </c>
      <c r="T1657" s="45">
        <f t="shared" si="390"/>
        <v>9737871.8249999993</v>
      </c>
    </row>
    <row r="1658" spans="1:20" ht="30" hidden="1" customHeight="1" x14ac:dyDescent="0.3">
      <c r="A1658" s="149"/>
      <c r="B1658" s="171"/>
      <c r="C1658" s="149"/>
      <c r="D1658" s="13" t="s">
        <v>62</v>
      </c>
      <c r="E1658" s="45">
        <f>осн2!I240*осн2!$B$4*осн2!$D$1+осн2!$A$2+(осн2!I240*осн2!$B$4*осн2!$D$1+осн2!$A$2)*осн2!$E$2</f>
        <v>21588537.780000001</v>
      </c>
      <c r="F1658" s="45">
        <f>осн2!J240*осн2!$B$4*осн2!$D$1+осн2!$A$2+(осн2!J240*осн2!$B$4*осн2!$D$1+осн2!$A$2)*осн2!$E$2</f>
        <v>22452078.300000001</v>
      </c>
      <c r="G1658" s="178"/>
      <c r="H1658" s="179"/>
      <c r="I1658" s="45">
        <f t="shared" si="383"/>
        <v>21588537.780000001</v>
      </c>
      <c r="J1658" s="45">
        <f t="shared" si="384"/>
        <v>22452078.300000001</v>
      </c>
      <c r="K1658" s="178"/>
      <c r="L1658" s="179"/>
      <c r="M1658" s="45">
        <f t="shared" si="385"/>
        <v>21588537.780000001</v>
      </c>
      <c r="N1658" s="45">
        <f t="shared" si="386"/>
        <v>22452078.300000001</v>
      </c>
      <c r="O1658" s="40">
        <f>осн2!I240*осн2!$B$4+осн2!$A$2+(осн2!I240*осн2!$B$4+осн2!$A$2)*осн2!$E$2</f>
        <v>10794268.890000001</v>
      </c>
      <c r="P1658" s="40">
        <f>осн2!J240*осн2!$B$4+осн2!$A$2+(осн2!J240*осн2!$B$4+осн2!$A$2)*осн2!$E$2</f>
        <v>11226039.15</v>
      </c>
      <c r="Q1658" s="45">
        <f t="shared" si="387"/>
        <v>21588537.780000001</v>
      </c>
      <c r="R1658" s="45">
        <f t="shared" si="388"/>
        <v>22452078.300000001</v>
      </c>
      <c r="S1658" s="45">
        <f t="shared" si="389"/>
        <v>10794268.890000001</v>
      </c>
      <c r="T1658" s="45">
        <f t="shared" si="390"/>
        <v>11226039.15</v>
      </c>
    </row>
    <row r="1659" spans="1:20" ht="15.75" hidden="1" customHeight="1" x14ac:dyDescent="0.3">
      <c r="A1659" s="149"/>
      <c r="B1659" s="171"/>
      <c r="C1659" s="149"/>
      <c r="D1659" s="14" t="s">
        <v>63</v>
      </c>
      <c r="E1659" s="44">
        <f>осн2!I241*осн2!$B$4*осн2!$D$1+осн2!$A$2+(осн2!I241*осн2!$B$4*осн2!$D$1+осн2!$A$2)*осн2!$E$2</f>
        <v>17899673.699999999</v>
      </c>
      <c r="F1659" s="44">
        <f>осн2!J241*осн2!$B$4*осн2!$D$1+осн2!$A$2+(осн2!J241*осн2!$B$4*осн2!$D$1+осн2!$A$2)*осн2!$E$2</f>
        <v>18615661.710000001</v>
      </c>
      <c r="G1659" s="178"/>
      <c r="H1659" s="179"/>
      <c r="I1659" s="44">
        <f t="shared" si="383"/>
        <v>17899673.699999999</v>
      </c>
      <c r="J1659" s="44">
        <f t="shared" si="384"/>
        <v>18615661.710000001</v>
      </c>
      <c r="K1659" s="178"/>
      <c r="L1659" s="179"/>
      <c r="M1659" s="44">
        <f t="shared" si="385"/>
        <v>17899673.699999999</v>
      </c>
      <c r="N1659" s="44">
        <f t="shared" si="386"/>
        <v>18615661.710000001</v>
      </c>
      <c r="O1659" s="39">
        <f>осн2!I241*осн2!$B$4+осн2!$A$2+(осн2!I241*осн2!$B$4+осн2!$A$2)*осн2!$E$2</f>
        <v>8949836.8499999996</v>
      </c>
      <c r="P1659" s="39">
        <f>осн2!J241*осн2!$B$4+осн2!$A$2+(осн2!J241*осн2!$B$4+осн2!$A$2)*осн2!$E$2</f>
        <v>9307830.8550000004</v>
      </c>
      <c r="Q1659" s="44">
        <f t="shared" si="387"/>
        <v>17899673.699999999</v>
      </c>
      <c r="R1659" s="44">
        <f t="shared" si="388"/>
        <v>18615661.710000001</v>
      </c>
      <c r="S1659" s="44">
        <f t="shared" si="389"/>
        <v>8949836.8499999996</v>
      </c>
      <c r="T1659" s="44">
        <f t="shared" si="390"/>
        <v>9307830.8550000004</v>
      </c>
    </row>
    <row r="1660" spans="1:20" ht="15.75" hidden="1" customHeight="1" x14ac:dyDescent="0.3">
      <c r="A1660" s="149"/>
      <c r="B1660" s="171"/>
      <c r="C1660" s="149"/>
      <c r="D1660" s="13" t="s">
        <v>64</v>
      </c>
      <c r="E1660" s="45">
        <f>осн2!I242*осн2!$B$4*осн2!$D$1+осн2!$A$2+(осн2!I242*осн2!$B$4*осн2!$D$1+осн2!$A$2)*осн2!$E$2</f>
        <v>21199847.550000001</v>
      </c>
      <c r="F1660" s="45">
        <f>осн2!J242*осн2!$B$4*осн2!$D$1+осн2!$A$2+(осн2!J242*осн2!$B$4*осн2!$D$1+осн2!$A$2)*осн2!$E$2</f>
        <v>22047840.390000001</v>
      </c>
      <c r="G1660" s="178"/>
      <c r="H1660" s="179"/>
      <c r="I1660" s="45">
        <f t="shared" si="383"/>
        <v>21199847.550000001</v>
      </c>
      <c r="J1660" s="45">
        <f t="shared" si="384"/>
        <v>22047840.390000001</v>
      </c>
      <c r="K1660" s="178"/>
      <c r="L1660" s="179"/>
      <c r="M1660" s="45">
        <f t="shared" si="385"/>
        <v>21199847.550000001</v>
      </c>
      <c r="N1660" s="45">
        <f t="shared" si="386"/>
        <v>22047840.390000001</v>
      </c>
      <c r="O1660" s="40">
        <f>осн2!I242*осн2!$B$4+осн2!$A$2+(осн2!I242*осн2!$B$4+осн2!$A$2)*осн2!$E$2</f>
        <v>10599923.775</v>
      </c>
      <c r="P1660" s="40">
        <f>осн2!J242*осн2!$B$4+осн2!$A$2+(осн2!J242*осн2!$B$4+осн2!$A$2)*осн2!$E$2</f>
        <v>11023920.195</v>
      </c>
      <c r="Q1660" s="45">
        <f t="shared" si="387"/>
        <v>21199847.550000001</v>
      </c>
      <c r="R1660" s="45">
        <f t="shared" si="388"/>
        <v>22047840.390000001</v>
      </c>
      <c r="S1660" s="45">
        <f t="shared" si="389"/>
        <v>10599923.775</v>
      </c>
      <c r="T1660" s="45">
        <f t="shared" si="390"/>
        <v>11023920.195</v>
      </c>
    </row>
    <row r="1661" spans="1:20" ht="15.75" hidden="1" customHeight="1" x14ac:dyDescent="0.3">
      <c r="A1661" s="149"/>
      <c r="B1661" s="171"/>
      <c r="C1661" s="149"/>
      <c r="D1661" s="13" t="s">
        <v>65</v>
      </c>
      <c r="E1661" s="45">
        <f>осн2!I243*осн2!$B$4*осн2!$D$1+осн2!$A$2+(осн2!I243*осн2!$B$4*осн2!$D$1+осн2!$A$2)*осн2!$E$2</f>
        <v>24500051.489999998</v>
      </c>
      <c r="F1661" s="45">
        <f>осн2!J243*осн2!$B$4*осн2!$D$1+осн2!$A$2+(осн2!J243*осн2!$B$4*осн2!$D$1+осн2!$A$2)*осн2!$E$2</f>
        <v>25480054.469999999</v>
      </c>
      <c r="G1661" s="178"/>
      <c r="H1661" s="179"/>
      <c r="I1661" s="45">
        <f t="shared" si="383"/>
        <v>24500051.489999998</v>
      </c>
      <c r="J1661" s="45">
        <f t="shared" si="384"/>
        <v>25480054.469999999</v>
      </c>
      <c r="K1661" s="178"/>
      <c r="L1661" s="179"/>
      <c r="M1661" s="45">
        <f t="shared" si="385"/>
        <v>24500051.489999998</v>
      </c>
      <c r="N1661" s="45">
        <f t="shared" si="386"/>
        <v>25480054.469999999</v>
      </c>
      <c r="O1661" s="40">
        <f>осн2!I243*осн2!$B$4+осн2!$A$2+(осн2!I243*осн2!$B$4+осн2!$A$2)*осн2!$E$2</f>
        <v>12250025.744999999</v>
      </c>
      <c r="P1661" s="40">
        <f>осн2!J243*осн2!$B$4+осн2!$A$2+(осн2!J243*осн2!$B$4+осн2!$A$2)*осн2!$E$2</f>
        <v>12740027.234999999</v>
      </c>
      <c r="Q1661" s="45">
        <f t="shared" si="387"/>
        <v>24500051.489999998</v>
      </c>
      <c r="R1661" s="45">
        <f t="shared" si="388"/>
        <v>25480054.469999999</v>
      </c>
      <c r="S1661" s="45">
        <f t="shared" si="389"/>
        <v>12250025.744999999</v>
      </c>
      <c r="T1661" s="45">
        <f t="shared" si="390"/>
        <v>12740027.234999999</v>
      </c>
    </row>
    <row r="1662" spans="1:20" ht="15.75" hidden="1" customHeight="1" x14ac:dyDescent="0.3">
      <c r="A1662" s="149"/>
      <c r="B1662" s="171"/>
      <c r="C1662" s="149"/>
      <c r="D1662" s="13" t="s">
        <v>66</v>
      </c>
      <c r="E1662" s="45">
        <f>осн2!I244*осн2!$B$4*осн2!$D$1+осн2!$A$2+(осн2!I244*осн2!$B$4*осн2!$D$1+осн2!$A$2)*осн2!$E$2</f>
        <v>27800289.059999999</v>
      </c>
      <c r="F1662" s="45">
        <f>осн2!J244*осн2!$B$4*осн2!$D$1+осн2!$A$2+(осн2!J244*осн2!$B$4*осн2!$D$1+осн2!$A$2)*осн2!$E$2</f>
        <v>28912300.41</v>
      </c>
      <c r="G1662" s="178"/>
      <c r="H1662" s="179"/>
      <c r="I1662" s="45">
        <f t="shared" si="383"/>
        <v>27800289.059999999</v>
      </c>
      <c r="J1662" s="45">
        <f t="shared" si="384"/>
        <v>28912300.41</v>
      </c>
      <c r="K1662" s="178"/>
      <c r="L1662" s="179"/>
      <c r="M1662" s="45">
        <f t="shared" si="385"/>
        <v>27800289.059999999</v>
      </c>
      <c r="N1662" s="45">
        <f t="shared" si="386"/>
        <v>28912300.41</v>
      </c>
      <c r="O1662" s="40">
        <f>осн2!I244*осн2!$B$4+осн2!$A$2+(осн2!I244*осн2!$B$4+осн2!$A$2)*осн2!$E$2</f>
        <v>13900144.529999999</v>
      </c>
      <c r="P1662" s="40">
        <f>осн2!J244*осн2!$B$4+осн2!$A$2+(осн2!J244*осн2!$B$4+осн2!$A$2)*осн2!$E$2</f>
        <v>14456150.205</v>
      </c>
      <c r="Q1662" s="45">
        <f t="shared" si="387"/>
        <v>27800289.059999999</v>
      </c>
      <c r="R1662" s="45">
        <f t="shared" si="388"/>
        <v>28912300.41</v>
      </c>
      <c r="S1662" s="45">
        <f t="shared" si="389"/>
        <v>13900144.529999999</v>
      </c>
      <c r="T1662" s="45">
        <f t="shared" si="390"/>
        <v>14456150.205</v>
      </c>
    </row>
    <row r="1663" spans="1:20" ht="15.75" hidden="1" customHeight="1" x14ac:dyDescent="0.3">
      <c r="A1663" s="149"/>
      <c r="B1663" s="171"/>
      <c r="C1663" s="149"/>
      <c r="D1663" s="13" t="s">
        <v>67</v>
      </c>
      <c r="E1663" s="45">
        <f>осн2!I245*осн2!$B$4*осн2!$D$1+осн2!$A$2+(осн2!I245*осн2!$B$4*осн2!$D$1+осн2!$A$2)*осн2!$E$2</f>
        <v>32143507.98</v>
      </c>
      <c r="F1663" s="45">
        <f>осн2!J245*осн2!$B$4*осн2!$D$1+осн2!$A$2+(осн2!J245*осн2!$B$4*осн2!$D$1+осн2!$A$2)*осн2!$E$2</f>
        <v>33429248.370000001</v>
      </c>
      <c r="G1663" s="178"/>
      <c r="H1663" s="179"/>
      <c r="I1663" s="45">
        <f t="shared" si="383"/>
        <v>32143507.98</v>
      </c>
      <c r="J1663" s="45">
        <f t="shared" si="384"/>
        <v>33429248.370000001</v>
      </c>
      <c r="K1663" s="178"/>
      <c r="L1663" s="179"/>
      <c r="M1663" s="45">
        <f t="shared" si="385"/>
        <v>32143507.98</v>
      </c>
      <c r="N1663" s="45">
        <f t="shared" si="386"/>
        <v>33429248.370000001</v>
      </c>
      <c r="O1663" s="40">
        <f>осн2!I245*осн2!$B$4+осн2!$A$2+(осн2!I245*осн2!$B$4+осн2!$A$2)*осн2!$E$2</f>
        <v>16071753.99</v>
      </c>
      <c r="P1663" s="40">
        <f>осн2!J245*осн2!$B$4+осн2!$A$2+(осн2!J245*осн2!$B$4+осн2!$A$2)*осн2!$E$2</f>
        <v>16714624.185000001</v>
      </c>
      <c r="Q1663" s="45">
        <f t="shared" si="387"/>
        <v>32143507.98</v>
      </c>
      <c r="R1663" s="45">
        <f t="shared" si="388"/>
        <v>33429248.370000001</v>
      </c>
      <c r="S1663" s="45">
        <f t="shared" si="389"/>
        <v>16071753.99</v>
      </c>
      <c r="T1663" s="45">
        <f t="shared" si="390"/>
        <v>16714624.185000001</v>
      </c>
    </row>
    <row r="1664" spans="1:20" ht="15.75" hidden="1" customHeight="1" x14ac:dyDescent="0.3">
      <c r="A1664" s="149"/>
      <c r="B1664" s="171"/>
      <c r="C1664" s="149"/>
      <c r="D1664" s="13" t="s">
        <v>68</v>
      </c>
      <c r="E1664" s="45">
        <f>осн2!I246*осн2!$B$4*осн2!$D$1+осн2!$A$2+(осн2!I246*осн2!$B$4*осн2!$D$1+осн2!$A$2)*осн2!$E$2</f>
        <v>35444566.829999998</v>
      </c>
      <c r="F1664" s="45">
        <f>осн2!J246*осн2!$B$4*осн2!$D$1+осн2!$A$2+(осн2!J246*осн2!$B$4*осн2!$D$1+осн2!$A$2)*осн2!$E$2</f>
        <v>36862349.219999999</v>
      </c>
      <c r="G1664" s="178"/>
      <c r="H1664" s="179"/>
      <c r="I1664" s="45">
        <f t="shared" si="383"/>
        <v>35444566.829999998</v>
      </c>
      <c r="J1664" s="45">
        <f t="shared" si="384"/>
        <v>36862349.219999999</v>
      </c>
      <c r="K1664" s="178"/>
      <c r="L1664" s="179"/>
      <c r="M1664" s="45">
        <f t="shared" si="385"/>
        <v>35444566.829999998</v>
      </c>
      <c r="N1664" s="45">
        <f t="shared" si="386"/>
        <v>36862349.219999999</v>
      </c>
      <c r="O1664" s="40">
        <f>осн2!I246*осн2!$B$4+осн2!$A$2+(осн2!I246*осн2!$B$4+осн2!$A$2)*осн2!$E$2</f>
        <v>17722283.414999999</v>
      </c>
      <c r="P1664" s="40">
        <f>осн2!J246*осн2!$B$4+осн2!$A$2+(осн2!J246*осн2!$B$4+осн2!$A$2)*осн2!$E$2</f>
        <v>18431174.609999999</v>
      </c>
      <c r="Q1664" s="45">
        <f t="shared" si="387"/>
        <v>35444566.829999998</v>
      </c>
      <c r="R1664" s="45">
        <f t="shared" si="388"/>
        <v>36862349.219999999</v>
      </c>
      <c r="S1664" s="45">
        <f t="shared" si="389"/>
        <v>17722283.414999999</v>
      </c>
      <c r="T1664" s="45">
        <f t="shared" si="390"/>
        <v>18431174.609999999</v>
      </c>
    </row>
    <row r="1665" spans="1:20" ht="15.75" hidden="1" customHeight="1" x14ac:dyDescent="0.3">
      <c r="A1665" s="149"/>
      <c r="B1665" s="171"/>
      <c r="C1665" s="149"/>
      <c r="D1665" s="13" t="s">
        <v>69</v>
      </c>
      <c r="E1665" s="45">
        <f>осн2!I247*осн2!$B$4*осн2!$D$1+осн2!$A$2+(осн2!I247*осн2!$B$4*осн2!$D$1+осн2!$A$2)*осн2!$E$2</f>
        <v>38745625.68</v>
      </c>
      <c r="F1665" s="45">
        <f>осн2!J247*осн2!$B$4*осн2!$D$1+осн2!$A$2+(осн2!J247*осн2!$B$4*осн2!$D$1+осн2!$A$2)*осн2!$E$2</f>
        <v>40295450.07</v>
      </c>
      <c r="G1665" s="178"/>
      <c r="H1665" s="179"/>
      <c r="I1665" s="45">
        <f t="shared" si="383"/>
        <v>38745625.68</v>
      </c>
      <c r="J1665" s="45">
        <f t="shared" si="384"/>
        <v>40295450.07</v>
      </c>
      <c r="K1665" s="178"/>
      <c r="L1665" s="179"/>
      <c r="M1665" s="45">
        <f t="shared" si="385"/>
        <v>38745625.68</v>
      </c>
      <c r="N1665" s="45">
        <f t="shared" si="386"/>
        <v>40295450.07</v>
      </c>
      <c r="O1665" s="40">
        <f>осн2!I247*осн2!$B$4+осн2!$A$2+(осн2!I247*осн2!$B$4+осн2!$A$2)*осн2!$E$2</f>
        <v>19372812.84</v>
      </c>
      <c r="P1665" s="40">
        <f>осн2!J247*осн2!$B$4+осн2!$A$2+(осн2!J247*осн2!$B$4+осн2!$A$2)*осн2!$E$2</f>
        <v>20147725.035</v>
      </c>
      <c r="Q1665" s="45">
        <f t="shared" si="387"/>
        <v>38745625.68</v>
      </c>
      <c r="R1665" s="45">
        <f t="shared" si="388"/>
        <v>40295450.07</v>
      </c>
      <c r="S1665" s="45">
        <f t="shared" si="389"/>
        <v>19372812.84</v>
      </c>
      <c r="T1665" s="45">
        <f t="shared" si="390"/>
        <v>20147725.035</v>
      </c>
    </row>
    <row r="1666" spans="1:20" ht="15.75" hidden="1" customHeight="1" x14ac:dyDescent="0.3">
      <c r="A1666" s="149"/>
      <c r="B1666" s="171"/>
      <c r="C1666" s="149"/>
      <c r="D1666" s="13" t="s">
        <v>70</v>
      </c>
      <c r="E1666" s="45">
        <f>осн2!I248*осн2!$B$4*осн2!$D$1+осн2!$A$2+(осн2!I248*осн2!$B$4*осн2!$D$1+осн2!$A$2)*осн2!$E$2</f>
        <v>42046682.759999998</v>
      </c>
      <c r="F1666" s="45">
        <f>осн2!J248*осн2!$B$4*осн2!$D$1+осн2!$A$2+(осн2!J248*осн2!$B$4*осн2!$D$1+осн2!$A$2)*осн2!$E$2</f>
        <v>43728550.920000002</v>
      </c>
      <c r="G1666" s="178"/>
      <c r="H1666" s="179"/>
      <c r="I1666" s="45">
        <f t="shared" si="383"/>
        <v>42046682.759999998</v>
      </c>
      <c r="J1666" s="45">
        <f t="shared" si="384"/>
        <v>43728550.920000002</v>
      </c>
      <c r="K1666" s="178"/>
      <c r="L1666" s="179"/>
      <c r="M1666" s="45">
        <f t="shared" si="385"/>
        <v>42046682.759999998</v>
      </c>
      <c r="N1666" s="45">
        <f t="shared" si="386"/>
        <v>43728550.920000002</v>
      </c>
      <c r="O1666" s="40">
        <f>осн2!I248*осн2!$B$4+осн2!$A$2+(осн2!I248*осн2!$B$4+осн2!$A$2)*осн2!$E$2</f>
        <v>21023341.379999999</v>
      </c>
      <c r="P1666" s="40">
        <f>осн2!J248*осн2!$B$4+осн2!$A$2+(осн2!J248*осн2!$B$4+осн2!$A$2)*осн2!$E$2</f>
        <v>21864275.460000001</v>
      </c>
      <c r="Q1666" s="45">
        <f t="shared" si="387"/>
        <v>42046682.759999998</v>
      </c>
      <c r="R1666" s="45">
        <f t="shared" si="388"/>
        <v>43728550.920000002</v>
      </c>
      <c r="S1666" s="45">
        <f t="shared" si="389"/>
        <v>21023341.379999999</v>
      </c>
      <c r="T1666" s="45">
        <f t="shared" si="390"/>
        <v>21864275.460000001</v>
      </c>
    </row>
    <row r="1667" spans="1:20" ht="15.75" hidden="1" customHeight="1" x14ac:dyDescent="0.3">
      <c r="A1667" s="149"/>
      <c r="B1667" s="171"/>
      <c r="C1667" s="149"/>
      <c r="D1667" s="13" t="s">
        <v>71</v>
      </c>
      <c r="E1667" s="45">
        <f>осн2!I249*осн2!$B$4*осн2!$D$1+осн2!$A$2+(осн2!I249*осн2!$B$4*осн2!$D$1+осн2!$A$2)*осн2!$E$2</f>
        <v>45500774.039999999</v>
      </c>
      <c r="F1667" s="45">
        <f>осн2!J249*осн2!$B$4*осн2!$D$1+осн2!$A$2+(осн2!J249*осн2!$B$4*осн2!$D$1+осн2!$A$2)*осн2!$E$2</f>
        <v>47320804.859999999</v>
      </c>
      <c r="G1667" s="178"/>
      <c r="H1667" s="179"/>
      <c r="I1667" s="45">
        <f t="shared" si="383"/>
        <v>45500774.039999999</v>
      </c>
      <c r="J1667" s="45">
        <f t="shared" si="384"/>
        <v>47320804.859999999</v>
      </c>
      <c r="K1667" s="178"/>
      <c r="L1667" s="179"/>
      <c r="M1667" s="45">
        <f t="shared" si="385"/>
        <v>45500774.039999999</v>
      </c>
      <c r="N1667" s="45">
        <f t="shared" si="386"/>
        <v>47320804.859999999</v>
      </c>
      <c r="O1667" s="40">
        <f>осн2!I249*осн2!$B$4+осн2!$A$2+(осн2!I249*осн2!$B$4+осн2!$A$2)*осн2!$E$2</f>
        <v>22750387.02</v>
      </c>
      <c r="P1667" s="40">
        <f>осн2!J249*осн2!$B$4+осн2!$A$2+(осн2!J249*осн2!$B$4+осн2!$A$2)*осн2!$E$2</f>
        <v>23660402.43</v>
      </c>
      <c r="Q1667" s="45">
        <f t="shared" si="387"/>
        <v>45500774.039999999</v>
      </c>
      <c r="R1667" s="45">
        <f t="shared" si="388"/>
        <v>47320804.859999999</v>
      </c>
      <c r="S1667" s="45">
        <f t="shared" si="389"/>
        <v>22750387.02</v>
      </c>
      <c r="T1667" s="45">
        <f t="shared" si="390"/>
        <v>23660402.43</v>
      </c>
    </row>
    <row r="1668" spans="1:20" ht="15.75" hidden="1" customHeight="1" x14ac:dyDescent="0.3">
      <c r="A1668" s="149"/>
      <c r="B1668" s="171"/>
      <c r="C1668" s="149"/>
      <c r="D1668" s="13" t="s">
        <v>72</v>
      </c>
      <c r="E1668" s="45">
        <f>осн2!I250*осн2!$B$4*осн2!$D$1+осн2!$A$2+(осн2!I250*осн2!$B$4*осн2!$D$1+осн2!$A$2)*осн2!$E$2</f>
        <v>48692176.079999998</v>
      </c>
      <c r="F1668" s="45">
        <f>осн2!J250*осн2!$B$4*осн2!$D$1+осн2!$A$2+(осн2!J250*осн2!$B$4*осн2!$D$1+осн2!$A$2)*осн2!$E$2</f>
        <v>50639862.840000004</v>
      </c>
      <c r="G1668" s="178"/>
      <c r="H1668" s="179"/>
      <c r="I1668" s="45">
        <f t="shared" si="383"/>
        <v>48692176.079999998</v>
      </c>
      <c r="J1668" s="45">
        <f t="shared" si="384"/>
        <v>50639862.840000004</v>
      </c>
      <c r="K1668" s="178"/>
      <c r="L1668" s="179"/>
      <c r="M1668" s="45">
        <f t="shared" si="385"/>
        <v>48692176.079999998</v>
      </c>
      <c r="N1668" s="45">
        <f t="shared" si="386"/>
        <v>50639862.840000004</v>
      </c>
      <c r="O1668" s="40">
        <f>осн2!I250*осн2!$B$4+осн2!$A$2+(осн2!I250*осн2!$B$4+осн2!$A$2)*осн2!$E$2</f>
        <v>24346088.039999999</v>
      </c>
      <c r="P1668" s="40">
        <f>осн2!J250*осн2!$B$4+осн2!$A$2+(осн2!J250*осн2!$B$4+осн2!$A$2)*осн2!$E$2</f>
        <v>25319931.420000002</v>
      </c>
      <c r="Q1668" s="45">
        <f t="shared" si="387"/>
        <v>48692176.079999998</v>
      </c>
      <c r="R1668" s="45">
        <f t="shared" si="388"/>
        <v>50639862.840000004</v>
      </c>
      <c r="S1668" s="45">
        <f t="shared" si="389"/>
        <v>24346088.039999999</v>
      </c>
      <c r="T1668" s="45">
        <f t="shared" si="390"/>
        <v>25319931.420000002</v>
      </c>
    </row>
    <row r="1669" spans="1:20" ht="15.75" hidden="1" customHeight="1" x14ac:dyDescent="0.3">
      <c r="A1669" s="149"/>
      <c r="B1669" s="171"/>
      <c r="C1669" s="149"/>
      <c r="D1669" s="13" t="s">
        <v>73</v>
      </c>
      <c r="E1669" s="45">
        <f>осн2!I251*осн2!$B$4*осн2!$D$1+осн2!$A$2+(осн2!I251*осн2!$B$4*осн2!$D$1+осн2!$A$2)*осн2!$E$2</f>
        <v>51883562.189999998</v>
      </c>
      <c r="F1669" s="45">
        <f>осн2!J251*осн2!$B$4*осн2!$D$1+осн2!$A$2+(осн2!J251*осн2!$B$4*осн2!$D$1+осн2!$A$2)*осн2!$E$2</f>
        <v>53958904.890000001</v>
      </c>
      <c r="G1669" s="178"/>
      <c r="H1669" s="179"/>
      <c r="I1669" s="45">
        <f t="shared" si="383"/>
        <v>51883562.189999998</v>
      </c>
      <c r="J1669" s="45">
        <f t="shared" si="384"/>
        <v>53958904.890000001</v>
      </c>
      <c r="K1669" s="178"/>
      <c r="L1669" s="179"/>
      <c r="M1669" s="45">
        <f t="shared" si="385"/>
        <v>51883562.189999998</v>
      </c>
      <c r="N1669" s="45">
        <f t="shared" si="386"/>
        <v>53958904.890000001</v>
      </c>
      <c r="O1669" s="40">
        <f>осн2!I251*осн2!$B$4+осн2!$A$2+(осн2!I251*осн2!$B$4+осн2!$A$2)*осн2!$E$2</f>
        <v>25941781.094999999</v>
      </c>
      <c r="P1669" s="40">
        <f>осн2!J251*осн2!$B$4+осн2!$A$2+(осн2!J251*осн2!$B$4+осн2!$A$2)*осн2!$E$2</f>
        <v>26979452.445</v>
      </c>
      <c r="Q1669" s="45">
        <f t="shared" si="387"/>
        <v>51883562.189999998</v>
      </c>
      <c r="R1669" s="45">
        <f t="shared" si="388"/>
        <v>53958904.890000001</v>
      </c>
      <c r="S1669" s="45">
        <f t="shared" si="389"/>
        <v>25941781.094999999</v>
      </c>
      <c r="T1669" s="45">
        <f t="shared" si="390"/>
        <v>26979452.445</v>
      </c>
    </row>
    <row r="1670" spans="1:20" ht="15.75" hidden="1" customHeight="1" x14ac:dyDescent="0.3">
      <c r="A1670" s="149"/>
      <c r="B1670" s="171"/>
      <c r="C1670" s="149"/>
      <c r="D1670" s="13" t="s">
        <v>74</v>
      </c>
      <c r="E1670" s="45">
        <f>осн2!I252*осн2!$B$4*осн2!$D$1+осн2!$A$2+(осн2!I252*осн2!$B$4*осн2!$D$1+осн2!$A$2)*осн2!$E$2</f>
        <v>55074934.140000001</v>
      </c>
      <c r="F1670" s="45">
        <f>осн2!J252*осн2!$B$4*осн2!$D$1+осн2!$A$2+(осн2!J252*осн2!$B$4*осн2!$D$1+осн2!$A$2)*осн2!$E$2</f>
        <v>57277931.009999998</v>
      </c>
      <c r="G1670" s="178"/>
      <c r="H1670" s="179"/>
      <c r="I1670" s="45">
        <f t="shared" si="383"/>
        <v>55074934.140000001</v>
      </c>
      <c r="J1670" s="45">
        <f t="shared" si="384"/>
        <v>57277931.009999998</v>
      </c>
      <c r="K1670" s="178"/>
      <c r="L1670" s="179"/>
      <c r="M1670" s="45">
        <f t="shared" si="385"/>
        <v>55074934.140000001</v>
      </c>
      <c r="N1670" s="45">
        <f t="shared" si="386"/>
        <v>57277931.009999998</v>
      </c>
      <c r="O1670" s="40">
        <f>осн2!I252*осн2!$B$4+осн2!$A$2+(осн2!I252*осн2!$B$4+осн2!$A$2)*осн2!$E$2</f>
        <v>27537467.07</v>
      </c>
      <c r="P1670" s="40">
        <f>осн2!J252*осн2!$B$4+осн2!$A$2+(осн2!J252*осн2!$B$4+осн2!$A$2)*осн2!$E$2</f>
        <v>28638965.504999999</v>
      </c>
      <c r="Q1670" s="45">
        <f t="shared" si="387"/>
        <v>55074934.140000001</v>
      </c>
      <c r="R1670" s="45">
        <f t="shared" si="388"/>
        <v>57277931.009999998</v>
      </c>
      <c r="S1670" s="45">
        <f t="shared" si="389"/>
        <v>27537467.07</v>
      </c>
      <c r="T1670" s="45">
        <f t="shared" si="390"/>
        <v>28638965.504999999</v>
      </c>
    </row>
    <row r="1671" spans="1:20" ht="15.75" hidden="1" customHeight="1" x14ac:dyDescent="0.3">
      <c r="A1671" s="149"/>
      <c r="B1671" s="171"/>
      <c r="C1671" s="149"/>
      <c r="D1671" s="13" t="s">
        <v>75</v>
      </c>
      <c r="E1671" s="45">
        <f>осн2!I253*осн2!$B$4*осн2!$D$1+осн2!$A$2+(осн2!I253*осн2!$B$4*осн2!$D$1+осн2!$A$2)*осн2!$E$2</f>
        <v>60935543.969999999</v>
      </c>
      <c r="F1671" s="45">
        <f>осн2!J253*осн2!$B$4*осн2!$D$1+осн2!$A$2+(осн2!J253*осн2!$B$4*осн2!$D$1+осн2!$A$2)*осн2!$E$2</f>
        <v>63372964.950000003</v>
      </c>
      <c r="G1671" s="178"/>
      <c r="H1671" s="179"/>
      <c r="I1671" s="45">
        <f t="shared" si="383"/>
        <v>60935543.969999999</v>
      </c>
      <c r="J1671" s="45">
        <f t="shared" si="384"/>
        <v>63372964.950000003</v>
      </c>
      <c r="K1671" s="178"/>
      <c r="L1671" s="179"/>
      <c r="M1671" s="45">
        <f t="shared" si="385"/>
        <v>60935543.969999999</v>
      </c>
      <c r="N1671" s="45">
        <f t="shared" si="386"/>
        <v>63372964.950000003</v>
      </c>
      <c r="O1671" s="40">
        <f>осн2!I253*осн2!$B$4+осн2!$A$2+(осн2!I253*осн2!$B$4+осн2!$A$2)*осн2!$E$2</f>
        <v>30467771.984999999</v>
      </c>
      <c r="P1671" s="40">
        <f>осн2!J253*осн2!$B$4+осн2!$A$2+(осн2!J253*осн2!$B$4+осн2!$A$2)*осн2!$E$2</f>
        <v>31686482.475000001</v>
      </c>
      <c r="Q1671" s="45">
        <f t="shared" si="387"/>
        <v>60935543.969999999</v>
      </c>
      <c r="R1671" s="45">
        <f t="shared" si="388"/>
        <v>63372964.950000003</v>
      </c>
      <c r="S1671" s="45">
        <f t="shared" si="389"/>
        <v>30467771.984999999</v>
      </c>
      <c r="T1671" s="45">
        <f t="shared" si="390"/>
        <v>31686482.475000001</v>
      </c>
    </row>
    <row r="1672" spans="1:20" ht="15.75" hidden="1" customHeight="1" x14ac:dyDescent="0.3">
      <c r="A1672" s="149"/>
      <c r="B1672" s="171"/>
      <c r="C1672" s="149"/>
      <c r="D1672" s="13" t="s">
        <v>76</v>
      </c>
      <c r="E1672" s="45">
        <f>осн2!I254*осн2!$B$4*осн2!$D$1+осн2!$A$2+(осн2!I254*осн2!$B$4*осн2!$D$1+осн2!$A$2)*осн2!$E$2</f>
        <v>64235747.909999996</v>
      </c>
      <c r="F1672" s="45">
        <f>осн2!J254*осн2!$B$4*осн2!$D$1+осн2!$A$2+(осн2!J254*осн2!$B$4*осн2!$D$1+осн2!$A$2)*осн2!$E$2</f>
        <v>66805179.030000001</v>
      </c>
      <c r="G1672" s="178"/>
      <c r="H1672" s="179"/>
      <c r="I1672" s="45">
        <f t="shared" si="383"/>
        <v>64235747.909999996</v>
      </c>
      <c r="J1672" s="45">
        <f t="shared" si="384"/>
        <v>66805179.030000001</v>
      </c>
      <c r="K1672" s="178"/>
      <c r="L1672" s="179"/>
      <c r="M1672" s="45">
        <f t="shared" si="385"/>
        <v>64235747.909999996</v>
      </c>
      <c r="N1672" s="45">
        <f t="shared" si="386"/>
        <v>66805179.030000001</v>
      </c>
      <c r="O1672" s="40">
        <f>осн2!I254*осн2!$B$4+осн2!$A$2+(осн2!I254*осн2!$B$4+осн2!$A$2)*осн2!$E$2</f>
        <v>32117873.954999998</v>
      </c>
      <c r="P1672" s="40">
        <f>осн2!J254*осн2!$B$4+осн2!$A$2+(осн2!J254*осн2!$B$4+осн2!$A$2)*осн2!$E$2</f>
        <v>33402589.515000001</v>
      </c>
      <c r="Q1672" s="45">
        <f t="shared" si="387"/>
        <v>64235747.909999996</v>
      </c>
      <c r="R1672" s="45">
        <f t="shared" si="388"/>
        <v>66805179.030000001</v>
      </c>
      <c r="S1672" s="45">
        <f t="shared" si="389"/>
        <v>32117873.954999998</v>
      </c>
      <c r="T1672" s="45">
        <f t="shared" si="390"/>
        <v>33402589.515000001</v>
      </c>
    </row>
    <row r="1673" spans="1:20" ht="15.75" hidden="1" customHeight="1" x14ac:dyDescent="0.3">
      <c r="A1673" s="149"/>
      <c r="B1673" s="171"/>
      <c r="C1673" s="149"/>
      <c r="D1673" s="13" t="s">
        <v>77</v>
      </c>
      <c r="E1673" s="45">
        <f>осн2!I255*осн2!$B$4*осн2!$D$1+осн2!$A$2+(осн2!I255*осн2!$B$4*осн2!$D$1+осн2!$A$2)*осн2!$E$2</f>
        <v>67535969.549999997</v>
      </c>
      <c r="F1673" s="45">
        <f>осн2!J255*осн2!$B$4*осн2!$D$1+осн2!$A$2+(осн2!J255*осн2!$B$4*осн2!$D$1+осн2!$A$2)*осн2!$E$2</f>
        <v>70237409.039999992</v>
      </c>
      <c r="G1673" s="178"/>
      <c r="H1673" s="179"/>
      <c r="I1673" s="45">
        <f t="shared" si="383"/>
        <v>67535969.549999997</v>
      </c>
      <c r="J1673" s="45">
        <f t="shared" si="384"/>
        <v>70237409.039999992</v>
      </c>
      <c r="K1673" s="178"/>
      <c r="L1673" s="179"/>
      <c r="M1673" s="45">
        <f t="shared" si="385"/>
        <v>67535969.549999997</v>
      </c>
      <c r="N1673" s="45">
        <f t="shared" si="386"/>
        <v>70237409.039999992</v>
      </c>
      <c r="O1673" s="40">
        <f>осн2!I255*осн2!$B$4+осн2!$A$2+(осн2!I255*осн2!$B$4+осн2!$A$2)*осн2!$E$2</f>
        <v>33767984.774999999</v>
      </c>
      <c r="P1673" s="40">
        <f>осн2!J255*осн2!$B$4+осн2!$A$2+(осн2!J255*осн2!$B$4+осн2!$A$2)*осн2!$E$2</f>
        <v>35118704.519999996</v>
      </c>
      <c r="Q1673" s="45">
        <f t="shared" si="387"/>
        <v>67535969.549999997</v>
      </c>
      <c r="R1673" s="45">
        <f t="shared" si="388"/>
        <v>70237409.039999992</v>
      </c>
      <c r="S1673" s="45">
        <f t="shared" si="389"/>
        <v>33767984.774999999</v>
      </c>
      <c r="T1673" s="45">
        <f t="shared" si="390"/>
        <v>35118704.519999996</v>
      </c>
    </row>
    <row r="1674" spans="1:20" ht="15.75" hidden="1" customHeight="1" x14ac:dyDescent="0.3">
      <c r="A1674" s="149"/>
      <c r="B1674" s="171"/>
      <c r="C1674" s="149"/>
      <c r="D1674" s="13" t="s">
        <v>78</v>
      </c>
      <c r="E1674" s="45">
        <f>осн2!I256*осн2!$B$4*осн2!$D$1+осн2!$A$2+(осн2!I256*осн2!$B$4*осн2!$D$1+осн2!$A$2)*осн2!$E$2</f>
        <v>70836205.349999994</v>
      </c>
      <c r="F1674" s="45">
        <f>осн2!J256*осн2!$B$4*осн2!$D$1+осн2!$A$2+(осн2!J256*осн2!$B$4*осн2!$D$1+осн2!$A$2)*осн2!$E$2</f>
        <v>73669653.209999993</v>
      </c>
      <c r="G1674" s="178"/>
      <c r="H1674" s="179"/>
      <c r="I1674" s="45">
        <f t="shared" si="383"/>
        <v>70836205.349999994</v>
      </c>
      <c r="J1674" s="45">
        <f t="shared" si="384"/>
        <v>73669653.209999993</v>
      </c>
      <c r="K1674" s="178"/>
      <c r="L1674" s="179"/>
      <c r="M1674" s="45">
        <f t="shared" si="385"/>
        <v>70836205.349999994</v>
      </c>
      <c r="N1674" s="45">
        <f t="shared" si="386"/>
        <v>73669653.209999993</v>
      </c>
      <c r="O1674" s="40">
        <f>осн2!I256*осн2!$B$4+осн2!$A$2+(осн2!I256*осн2!$B$4+осн2!$A$2)*осн2!$E$2</f>
        <v>35418102.674999997</v>
      </c>
      <c r="P1674" s="40">
        <f>осн2!J256*осн2!$B$4+осн2!$A$2+(осн2!J256*осн2!$B$4+осн2!$A$2)*осн2!$E$2</f>
        <v>36834826.604999997</v>
      </c>
      <c r="Q1674" s="45">
        <f t="shared" si="387"/>
        <v>70836205.349999994</v>
      </c>
      <c r="R1674" s="45">
        <f t="shared" si="388"/>
        <v>73669653.209999993</v>
      </c>
      <c r="S1674" s="45">
        <f t="shared" si="389"/>
        <v>35418102.674999997</v>
      </c>
      <c r="T1674" s="45">
        <f t="shared" si="390"/>
        <v>36834826.604999997</v>
      </c>
    </row>
    <row r="1675" spans="1:20" ht="15.75" hidden="1" customHeight="1" x14ac:dyDescent="0.3">
      <c r="A1675" s="149"/>
      <c r="B1675" s="171"/>
      <c r="C1675" s="149"/>
      <c r="D1675" s="14" t="s">
        <v>79</v>
      </c>
      <c r="E1675" s="44">
        <f>осн2!I257*осн2!$B$4*осн2!$D$1+осн2!$A$2+(осн2!I257*осн2!$B$4*осн2!$D$1+осн2!$A$2)*осн2!$E$2</f>
        <v>21012615.18</v>
      </c>
      <c r="F1675" s="44">
        <f>осн2!J257*осн2!$B$4*осн2!$D$1+осн2!$A$2+(осн2!J257*осн2!$B$4*осн2!$D$1+осн2!$A$2)*осн2!$E$2</f>
        <v>21853120.920000002</v>
      </c>
      <c r="G1675" s="178"/>
      <c r="H1675" s="179"/>
      <c r="I1675" s="44">
        <f t="shared" si="383"/>
        <v>21012615.18</v>
      </c>
      <c r="J1675" s="44">
        <f t="shared" si="384"/>
        <v>21853120.920000002</v>
      </c>
      <c r="K1675" s="178"/>
      <c r="L1675" s="179"/>
      <c r="M1675" s="44">
        <f t="shared" si="385"/>
        <v>21012615.18</v>
      </c>
      <c r="N1675" s="44">
        <f t="shared" si="386"/>
        <v>21853120.920000002</v>
      </c>
      <c r="O1675" s="39">
        <f>осн2!I257*осн2!$B$4+осн2!$A$2+(осн2!I257*осн2!$B$4+осн2!$A$2)*осн2!$E$2</f>
        <v>10506307.59</v>
      </c>
      <c r="P1675" s="39">
        <f>осн2!J257*осн2!$B$4+осн2!$A$2+(осн2!J257*осн2!$B$4+осн2!$A$2)*осн2!$E$2</f>
        <v>10926560.460000001</v>
      </c>
      <c r="Q1675" s="44">
        <f t="shared" si="387"/>
        <v>21012615.18</v>
      </c>
      <c r="R1675" s="44">
        <f t="shared" si="388"/>
        <v>21853120.920000002</v>
      </c>
      <c r="S1675" s="44">
        <f t="shared" si="389"/>
        <v>10506307.59</v>
      </c>
      <c r="T1675" s="44">
        <f t="shared" si="390"/>
        <v>10926560.460000001</v>
      </c>
    </row>
    <row r="1676" spans="1:20" ht="15.75" hidden="1" customHeight="1" x14ac:dyDescent="0.3">
      <c r="A1676" s="149"/>
      <c r="B1676" s="171"/>
      <c r="C1676" s="149"/>
      <c r="D1676" s="13" t="s">
        <v>80</v>
      </c>
      <c r="E1676" s="45">
        <f>осн2!I258*осн2!$B$4*осн2!$D$1+осн2!$A$2+(осн2!I258*осн2!$B$4*осн2!$D$1+осн2!$A$2)*осн2!$E$2</f>
        <v>24153926.219999999</v>
      </c>
      <c r="F1676" s="45">
        <f>осн2!J258*осн2!$B$4*осн2!$D$1+осн2!$A$2+(осн2!J258*осн2!$B$4*осн2!$D$1+осн2!$A$2)*осн2!$E$2</f>
        <v>25120082.489999998</v>
      </c>
      <c r="G1676" s="178"/>
      <c r="H1676" s="179"/>
      <c r="I1676" s="45">
        <f t="shared" si="383"/>
        <v>24153926.219999999</v>
      </c>
      <c r="J1676" s="45">
        <f t="shared" si="384"/>
        <v>25120082.489999998</v>
      </c>
      <c r="K1676" s="178"/>
      <c r="L1676" s="179"/>
      <c r="M1676" s="45">
        <f t="shared" si="385"/>
        <v>24153926.219999999</v>
      </c>
      <c r="N1676" s="45">
        <f t="shared" si="386"/>
        <v>25120082.489999998</v>
      </c>
      <c r="O1676" s="40">
        <f>осн2!I258*осн2!$B$4+осн2!$A$2+(осн2!I258*осн2!$B$4+осн2!$A$2)*осн2!$E$2</f>
        <v>12076963.109999999</v>
      </c>
      <c r="P1676" s="40">
        <f>осн2!J258*осн2!$B$4+осн2!$A$2+(осн2!J258*осн2!$B$4+осн2!$A$2)*осн2!$E$2</f>
        <v>12560041.244999999</v>
      </c>
      <c r="Q1676" s="45">
        <f t="shared" si="387"/>
        <v>24153926.219999999</v>
      </c>
      <c r="R1676" s="45">
        <f t="shared" si="388"/>
        <v>25120082.489999998</v>
      </c>
      <c r="S1676" s="45">
        <f t="shared" si="389"/>
        <v>12076963.109999999</v>
      </c>
      <c r="T1676" s="45">
        <f t="shared" si="390"/>
        <v>12560041.244999999</v>
      </c>
    </row>
    <row r="1677" spans="1:20" ht="15.75" hidden="1" customHeight="1" x14ac:dyDescent="0.3">
      <c r="A1677" s="149"/>
      <c r="B1677" s="171"/>
      <c r="C1677" s="149"/>
      <c r="D1677" s="13" t="s">
        <v>81</v>
      </c>
      <c r="E1677" s="45">
        <f>осн2!I259*осн2!$B$4*осн2!$D$1+осн2!$A$2+(осн2!I259*осн2!$B$4*осн2!$D$1+осн2!$A$2)*осн2!$E$2</f>
        <v>27295244.34</v>
      </c>
      <c r="F1677" s="45">
        <f>осн2!J259*осн2!$B$4*осн2!$D$1+осн2!$A$2+(осн2!J259*осн2!$B$4*осн2!$D$1+осн2!$A$2)*осн2!$E$2</f>
        <v>28387052.91</v>
      </c>
      <c r="G1677" s="178"/>
      <c r="H1677" s="179"/>
      <c r="I1677" s="45">
        <f t="shared" si="383"/>
        <v>27295244.34</v>
      </c>
      <c r="J1677" s="45">
        <f t="shared" si="384"/>
        <v>28387052.91</v>
      </c>
      <c r="K1677" s="178"/>
      <c r="L1677" s="179"/>
      <c r="M1677" s="45">
        <f t="shared" si="385"/>
        <v>27295244.34</v>
      </c>
      <c r="N1677" s="45">
        <f t="shared" si="386"/>
        <v>28387052.91</v>
      </c>
      <c r="O1677" s="40">
        <f>осн2!I259*осн2!$B$4+осн2!$A$2+(осн2!I259*осн2!$B$4+осн2!$A$2)*осн2!$E$2</f>
        <v>13647622.17</v>
      </c>
      <c r="P1677" s="40">
        <f>осн2!J259*осн2!$B$4+осн2!$A$2+(осн2!J259*осн2!$B$4+осн2!$A$2)*осн2!$E$2</f>
        <v>14193526.455</v>
      </c>
      <c r="Q1677" s="45">
        <f t="shared" si="387"/>
        <v>27295244.34</v>
      </c>
      <c r="R1677" s="45">
        <f t="shared" si="388"/>
        <v>28387052.91</v>
      </c>
      <c r="S1677" s="45">
        <f t="shared" si="389"/>
        <v>13647622.17</v>
      </c>
      <c r="T1677" s="45">
        <f t="shared" si="390"/>
        <v>14193526.455</v>
      </c>
    </row>
    <row r="1678" spans="1:20" ht="15.75" hidden="1" customHeight="1" x14ac:dyDescent="0.3">
      <c r="A1678" s="149"/>
      <c r="B1678" s="171"/>
      <c r="C1678" s="149"/>
      <c r="D1678" s="13" t="s">
        <v>82</v>
      </c>
      <c r="E1678" s="45">
        <f>осн2!I260*осн2!$B$4*осн2!$D$1+осн2!$A$2+(осн2!I260*осн2!$B$4*осн2!$D$1+осн2!$A$2)*осн2!$E$2</f>
        <v>31105256.07</v>
      </c>
      <c r="F1678" s="45">
        <f>осн2!J260*осн2!$B$4*осн2!$D$1+осн2!$A$2+(осн2!J260*осн2!$B$4*осн2!$D$1+осн2!$A$2)*осн2!$E$2</f>
        <v>32349466.949999999</v>
      </c>
      <c r="G1678" s="178"/>
      <c r="H1678" s="179"/>
      <c r="I1678" s="45">
        <f t="shared" si="383"/>
        <v>31105256.07</v>
      </c>
      <c r="J1678" s="45">
        <f t="shared" si="384"/>
        <v>32349466.949999999</v>
      </c>
      <c r="K1678" s="178"/>
      <c r="L1678" s="179"/>
      <c r="M1678" s="45">
        <f t="shared" si="385"/>
        <v>31105256.07</v>
      </c>
      <c r="N1678" s="45">
        <f t="shared" si="386"/>
        <v>32349466.949999999</v>
      </c>
      <c r="O1678" s="40">
        <f>осн2!I260*осн2!$B$4+осн2!$A$2+(осн2!I260*осн2!$B$4+осн2!$A$2)*осн2!$E$2</f>
        <v>15552628.035</v>
      </c>
      <c r="P1678" s="40">
        <f>осн2!J260*осн2!$B$4+осн2!$A$2+(осн2!J260*осн2!$B$4+осн2!$A$2)*осн2!$E$2</f>
        <v>16174733.475</v>
      </c>
      <c r="Q1678" s="45">
        <f t="shared" si="387"/>
        <v>31105256.07</v>
      </c>
      <c r="R1678" s="45">
        <f t="shared" si="388"/>
        <v>32349466.949999999</v>
      </c>
      <c r="S1678" s="45">
        <f t="shared" si="389"/>
        <v>15552628.035</v>
      </c>
      <c r="T1678" s="45">
        <f t="shared" si="390"/>
        <v>16174733.475</v>
      </c>
    </row>
    <row r="1679" spans="1:20" ht="15.75" hidden="1" customHeight="1" x14ac:dyDescent="0.3">
      <c r="A1679" s="149"/>
      <c r="B1679" s="171"/>
      <c r="C1679" s="149"/>
      <c r="D1679" s="13" t="s">
        <v>83</v>
      </c>
      <c r="E1679" s="45">
        <f>осн2!I261*осн2!$B$4*осн2!$D$1+осн2!$A$2+(осн2!I261*осн2!$B$4*осн2!$D$1+осн2!$A$2)*осн2!$E$2</f>
        <v>34246567.109999999</v>
      </c>
      <c r="F1679" s="45">
        <f>осн2!J261*осн2!$B$4*осн2!$D$1+осн2!$A$2+(осн2!J261*осн2!$B$4*осн2!$D$1+осн2!$A$2)*осн2!$E$2</f>
        <v>35616430.289999999</v>
      </c>
      <c r="G1679" s="178"/>
      <c r="H1679" s="179"/>
      <c r="I1679" s="45">
        <f t="shared" si="383"/>
        <v>34246567.109999999</v>
      </c>
      <c r="J1679" s="45">
        <f t="shared" si="384"/>
        <v>35616430.289999999</v>
      </c>
      <c r="K1679" s="178"/>
      <c r="L1679" s="179"/>
      <c r="M1679" s="45">
        <f t="shared" si="385"/>
        <v>34246567.109999999</v>
      </c>
      <c r="N1679" s="45">
        <f t="shared" si="386"/>
        <v>35616430.289999999</v>
      </c>
      <c r="O1679" s="40">
        <f>осн2!I261*осн2!$B$4+осн2!$A$2+(осн2!I261*осн2!$B$4+осн2!$A$2)*осн2!$E$2</f>
        <v>17123283.555</v>
      </c>
      <c r="P1679" s="40">
        <f>осн2!J261*осн2!$B$4+осн2!$A$2+(осн2!J261*осн2!$B$4+осн2!$A$2)*осн2!$E$2</f>
        <v>17808215.145</v>
      </c>
      <c r="Q1679" s="45">
        <f t="shared" si="387"/>
        <v>34246567.109999999</v>
      </c>
      <c r="R1679" s="45">
        <f t="shared" si="388"/>
        <v>35616430.289999999</v>
      </c>
      <c r="S1679" s="45">
        <f t="shared" si="389"/>
        <v>17123283.555</v>
      </c>
      <c r="T1679" s="45">
        <f t="shared" si="390"/>
        <v>17808215.145</v>
      </c>
    </row>
    <row r="1680" spans="1:20" ht="15.75" hidden="1" customHeight="1" x14ac:dyDescent="0.3">
      <c r="A1680" s="149"/>
      <c r="B1680" s="171"/>
      <c r="C1680" s="149"/>
      <c r="D1680" s="13" t="s">
        <v>84</v>
      </c>
      <c r="E1680" s="45">
        <f>осн2!I262*осн2!$B$4*осн2!$D$1+осн2!$A$2+(осн2!I262*осн2!$B$4*осн2!$D$1+осн2!$A$2)*осн2!$E$2</f>
        <v>37387901.159999996</v>
      </c>
      <c r="F1680" s="45">
        <f>осн2!J262*осн2!$B$4*осн2!$D$1+осн2!$A$2+(осн2!J262*осн2!$B$4*осн2!$D$1+осн2!$A$2)*осн2!$E$2</f>
        <v>38883416.640000001</v>
      </c>
      <c r="G1680" s="178"/>
      <c r="H1680" s="179"/>
      <c r="I1680" s="45">
        <f t="shared" si="383"/>
        <v>37387901.159999996</v>
      </c>
      <c r="J1680" s="45">
        <f t="shared" si="384"/>
        <v>38883416.640000001</v>
      </c>
      <c r="K1680" s="178"/>
      <c r="L1680" s="179"/>
      <c r="M1680" s="45">
        <f t="shared" si="385"/>
        <v>37387901.159999996</v>
      </c>
      <c r="N1680" s="45">
        <f t="shared" si="386"/>
        <v>38883416.640000001</v>
      </c>
      <c r="O1680" s="40">
        <f>осн2!I262*осн2!$B$4+осн2!$A$2+(осн2!I262*осн2!$B$4+осн2!$A$2)*осн2!$E$2</f>
        <v>18693950.579999998</v>
      </c>
      <c r="P1680" s="40">
        <f>осн2!J262*осн2!$B$4+осн2!$A$2+(осн2!J262*осн2!$B$4+осн2!$A$2)*осн2!$E$2</f>
        <v>19441708.32</v>
      </c>
      <c r="Q1680" s="45">
        <f t="shared" si="387"/>
        <v>37387901.159999996</v>
      </c>
      <c r="R1680" s="45">
        <f t="shared" si="388"/>
        <v>38883416.640000001</v>
      </c>
      <c r="S1680" s="45">
        <f t="shared" si="389"/>
        <v>18693950.579999998</v>
      </c>
      <c r="T1680" s="45">
        <f t="shared" si="390"/>
        <v>19441708.32</v>
      </c>
    </row>
    <row r="1681" spans="1:20" ht="15.75" hidden="1" customHeight="1" x14ac:dyDescent="0.3">
      <c r="A1681" s="149"/>
      <c r="B1681" s="171"/>
      <c r="C1681" s="149"/>
      <c r="D1681" s="63" t="s">
        <v>86</v>
      </c>
      <c r="E1681" s="44">
        <f>осн2!I263*осн2!$B$4*осн2!$D$1+осн2!$A$2+(осн2!I263*осн2!$B$4*осн2!$D$1+осн2!$A$2)*осн2!$E$2</f>
        <v>13336095.09</v>
      </c>
      <c r="F1681" s="44">
        <f>осн2!J263*осн2!$B$4*осн2!$D$1+осн2!$A$2+(осн2!J263*осн2!$B$4*осн2!$D$1+осн2!$A$2)*осн2!$E$2</f>
        <v>13869539.460000001</v>
      </c>
      <c r="G1681" s="178"/>
      <c r="H1681" s="179"/>
      <c r="I1681" s="44">
        <f t="shared" si="383"/>
        <v>13336095.09</v>
      </c>
      <c r="J1681" s="44">
        <f t="shared" si="384"/>
        <v>13869539.460000001</v>
      </c>
      <c r="K1681" s="178"/>
      <c r="L1681" s="179"/>
      <c r="M1681" s="44">
        <f t="shared" si="385"/>
        <v>13336095.09</v>
      </c>
      <c r="N1681" s="44">
        <f t="shared" si="386"/>
        <v>13869539.460000001</v>
      </c>
      <c r="O1681" s="39">
        <f>осн2!I263*осн2!$B$4+осн2!$A$2+(осн2!I263*осн2!$B$4+осн2!$A$2)*осн2!$E$2</f>
        <v>6668047.5449999999</v>
      </c>
      <c r="P1681" s="39">
        <f>осн2!J263*осн2!$B$4+осн2!$A$2+(осн2!J263*осн2!$B$4+осн2!$A$2)*осн2!$E$2</f>
        <v>6934769.7300000004</v>
      </c>
      <c r="Q1681" s="44">
        <f t="shared" si="387"/>
        <v>13336095.09</v>
      </c>
      <c r="R1681" s="44">
        <f t="shared" si="388"/>
        <v>13869539.460000001</v>
      </c>
      <c r="S1681" s="44">
        <f t="shared" si="389"/>
        <v>6668047.5449999999</v>
      </c>
      <c r="T1681" s="44">
        <f t="shared" si="390"/>
        <v>6934769.7300000004</v>
      </c>
    </row>
    <row r="1682" spans="1:20" ht="15.75" hidden="1" customHeight="1" x14ac:dyDescent="0.3">
      <c r="A1682" s="149"/>
      <c r="B1682" s="171"/>
      <c r="C1682" s="149"/>
      <c r="D1682" s="4" t="s">
        <v>87</v>
      </c>
      <c r="E1682" s="45">
        <f>осн2!I264*осн2!$B$4*осн2!$D$1+осн2!$A$2+(осн2!I264*осн2!$B$4*осн2!$D$1+осн2!$A$2)*осн2!$E$2</f>
        <v>16477413.210000001</v>
      </c>
      <c r="F1682" s="45">
        <f>осн2!J264*осн2!$B$4*осн2!$D$1+осн2!$A$2+(осн2!J264*осн2!$B$4*осн2!$D$1+осн2!$A$2)*осн2!$E$2</f>
        <v>17136509.879999999</v>
      </c>
      <c r="G1682" s="178"/>
      <c r="H1682" s="179"/>
      <c r="I1682" s="45">
        <f t="shared" si="383"/>
        <v>16477413.210000001</v>
      </c>
      <c r="J1682" s="45">
        <f t="shared" si="384"/>
        <v>17136509.879999999</v>
      </c>
      <c r="K1682" s="178"/>
      <c r="L1682" s="179"/>
      <c r="M1682" s="45">
        <f t="shared" si="385"/>
        <v>16477413.210000001</v>
      </c>
      <c r="N1682" s="45">
        <f t="shared" si="386"/>
        <v>17136509.879999999</v>
      </c>
      <c r="O1682" s="40">
        <f>осн2!I264*осн2!$B$4+осн2!$A$2+(осн2!I264*осн2!$B$4+осн2!$A$2)*осн2!$E$2</f>
        <v>8238706.6050000004</v>
      </c>
      <c r="P1682" s="40">
        <f>осн2!J264*осн2!$B$4+осн2!$A$2+(осн2!J264*осн2!$B$4+осн2!$A$2)*осн2!$E$2</f>
        <v>8568254.9399999995</v>
      </c>
      <c r="Q1682" s="45">
        <f t="shared" si="387"/>
        <v>16477413.210000001</v>
      </c>
      <c r="R1682" s="45">
        <f t="shared" si="388"/>
        <v>17136509.879999999</v>
      </c>
      <c r="S1682" s="45">
        <f t="shared" si="389"/>
        <v>8238706.6050000004</v>
      </c>
      <c r="T1682" s="45">
        <f t="shared" si="390"/>
        <v>8568254.9399999995</v>
      </c>
    </row>
    <row r="1683" spans="1:20" ht="15.75" hidden="1" customHeight="1" x14ac:dyDescent="0.3">
      <c r="A1683" s="149"/>
      <c r="B1683" s="171"/>
      <c r="C1683" s="149"/>
      <c r="D1683" s="4" t="s">
        <v>88</v>
      </c>
      <c r="E1683" s="45">
        <f>осн2!I265*осн2!$B$4*осн2!$D$1+осн2!$A$2+(осн2!I265*осн2!$B$4*осн2!$D$1+осн2!$A$2)*осн2!$E$2</f>
        <v>19618724.25</v>
      </c>
      <c r="F1683" s="45">
        <f>осн2!J265*осн2!$B$4*осн2!$D$1+осн2!$A$2+(осн2!J265*осн2!$B$4*осн2!$D$1+осн2!$A$2)*осн2!$E$2</f>
        <v>20403473.219999999</v>
      </c>
      <c r="G1683" s="178"/>
      <c r="H1683" s="179"/>
      <c r="I1683" s="45">
        <f t="shared" si="383"/>
        <v>19618724.25</v>
      </c>
      <c r="J1683" s="45">
        <f t="shared" si="384"/>
        <v>20403473.219999999</v>
      </c>
      <c r="K1683" s="178"/>
      <c r="L1683" s="179"/>
      <c r="M1683" s="45">
        <f t="shared" si="385"/>
        <v>19618724.25</v>
      </c>
      <c r="N1683" s="45">
        <f t="shared" si="386"/>
        <v>20403473.219999999</v>
      </c>
      <c r="O1683" s="40">
        <f>осн2!I265*осн2!$B$4+осн2!$A$2+(осн2!I265*осн2!$B$4+осн2!$A$2)*осн2!$E$2</f>
        <v>9809362.125</v>
      </c>
      <c r="P1683" s="40">
        <f>осн2!J265*осн2!$B$4+осн2!$A$2+(осн2!J265*осн2!$B$4+осн2!$A$2)*осн2!$E$2</f>
        <v>10201736.609999999</v>
      </c>
      <c r="Q1683" s="45">
        <f t="shared" si="387"/>
        <v>19618724.25</v>
      </c>
      <c r="R1683" s="45">
        <f t="shared" si="388"/>
        <v>20403473.219999999</v>
      </c>
      <c r="S1683" s="45">
        <f t="shared" si="389"/>
        <v>9809362.125</v>
      </c>
      <c r="T1683" s="45">
        <f t="shared" si="390"/>
        <v>10201736.609999999</v>
      </c>
    </row>
    <row r="1684" spans="1:20" ht="15.75" hidden="1" customHeight="1" x14ac:dyDescent="0.3">
      <c r="A1684" s="149"/>
      <c r="B1684" s="171"/>
      <c r="C1684" s="149"/>
      <c r="D1684" s="4" t="s">
        <v>89</v>
      </c>
      <c r="E1684" s="45">
        <f>осн2!I266*осн2!$B$4*осн2!$D$1+осн2!$A$2+(осн2!I266*осн2!$B$4*осн2!$D$1+осн2!$A$2)*осн2!$E$2</f>
        <v>22760040.600000001</v>
      </c>
      <c r="F1684" s="45">
        <f>осн2!J266*осн2!$B$4*осн2!$D$1+осн2!$A$2+(осн2!J266*осн2!$B$4*осн2!$D$1+осн2!$A$2)*осн2!$E$2</f>
        <v>23670441.870000001</v>
      </c>
      <c r="G1684" s="178"/>
      <c r="H1684" s="179"/>
      <c r="I1684" s="45">
        <f t="shared" si="383"/>
        <v>22760040.600000001</v>
      </c>
      <c r="J1684" s="45">
        <f t="shared" si="384"/>
        <v>23670441.870000001</v>
      </c>
      <c r="K1684" s="178"/>
      <c r="L1684" s="179"/>
      <c r="M1684" s="45">
        <f t="shared" si="385"/>
        <v>22760040.600000001</v>
      </c>
      <c r="N1684" s="45">
        <f t="shared" si="386"/>
        <v>23670441.870000001</v>
      </c>
      <c r="O1684" s="40">
        <f>осн2!I266*осн2!$B$4+осн2!$A$2+(осн2!I266*осн2!$B$4+осн2!$A$2)*осн2!$E$2</f>
        <v>11380020.300000001</v>
      </c>
      <c r="P1684" s="40">
        <f>осн2!J266*осн2!$B$4+осн2!$A$2+(осн2!J266*осн2!$B$4+осн2!$A$2)*осн2!$E$2</f>
        <v>11835220.935000001</v>
      </c>
      <c r="Q1684" s="45">
        <f t="shared" si="387"/>
        <v>22760040.600000001</v>
      </c>
      <c r="R1684" s="45">
        <f t="shared" si="388"/>
        <v>23670441.870000001</v>
      </c>
      <c r="S1684" s="45">
        <f t="shared" si="389"/>
        <v>11380020.300000001</v>
      </c>
      <c r="T1684" s="45">
        <f t="shared" si="390"/>
        <v>11835220.935000001</v>
      </c>
    </row>
    <row r="1685" spans="1:20" ht="15.75" hidden="1" customHeight="1" x14ac:dyDescent="0.3">
      <c r="A1685" s="149"/>
      <c r="B1685" s="171"/>
      <c r="C1685" s="149"/>
      <c r="D1685" s="4" t="s">
        <v>90</v>
      </c>
      <c r="E1685" s="45">
        <f>осн2!I267*осн2!$B$4*осн2!$D$1+осн2!$A$2+(осн2!I267*осн2!$B$4*осн2!$D$1+осн2!$A$2)*осн2!$E$2</f>
        <v>26570070.030000001</v>
      </c>
      <c r="F1685" s="45">
        <f>осн2!J267*осн2!$B$4*осн2!$D$1+осн2!$A$2+(осн2!J267*осн2!$B$4*осн2!$D$1+осн2!$A$2)*осн2!$E$2</f>
        <v>27632873.609999999</v>
      </c>
      <c r="G1685" s="178"/>
      <c r="H1685" s="179"/>
      <c r="I1685" s="45">
        <f t="shared" si="383"/>
        <v>26570070.030000001</v>
      </c>
      <c r="J1685" s="45">
        <f t="shared" si="384"/>
        <v>27632873.609999999</v>
      </c>
      <c r="K1685" s="178"/>
      <c r="L1685" s="179"/>
      <c r="M1685" s="45">
        <f t="shared" si="385"/>
        <v>26570070.030000001</v>
      </c>
      <c r="N1685" s="45">
        <f t="shared" si="386"/>
        <v>27632873.609999999</v>
      </c>
      <c r="O1685" s="40">
        <f>осн2!I267*осн2!$B$4+осн2!$A$2+(осн2!I267*осн2!$B$4+осн2!$A$2)*осн2!$E$2</f>
        <v>13285035.015000001</v>
      </c>
      <c r="P1685" s="40">
        <f>осн2!J267*осн2!$B$4+осн2!$A$2+(осн2!J267*осн2!$B$4+осн2!$A$2)*осн2!$E$2</f>
        <v>13816436.805</v>
      </c>
      <c r="Q1685" s="45">
        <f t="shared" si="387"/>
        <v>26570070.030000001</v>
      </c>
      <c r="R1685" s="45">
        <f t="shared" si="388"/>
        <v>27632873.609999999</v>
      </c>
      <c r="S1685" s="45">
        <f t="shared" si="389"/>
        <v>13285035.015000001</v>
      </c>
      <c r="T1685" s="45">
        <f t="shared" si="390"/>
        <v>13816436.805</v>
      </c>
    </row>
    <row r="1686" spans="1:20" ht="15.75" hidden="1" customHeight="1" x14ac:dyDescent="0.3">
      <c r="A1686" s="149"/>
      <c r="B1686" s="171"/>
      <c r="C1686" s="149"/>
      <c r="D1686" s="4" t="s">
        <v>91</v>
      </c>
      <c r="E1686" s="45">
        <f>осн2!I268*осн2!$B$4*осн2!$D$1+осн2!$A$2+(осн2!I268*осн2!$B$4*осн2!$D$1+осн2!$A$2)*осн2!$E$2</f>
        <v>29711381.07</v>
      </c>
      <c r="F1686" s="45">
        <f>осн2!J268*осн2!$B$4*осн2!$D$1+осн2!$A$2+(осн2!J268*осн2!$B$4*осн2!$D$1+осн2!$A$2)*осн2!$E$2</f>
        <v>30899836.949999999</v>
      </c>
      <c r="G1686" s="178"/>
      <c r="H1686" s="179"/>
      <c r="I1686" s="45">
        <f t="shared" si="383"/>
        <v>29711381.07</v>
      </c>
      <c r="J1686" s="45">
        <f t="shared" si="384"/>
        <v>30899836.949999999</v>
      </c>
      <c r="K1686" s="178"/>
      <c r="L1686" s="179"/>
      <c r="M1686" s="45">
        <f t="shared" si="385"/>
        <v>29711381.07</v>
      </c>
      <c r="N1686" s="45">
        <f t="shared" si="386"/>
        <v>30899836.949999999</v>
      </c>
      <c r="O1686" s="40">
        <f>осн2!I268*осн2!$B$4+осн2!$A$2+(осн2!I268*осн2!$B$4+осн2!$A$2)*осн2!$E$2</f>
        <v>14855690.535</v>
      </c>
      <c r="P1686" s="40">
        <f>осн2!J268*осн2!$B$4+осн2!$A$2+(осн2!J268*осн2!$B$4+осн2!$A$2)*осн2!$E$2</f>
        <v>15449918.475</v>
      </c>
      <c r="Q1686" s="45">
        <f t="shared" si="387"/>
        <v>29711381.07</v>
      </c>
      <c r="R1686" s="45">
        <f t="shared" si="388"/>
        <v>30899836.949999999</v>
      </c>
      <c r="S1686" s="45">
        <f t="shared" si="389"/>
        <v>14855690.535</v>
      </c>
      <c r="T1686" s="45">
        <f t="shared" si="390"/>
        <v>15449918.475</v>
      </c>
    </row>
    <row r="1687" spans="1:20" ht="15.75" hidden="1" customHeight="1" x14ac:dyDescent="0.3">
      <c r="A1687" s="149"/>
      <c r="B1687" s="171"/>
      <c r="C1687" s="149"/>
      <c r="D1687" s="4" t="s">
        <v>85</v>
      </c>
      <c r="E1687" s="45">
        <f>осн2!I269*осн2!$B$4*осн2!$D$1+осн2!$A$2+(осн2!I269*осн2!$B$4*осн2!$D$1+осн2!$A$2)*осн2!$E$2</f>
        <v>32852699.189999998</v>
      </c>
      <c r="F1687" s="45">
        <f>осн2!J269*осн2!$B$4*осн2!$D$1+осн2!$A$2+(осн2!J269*осн2!$B$4*осн2!$D$1+осн2!$A$2)*осн2!$E$2</f>
        <v>34166805.600000001</v>
      </c>
      <c r="G1687" s="178"/>
      <c r="H1687" s="179"/>
      <c r="I1687" s="45">
        <f t="shared" ref="I1687:I1695" si="391">E1687</f>
        <v>32852699.189999998</v>
      </c>
      <c r="J1687" s="45">
        <f t="shared" ref="J1687:J1695" si="392">F1687</f>
        <v>34166805.600000001</v>
      </c>
      <c r="K1687" s="178"/>
      <c r="L1687" s="179"/>
      <c r="M1687" s="45">
        <f t="shared" ref="M1687:M1695" si="393">I1687</f>
        <v>32852699.189999998</v>
      </c>
      <c r="N1687" s="45">
        <f t="shared" ref="N1687:N1695" si="394">J1687</f>
        <v>34166805.600000001</v>
      </c>
      <c r="O1687" s="40">
        <f>осн2!I269*осн2!$B$4+осн2!$A$2+(осн2!I269*осн2!$B$4+осн2!$A$2)*осн2!$E$2</f>
        <v>16426349.594999999</v>
      </c>
      <c r="P1687" s="40">
        <f>осн2!J269*осн2!$B$4+осн2!$A$2+(осн2!J269*осн2!$B$4+осн2!$A$2)*осн2!$E$2</f>
        <v>17083402.800000001</v>
      </c>
      <c r="Q1687" s="45">
        <f t="shared" ref="Q1687:Q1695" si="395">M1687</f>
        <v>32852699.189999998</v>
      </c>
      <c r="R1687" s="45">
        <f t="shared" ref="R1687:R1695" si="396">N1687</f>
        <v>34166805.600000001</v>
      </c>
      <c r="S1687" s="45">
        <f t="shared" ref="S1687:S1695" si="397">O1687</f>
        <v>16426349.594999999</v>
      </c>
      <c r="T1687" s="45">
        <f t="shared" ref="T1687:T1695" si="398">P1687</f>
        <v>17083402.800000001</v>
      </c>
    </row>
    <row r="1688" spans="1:20" ht="15.75" hidden="1" customHeight="1" x14ac:dyDescent="0.3">
      <c r="A1688" s="149"/>
      <c r="B1688" s="171"/>
      <c r="C1688" s="149"/>
      <c r="D1688" s="4" t="s">
        <v>92</v>
      </c>
      <c r="E1688" s="45">
        <f>осн2!I270*осн2!$B$4*осн2!$D$1+осн2!$A$2+(осн2!I270*осн2!$B$4*осн2!$D$1+осн2!$A$2)*осн2!$E$2</f>
        <v>35994008.460000001</v>
      </c>
      <c r="F1688" s="45">
        <f>осн2!J270*осн2!$B$4*осн2!$D$1+осн2!$A$2+(осн2!J270*осн2!$B$4*осн2!$D$1+осн2!$A$2)*осн2!$E$2</f>
        <v>37433768.939999998</v>
      </c>
      <c r="G1688" s="178"/>
      <c r="H1688" s="179"/>
      <c r="I1688" s="45">
        <f t="shared" si="391"/>
        <v>35994008.460000001</v>
      </c>
      <c r="J1688" s="45">
        <f t="shared" si="392"/>
        <v>37433768.939999998</v>
      </c>
      <c r="K1688" s="178"/>
      <c r="L1688" s="179"/>
      <c r="M1688" s="45">
        <f t="shared" si="393"/>
        <v>35994008.460000001</v>
      </c>
      <c r="N1688" s="45">
        <f t="shared" si="394"/>
        <v>37433768.939999998</v>
      </c>
      <c r="O1688" s="40">
        <f>осн2!I270*осн2!$B$4+осн2!$A$2+(осн2!I270*осн2!$B$4+осн2!$A$2)*осн2!$E$2</f>
        <v>17997004.23</v>
      </c>
      <c r="P1688" s="40">
        <f>осн2!J270*осн2!$B$4+осн2!$A$2+(осн2!J270*осн2!$B$4+осн2!$A$2)*осн2!$E$2</f>
        <v>18716884.469999999</v>
      </c>
      <c r="Q1688" s="45">
        <f t="shared" si="395"/>
        <v>35994008.460000001</v>
      </c>
      <c r="R1688" s="45">
        <f t="shared" si="396"/>
        <v>37433768.939999998</v>
      </c>
      <c r="S1688" s="45">
        <f t="shared" si="397"/>
        <v>17997004.23</v>
      </c>
      <c r="T1688" s="45">
        <f t="shared" si="398"/>
        <v>18716884.469999999</v>
      </c>
    </row>
    <row r="1689" spans="1:20" ht="15.75" hidden="1" customHeight="1" x14ac:dyDescent="0.3">
      <c r="A1689" s="149"/>
      <c r="B1689" s="171"/>
      <c r="C1689" s="149"/>
      <c r="D1689" s="4" t="s">
        <v>93</v>
      </c>
      <c r="E1689" s="45">
        <f>осн2!I271*осн2!$B$4*осн2!$D$1+осн2!$A$2+(осн2!I271*осн2!$B$4*осн2!$D$1+осн2!$A$2)*осн2!$E$2</f>
        <v>39804037.890000001</v>
      </c>
      <c r="F1689" s="45">
        <f>осн2!J271*осн2!$B$4*осн2!$D$1+осн2!$A$2+(осн2!J271*осн2!$B$4*осн2!$D$1+осн2!$A$2)*осн2!$E$2</f>
        <v>41396200.68</v>
      </c>
      <c r="G1689" s="178"/>
      <c r="H1689" s="179"/>
      <c r="I1689" s="45">
        <f t="shared" si="391"/>
        <v>39804037.890000001</v>
      </c>
      <c r="J1689" s="45">
        <f t="shared" si="392"/>
        <v>41396200.68</v>
      </c>
      <c r="K1689" s="178"/>
      <c r="L1689" s="179"/>
      <c r="M1689" s="45">
        <f t="shared" si="393"/>
        <v>39804037.890000001</v>
      </c>
      <c r="N1689" s="45">
        <f t="shared" si="394"/>
        <v>41396200.68</v>
      </c>
      <c r="O1689" s="40">
        <f>осн2!I271*осн2!$B$4+осн2!$A$2+(осн2!I271*осн2!$B$4+осн2!$A$2)*осн2!$E$2</f>
        <v>19902018.945</v>
      </c>
      <c r="P1689" s="40">
        <f>осн2!J271*осн2!$B$4+осн2!$A$2+(осн2!J271*осн2!$B$4+осн2!$A$2)*осн2!$E$2</f>
        <v>20698100.34</v>
      </c>
      <c r="Q1689" s="45">
        <f t="shared" si="395"/>
        <v>39804037.890000001</v>
      </c>
      <c r="R1689" s="45">
        <f t="shared" si="396"/>
        <v>41396200.68</v>
      </c>
      <c r="S1689" s="45">
        <f t="shared" si="397"/>
        <v>19902018.945</v>
      </c>
      <c r="T1689" s="45">
        <f t="shared" si="398"/>
        <v>20698100.34</v>
      </c>
    </row>
    <row r="1690" spans="1:20" ht="15.75" hidden="1" customHeight="1" x14ac:dyDescent="0.3">
      <c r="A1690" s="149"/>
      <c r="B1690" s="171"/>
      <c r="C1690" s="149"/>
      <c r="D1690" s="9" t="s">
        <v>95</v>
      </c>
      <c r="E1690" s="44">
        <f>осн2!I272*осн2!$B$4*осн2!$D$1+осн2!$A$2+(осн2!I272*осн2!$B$4*осн2!$D$1+осн2!$A$2)*осн2!$E$2</f>
        <v>9711620.0700000003</v>
      </c>
      <c r="F1690" s="44">
        <f>осн2!J272*осн2!$B$4*осн2!$D$1+осн2!$A$2+(осн2!J272*осн2!$B$4*осн2!$D$1+осн2!$A$2)*осн2!$E$2</f>
        <v>10100085.51</v>
      </c>
      <c r="G1690" s="178"/>
      <c r="H1690" s="179"/>
      <c r="I1690" s="44">
        <f t="shared" si="391"/>
        <v>9711620.0700000003</v>
      </c>
      <c r="J1690" s="44">
        <f t="shared" si="392"/>
        <v>10100085.51</v>
      </c>
      <c r="K1690" s="178"/>
      <c r="L1690" s="179"/>
      <c r="M1690" s="44">
        <f t="shared" si="393"/>
        <v>9711620.0700000003</v>
      </c>
      <c r="N1690" s="44">
        <f t="shared" si="394"/>
        <v>10100085.51</v>
      </c>
      <c r="O1690" s="39">
        <f>осн2!I272*осн2!$B$4+осн2!$A$2+(осн2!I272*осн2!$B$4+осн2!$A$2)*осн2!$E$2</f>
        <v>4855810.0350000001</v>
      </c>
      <c r="P1690" s="39">
        <f>осн2!J272*осн2!$B$4+осн2!$A$2+(осн2!J272*осн2!$B$4+осн2!$A$2)*осн2!$E$2</f>
        <v>5050042.7549999999</v>
      </c>
      <c r="Q1690" s="44">
        <f t="shared" si="395"/>
        <v>9711620.0700000003</v>
      </c>
      <c r="R1690" s="44">
        <f t="shared" si="396"/>
        <v>10100085.51</v>
      </c>
      <c r="S1690" s="44">
        <f t="shared" si="397"/>
        <v>4855810.0350000001</v>
      </c>
      <c r="T1690" s="44">
        <f t="shared" si="398"/>
        <v>5050042.7549999999</v>
      </c>
    </row>
    <row r="1691" spans="1:20" ht="15.75" hidden="1" customHeight="1" x14ac:dyDescent="0.3">
      <c r="A1691" s="149"/>
      <c r="B1691" s="171"/>
      <c r="C1691" s="149"/>
      <c r="D1691" s="4" t="s">
        <v>96</v>
      </c>
      <c r="E1691" s="45">
        <f>осн2!I273*осн2!$B$4*осн2!$D$1+осн2!$A$2+(осн2!I273*осн2!$B$4*осн2!$D$1+осн2!$A$2)*осн2!$E$2</f>
        <v>12990592.859999999</v>
      </c>
      <c r="F1691" s="45">
        <f>осн2!J273*осн2!$B$4*осн2!$D$1+осн2!$A$2+(осн2!J273*осн2!$B$4*осн2!$D$1+осн2!$A$2)*осн2!$E$2</f>
        <v>13510217.07</v>
      </c>
      <c r="G1691" s="178"/>
      <c r="H1691" s="179"/>
      <c r="I1691" s="45">
        <f t="shared" si="391"/>
        <v>12990592.859999999</v>
      </c>
      <c r="J1691" s="45">
        <f t="shared" si="392"/>
        <v>13510217.07</v>
      </c>
      <c r="K1691" s="178"/>
      <c r="L1691" s="179"/>
      <c r="M1691" s="45">
        <f t="shared" si="393"/>
        <v>12990592.859999999</v>
      </c>
      <c r="N1691" s="45">
        <f t="shared" si="394"/>
        <v>13510217.07</v>
      </c>
      <c r="O1691" s="40">
        <f>осн2!I273*осн2!$B$4+осн2!$A$2+(осн2!I273*осн2!$B$4+осн2!$A$2)*осн2!$E$2</f>
        <v>6495296.4299999997</v>
      </c>
      <c r="P1691" s="40">
        <f>осн2!J273*осн2!$B$4+осн2!$A$2+(осн2!J273*осн2!$B$4+осн2!$A$2)*осн2!$E$2</f>
        <v>6755108.5350000001</v>
      </c>
      <c r="Q1691" s="45">
        <f t="shared" si="395"/>
        <v>12990592.859999999</v>
      </c>
      <c r="R1691" s="45">
        <f t="shared" si="396"/>
        <v>13510217.07</v>
      </c>
      <c r="S1691" s="45">
        <f t="shared" si="397"/>
        <v>6495296.4299999997</v>
      </c>
      <c r="T1691" s="45">
        <f t="shared" si="398"/>
        <v>6755108.5350000001</v>
      </c>
    </row>
    <row r="1692" spans="1:20" ht="15.75" hidden="1" customHeight="1" x14ac:dyDescent="0.3">
      <c r="A1692" s="149"/>
      <c r="B1692" s="171"/>
      <c r="C1692" s="149"/>
      <c r="D1692" s="4" t="s">
        <v>97</v>
      </c>
      <c r="E1692" s="45">
        <f>осн2!I274*осн2!$B$4*осн2!$D$1+осн2!$A$2+(осн2!I274*осн2!$B$4*осн2!$D$1+осн2!$A$2)*осн2!$E$2</f>
        <v>17037304.920000002</v>
      </c>
      <c r="F1692" s="45">
        <f>осн2!J274*осн2!$B$4*осн2!$D$1+осн2!$A$2+(осн2!J274*осн2!$B$4*осн2!$D$1+осн2!$A$2)*осн2!$E$2</f>
        <v>17718797.399999999</v>
      </c>
      <c r="G1692" s="178"/>
      <c r="H1692" s="179"/>
      <c r="I1692" s="45">
        <f t="shared" si="391"/>
        <v>17037304.920000002</v>
      </c>
      <c r="J1692" s="45">
        <f t="shared" si="392"/>
        <v>17718797.399999999</v>
      </c>
      <c r="K1692" s="178"/>
      <c r="L1692" s="179"/>
      <c r="M1692" s="45">
        <f t="shared" si="393"/>
        <v>17037304.920000002</v>
      </c>
      <c r="N1692" s="45">
        <f t="shared" si="394"/>
        <v>17718797.399999999</v>
      </c>
      <c r="O1692" s="40">
        <f>осн2!I274*осн2!$B$4+осн2!$A$2+(осн2!I274*осн2!$B$4+осн2!$A$2)*осн2!$E$2</f>
        <v>8518652.4600000009</v>
      </c>
      <c r="P1692" s="40">
        <f>осн2!J274*осн2!$B$4+осн2!$A$2+(осн2!J274*осн2!$B$4+осн2!$A$2)*осн2!$E$2</f>
        <v>8859398.6999999993</v>
      </c>
      <c r="Q1692" s="45">
        <f t="shared" si="395"/>
        <v>17037304.920000002</v>
      </c>
      <c r="R1692" s="45">
        <f t="shared" si="396"/>
        <v>17718797.399999999</v>
      </c>
      <c r="S1692" s="45">
        <f t="shared" si="397"/>
        <v>8518652.4600000009</v>
      </c>
      <c r="T1692" s="45">
        <f t="shared" si="398"/>
        <v>8859398.6999999993</v>
      </c>
    </row>
    <row r="1693" spans="1:20" ht="15.75" hidden="1" customHeight="1" x14ac:dyDescent="0.3">
      <c r="A1693" s="149"/>
      <c r="B1693" s="171"/>
      <c r="C1693" s="149"/>
      <c r="D1693" s="4" t="s">
        <v>98</v>
      </c>
      <c r="E1693" s="45">
        <f>осн2!I275*осн2!$B$4*осн2!$D$1+осн2!$A$2+(осн2!I275*осн2!$B$4*осн2!$D$1+осн2!$A$2)*осн2!$E$2</f>
        <v>20316293.640000001</v>
      </c>
      <c r="F1693" s="45">
        <f>осн2!J275*осн2!$B$4*осн2!$D$1+осн2!$A$2+(осн2!J275*осн2!$B$4*осн2!$D$1+осн2!$A$2)*осн2!$E$2</f>
        <v>21128944.890000001</v>
      </c>
      <c r="G1693" s="178"/>
      <c r="H1693" s="179"/>
      <c r="I1693" s="45">
        <f t="shared" si="391"/>
        <v>20316293.640000001</v>
      </c>
      <c r="J1693" s="45">
        <f t="shared" si="392"/>
        <v>21128944.890000001</v>
      </c>
      <c r="K1693" s="178"/>
      <c r="L1693" s="179"/>
      <c r="M1693" s="45">
        <f t="shared" si="393"/>
        <v>20316293.640000001</v>
      </c>
      <c r="N1693" s="45">
        <f t="shared" si="394"/>
        <v>21128944.890000001</v>
      </c>
      <c r="O1693" s="40">
        <f>осн2!I275*осн2!$B$4+осн2!$A$2+(осн2!I275*осн2!$B$4+осн2!$A$2)*осн2!$E$2</f>
        <v>10158146.82</v>
      </c>
      <c r="P1693" s="40">
        <f>осн2!J275*осн2!$B$4+осн2!$A$2+(осн2!J275*осн2!$B$4+осн2!$A$2)*осн2!$E$2</f>
        <v>10564472.445</v>
      </c>
      <c r="Q1693" s="45">
        <f t="shared" si="395"/>
        <v>20316293.640000001</v>
      </c>
      <c r="R1693" s="45">
        <f t="shared" si="396"/>
        <v>21128944.890000001</v>
      </c>
      <c r="S1693" s="45">
        <f t="shared" si="397"/>
        <v>10158146.82</v>
      </c>
      <c r="T1693" s="45">
        <f t="shared" si="398"/>
        <v>10564472.445</v>
      </c>
    </row>
    <row r="1694" spans="1:20" ht="15.75" hidden="1" customHeight="1" x14ac:dyDescent="0.3">
      <c r="A1694" s="149"/>
      <c r="B1694" s="171"/>
      <c r="C1694" s="149"/>
      <c r="D1694" s="4" t="s">
        <v>99</v>
      </c>
      <c r="E1694" s="45">
        <f>осн2!I276*осн2!$B$4*осн2!$D$1+осн2!$A$2+(осн2!I276*осн2!$B$4*осн2!$D$1+осн2!$A$2)*осн2!$E$2</f>
        <v>24516537.27</v>
      </c>
      <c r="F1694" s="45">
        <f>осн2!J276*осн2!$B$4*осн2!$D$1+осн2!$A$2+(осн2!J276*осн2!$B$4*осн2!$D$1+осн2!$A$2)*осн2!$E$2</f>
        <v>25497198.690000001</v>
      </c>
      <c r="G1694" s="178"/>
      <c r="H1694" s="179"/>
      <c r="I1694" s="45">
        <f t="shared" si="391"/>
        <v>24516537.27</v>
      </c>
      <c r="J1694" s="45">
        <f t="shared" si="392"/>
        <v>25497198.690000001</v>
      </c>
      <c r="K1694" s="178"/>
      <c r="L1694" s="179"/>
      <c r="M1694" s="45">
        <f t="shared" si="393"/>
        <v>24516537.27</v>
      </c>
      <c r="N1694" s="45">
        <f t="shared" si="394"/>
        <v>25497198.690000001</v>
      </c>
      <c r="O1694" s="40">
        <f>осн2!I276*осн2!$B$4+осн2!$A$2+(осн2!I276*осн2!$B$4+осн2!$A$2)*осн2!$E$2</f>
        <v>12258268.635</v>
      </c>
      <c r="P1694" s="40">
        <f>осн2!J276*осн2!$B$4+осн2!$A$2+(осн2!J276*осн2!$B$4+осн2!$A$2)*осн2!$E$2</f>
        <v>12748599.345000001</v>
      </c>
      <c r="Q1694" s="45">
        <f t="shared" si="395"/>
        <v>24516537.27</v>
      </c>
      <c r="R1694" s="45">
        <f t="shared" si="396"/>
        <v>25497198.690000001</v>
      </c>
      <c r="S1694" s="45">
        <f t="shared" si="397"/>
        <v>12258268.635</v>
      </c>
      <c r="T1694" s="45">
        <f t="shared" si="398"/>
        <v>12748599.345000001</v>
      </c>
    </row>
    <row r="1695" spans="1:20" ht="15.75" hidden="1" customHeight="1" x14ac:dyDescent="0.3">
      <c r="A1695" s="149"/>
      <c r="B1695" s="171"/>
      <c r="C1695" s="149"/>
      <c r="D1695" s="4" t="s">
        <v>100</v>
      </c>
      <c r="E1695" s="45">
        <f>осн2!I277*осн2!$B$4*осн2!$D$1+осн2!$A$2+(осн2!I277*осн2!$B$4*осн2!$D$1+осн2!$A$2)*осн2!$E$2</f>
        <v>27795524.219999999</v>
      </c>
      <c r="F1695" s="45">
        <f>осн2!J277*осн2!$B$4*осн2!$D$1+осн2!$A$2+(осн2!J277*осн2!$B$4*осн2!$D$1+осн2!$A$2)*осн2!$E$2</f>
        <v>28907346.18</v>
      </c>
      <c r="G1695" s="178"/>
      <c r="H1695" s="179"/>
      <c r="I1695" s="45">
        <f t="shared" si="391"/>
        <v>27795524.219999999</v>
      </c>
      <c r="J1695" s="45">
        <f t="shared" si="392"/>
        <v>28907346.18</v>
      </c>
      <c r="K1695" s="178"/>
      <c r="L1695" s="179"/>
      <c r="M1695" s="45">
        <f t="shared" si="393"/>
        <v>27795524.219999999</v>
      </c>
      <c r="N1695" s="45">
        <f t="shared" si="394"/>
        <v>28907346.18</v>
      </c>
      <c r="O1695" s="40">
        <f>осн2!I277*осн2!$B$4+осн2!$A$2+(осн2!I277*осн2!$B$4+осн2!$A$2)*осн2!$E$2</f>
        <v>13897762.109999999</v>
      </c>
      <c r="P1695" s="40">
        <f>осн2!J277*осн2!$B$4+осн2!$A$2+(осн2!J277*осн2!$B$4+осн2!$A$2)*осн2!$E$2</f>
        <v>14453673.09</v>
      </c>
      <c r="Q1695" s="45">
        <f t="shared" si="395"/>
        <v>27795524.219999999</v>
      </c>
      <c r="R1695" s="45">
        <f t="shared" si="396"/>
        <v>28907346.18</v>
      </c>
      <c r="S1695" s="45">
        <f t="shared" si="397"/>
        <v>13897762.109999999</v>
      </c>
      <c r="T1695" s="45">
        <f t="shared" si="398"/>
        <v>14453673.09</v>
      </c>
    </row>
    <row r="1696" spans="1:20" ht="46.8" x14ac:dyDescent="0.3">
      <c r="A1696" s="149"/>
      <c r="B1696" s="171"/>
      <c r="C1696" s="149"/>
      <c r="D1696" s="41" t="s">
        <v>255</v>
      </c>
      <c r="E1696" s="41" t="s">
        <v>10</v>
      </c>
      <c r="F1696" s="41" t="s">
        <v>11</v>
      </c>
      <c r="G1696" s="178"/>
      <c r="H1696" s="179"/>
      <c r="I1696" s="41" t="s">
        <v>10</v>
      </c>
      <c r="J1696" s="41" t="s">
        <v>11</v>
      </c>
      <c r="K1696" s="178"/>
      <c r="L1696" s="179"/>
      <c r="M1696" s="41" t="s">
        <v>10</v>
      </c>
      <c r="N1696" s="41" t="s">
        <v>11</v>
      </c>
      <c r="O1696" s="41" t="s">
        <v>10</v>
      </c>
      <c r="P1696" s="41" t="s">
        <v>11</v>
      </c>
      <c r="Q1696" s="41" t="s">
        <v>10</v>
      </c>
      <c r="R1696" s="41" t="s">
        <v>11</v>
      </c>
      <c r="S1696" s="41" t="s">
        <v>10</v>
      </c>
      <c r="T1696" s="41" t="s">
        <v>11</v>
      </c>
    </row>
    <row r="1697" spans="1:20" x14ac:dyDescent="0.3">
      <c r="A1697" s="149"/>
      <c r="B1697" s="171"/>
      <c r="C1697" s="149"/>
      <c r="D1697" s="117" t="s">
        <v>17</v>
      </c>
      <c r="E1697" s="44">
        <f>осн2!N205*осн2!$B$4*осн2!$D$1+осн2!$A$2+(осн2!N205*осн2!$B$4*осн2!$D$1+осн2!$A$2)*осн2!$E$2</f>
        <v>2916046.68</v>
      </c>
      <c r="F1697" s="44">
        <f>осн2!O205*осн2!$B$4*осн2!$D$1+осн2!$A$2+(осн2!O205*осн2!$B$4*осн2!$D$1+осн2!$A$2)*осн2!$E$2</f>
        <v>3032689.68</v>
      </c>
      <c r="G1697" s="178"/>
      <c r="H1697" s="179"/>
      <c r="I1697" s="44">
        <f t="shared" ref="I1697:I1728" si="399">E1697</f>
        <v>2916046.68</v>
      </c>
      <c r="J1697" s="44">
        <f t="shared" ref="J1697:J1728" si="400">F1697</f>
        <v>3032689.68</v>
      </c>
      <c r="K1697" s="178"/>
      <c r="L1697" s="179"/>
      <c r="M1697" s="44">
        <f t="shared" ref="M1697:M1728" si="401">I1697</f>
        <v>2916046.68</v>
      </c>
      <c r="N1697" s="44">
        <f t="shared" ref="N1697:N1728" si="402">J1697</f>
        <v>3032689.68</v>
      </c>
      <c r="O1697" s="39">
        <f>осн2!N205*осн2!$B$4+осн2!$A$2+(осн2!N205*осн2!$B$4+осн2!$A$2)*осн2!$E$2</f>
        <v>1458023.34</v>
      </c>
      <c r="P1697" s="39">
        <f>осн2!O205*осн2!$B$4+осн2!$A$2+(осн2!O205*осн2!$B$4+осн2!$A$2)*осн2!$E$2</f>
        <v>1516344.84</v>
      </c>
      <c r="Q1697" s="44">
        <f t="shared" ref="Q1697:Q1728" si="403">M1697</f>
        <v>2916046.68</v>
      </c>
      <c r="R1697" s="44">
        <f t="shared" ref="R1697:R1728" si="404">N1697</f>
        <v>3032689.68</v>
      </c>
      <c r="S1697" s="44">
        <f t="shared" ref="S1697:S1728" si="405">O1697</f>
        <v>1458023.34</v>
      </c>
      <c r="T1697" s="44">
        <f t="shared" ref="T1697:T1728" si="406">P1697</f>
        <v>1516344.84</v>
      </c>
    </row>
    <row r="1698" spans="1:20" ht="15.75" hidden="1" customHeight="1" x14ac:dyDescent="0.3">
      <c r="A1698" s="149"/>
      <c r="B1698" s="171"/>
      <c r="C1698" s="149"/>
      <c r="D1698" s="4" t="s">
        <v>18</v>
      </c>
      <c r="E1698" s="45">
        <f>осн2!N206*осн2!$B$4*осн2!$D$1+осн2!$A$2+(осн2!N206*осн2!$B$4*осн2!$D$1+осн2!$A$2)*осн2!$E$2</f>
        <v>5823963.75</v>
      </c>
      <c r="F1698" s="45">
        <f>осн2!O206*осн2!$B$4*осн2!$D$1+осн2!$A$2+(осн2!O206*осн2!$B$4*осн2!$D$1+осн2!$A$2)*осн2!$E$2</f>
        <v>6056922.2999999998</v>
      </c>
      <c r="G1698" s="178"/>
      <c r="H1698" s="179"/>
      <c r="I1698" s="45">
        <f t="shared" si="399"/>
        <v>5823963.75</v>
      </c>
      <c r="J1698" s="45">
        <f t="shared" si="400"/>
        <v>6056922.2999999998</v>
      </c>
      <c r="K1698" s="178"/>
      <c r="L1698" s="179"/>
      <c r="M1698" s="45">
        <f t="shared" si="401"/>
        <v>5823963.75</v>
      </c>
      <c r="N1698" s="45">
        <f t="shared" si="402"/>
        <v>6056922.2999999998</v>
      </c>
      <c r="O1698" s="40">
        <f>осн2!N206*осн2!$B$4+осн2!$A$2+(осн2!N206*осн2!$B$4+осн2!$A$2)*осн2!$E$2</f>
        <v>2911981.875</v>
      </c>
      <c r="P1698" s="40">
        <f>осн2!O206*осн2!$B$4+осн2!$A$2+(осн2!O206*осн2!$B$4+осн2!$A$2)*осн2!$E$2</f>
        <v>3028461.15</v>
      </c>
      <c r="Q1698" s="45">
        <f t="shared" si="403"/>
        <v>5823963.75</v>
      </c>
      <c r="R1698" s="45">
        <f t="shared" si="404"/>
        <v>6056922.2999999998</v>
      </c>
      <c r="S1698" s="45">
        <f t="shared" si="405"/>
        <v>2911981.875</v>
      </c>
      <c r="T1698" s="45">
        <f t="shared" si="406"/>
        <v>3028461.15</v>
      </c>
    </row>
    <row r="1699" spans="1:20" ht="15.75" hidden="1" customHeight="1" x14ac:dyDescent="0.3">
      <c r="A1699" s="149"/>
      <c r="B1699" s="171"/>
      <c r="C1699" s="149"/>
      <c r="D1699" s="4" t="s">
        <v>19</v>
      </c>
      <c r="E1699" s="45">
        <f>осн2!N207*осн2!$B$4*осн2!$D$1+осн2!$A$2+(осн2!N207*осн2!$B$4*осн2!$D$1+осн2!$A$2)*осн2!$E$2</f>
        <v>7801322.79</v>
      </c>
      <c r="F1699" s="45">
        <f>осн2!O207*осн2!$B$4*осн2!$D$1+осн2!$A$2+(осн2!O207*осн2!$B$4*осн2!$D$1+осн2!$A$2)*осн2!$E$2</f>
        <v>8113375.5600000005</v>
      </c>
      <c r="G1699" s="178"/>
      <c r="H1699" s="179"/>
      <c r="I1699" s="45">
        <f t="shared" si="399"/>
        <v>7801322.79</v>
      </c>
      <c r="J1699" s="45">
        <f t="shared" si="400"/>
        <v>8113375.5600000005</v>
      </c>
      <c r="K1699" s="178"/>
      <c r="L1699" s="179"/>
      <c r="M1699" s="45">
        <f t="shared" si="401"/>
        <v>7801322.79</v>
      </c>
      <c r="N1699" s="45">
        <f t="shared" si="402"/>
        <v>8113375.5600000005</v>
      </c>
      <c r="O1699" s="40">
        <f>осн2!N207*осн2!$B$4+осн2!$A$2+(осн2!N207*осн2!$B$4+осн2!$A$2)*осн2!$E$2</f>
        <v>3900661.395</v>
      </c>
      <c r="P1699" s="40">
        <f>осн2!O207*осн2!$B$4+осн2!$A$2+(осн2!O207*осн2!$B$4+осн2!$A$2)*осн2!$E$2</f>
        <v>4056687.7800000003</v>
      </c>
      <c r="Q1699" s="45">
        <f t="shared" si="403"/>
        <v>7801322.79</v>
      </c>
      <c r="R1699" s="45">
        <f t="shared" si="404"/>
        <v>8113375.5600000005</v>
      </c>
      <c r="S1699" s="45">
        <f t="shared" si="405"/>
        <v>3900661.395</v>
      </c>
      <c r="T1699" s="45">
        <f t="shared" si="406"/>
        <v>4056687.7800000003</v>
      </c>
    </row>
    <row r="1700" spans="1:20" ht="15.75" hidden="1" customHeight="1" x14ac:dyDescent="0.3">
      <c r="A1700" s="149"/>
      <c r="B1700" s="171"/>
      <c r="C1700" s="149"/>
      <c r="D1700" s="9" t="s">
        <v>112</v>
      </c>
      <c r="E1700" s="44">
        <f>осн2!N208*осн2!$B$4*осн2!$D$1+осн2!$A$2+(осн2!N208*осн2!$B$4*осн2!$D$1+осн2!$A$2)*осн2!$E$2</f>
        <v>2975541.69</v>
      </c>
      <c r="F1700" s="44">
        <f>осн2!O208*осн2!$B$4*осн2!$D$1+осн2!$A$2+(осн2!O208*осн2!$B$4*осн2!$D$1+осн2!$A$2)*осн2!$E$2</f>
        <v>3094563.57</v>
      </c>
      <c r="G1700" s="178"/>
      <c r="H1700" s="179"/>
      <c r="I1700" s="44">
        <f t="shared" si="399"/>
        <v>2975541.69</v>
      </c>
      <c r="J1700" s="44">
        <f t="shared" si="400"/>
        <v>3094563.57</v>
      </c>
      <c r="K1700" s="178"/>
      <c r="L1700" s="179"/>
      <c r="M1700" s="44">
        <f t="shared" si="401"/>
        <v>2975541.69</v>
      </c>
      <c r="N1700" s="44">
        <f t="shared" si="402"/>
        <v>3094563.57</v>
      </c>
      <c r="O1700" s="39">
        <f>осн2!N208*осн2!$B$4+осн2!$A$2+(осн2!N208*осн2!$B$4+осн2!$A$2)*осн2!$E$2</f>
        <v>1487770.845</v>
      </c>
      <c r="P1700" s="39">
        <f>осн2!O208*осн2!$B$4+осн2!$A$2+(осн2!O208*осн2!$B$4+осн2!$A$2)*осн2!$E$2</f>
        <v>1547281.7849999999</v>
      </c>
      <c r="Q1700" s="44">
        <f t="shared" si="403"/>
        <v>2975541.69</v>
      </c>
      <c r="R1700" s="44">
        <f t="shared" si="404"/>
        <v>3094563.57</v>
      </c>
      <c r="S1700" s="44">
        <f t="shared" si="405"/>
        <v>1487770.845</v>
      </c>
      <c r="T1700" s="44">
        <f t="shared" si="406"/>
        <v>1547281.7849999999</v>
      </c>
    </row>
    <row r="1701" spans="1:20" ht="15.75" hidden="1" customHeight="1" x14ac:dyDescent="0.3">
      <c r="A1701" s="149"/>
      <c r="B1701" s="171"/>
      <c r="C1701" s="149"/>
      <c r="D1701" s="4" t="s">
        <v>113</v>
      </c>
      <c r="E1701" s="45">
        <f>осн2!N209*осн2!$B$4*осн2!$D$1+осн2!$A$2+(осн2!N209*осн2!$B$4*осн2!$D$1+осн2!$A$2)*осн2!$E$2</f>
        <v>5942928.9900000002</v>
      </c>
      <c r="F1701" s="45">
        <f>осн2!O209*осн2!$B$4*осн2!$D$1+осн2!$A$2+(осн2!O209*осн2!$B$4*осн2!$D$1+осн2!$A$2)*осн2!$E$2</f>
        <v>6180645.2999999998</v>
      </c>
      <c r="G1701" s="178"/>
      <c r="H1701" s="179"/>
      <c r="I1701" s="45">
        <f t="shared" si="399"/>
        <v>5942928.9900000002</v>
      </c>
      <c r="J1701" s="45">
        <f t="shared" si="400"/>
        <v>6180645.2999999998</v>
      </c>
      <c r="K1701" s="178"/>
      <c r="L1701" s="179"/>
      <c r="M1701" s="45">
        <f t="shared" si="401"/>
        <v>5942928.9900000002</v>
      </c>
      <c r="N1701" s="45">
        <f t="shared" si="402"/>
        <v>6180645.2999999998</v>
      </c>
      <c r="O1701" s="40">
        <f>осн2!N209*осн2!$B$4+осн2!$A$2+(осн2!N209*осн2!$B$4+осн2!$A$2)*осн2!$E$2</f>
        <v>2971464.4950000001</v>
      </c>
      <c r="P1701" s="40">
        <f>осн2!O209*осн2!$B$4+осн2!$A$2+(осн2!O209*осн2!$B$4+осн2!$A$2)*осн2!$E$2</f>
        <v>3090322.65</v>
      </c>
      <c r="Q1701" s="45">
        <f t="shared" si="403"/>
        <v>5942928.9900000002</v>
      </c>
      <c r="R1701" s="45">
        <f t="shared" si="404"/>
        <v>6180645.2999999998</v>
      </c>
      <c r="S1701" s="45">
        <f t="shared" si="405"/>
        <v>2971464.4950000001</v>
      </c>
      <c r="T1701" s="45">
        <f t="shared" si="406"/>
        <v>3090322.65</v>
      </c>
    </row>
    <row r="1702" spans="1:20" ht="15.75" hidden="1" customHeight="1" x14ac:dyDescent="0.3">
      <c r="A1702" s="149"/>
      <c r="B1702" s="171"/>
      <c r="C1702" s="149"/>
      <c r="D1702" s="4" t="s">
        <v>114</v>
      </c>
      <c r="E1702" s="45">
        <f>осн2!N210*осн2!$B$4*осн2!$D$1+осн2!$A$2+(осн2!N210*осн2!$B$4*осн2!$D$1+осн2!$A$2)*осн2!$E$2</f>
        <v>7960755.54</v>
      </c>
      <c r="F1702" s="45">
        <f>осн2!O210*осн2!$B$4*осн2!$D$1+осн2!$A$2+(осн2!O210*осн2!$B$4*осн2!$D$1+осн2!$A$2)*осн2!$E$2</f>
        <v>8279185.6200000001</v>
      </c>
      <c r="G1702" s="178"/>
      <c r="H1702" s="179"/>
      <c r="I1702" s="45">
        <f t="shared" si="399"/>
        <v>7960755.54</v>
      </c>
      <c r="J1702" s="45">
        <f t="shared" si="400"/>
        <v>8279185.6200000001</v>
      </c>
      <c r="K1702" s="178"/>
      <c r="L1702" s="179"/>
      <c r="M1702" s="45">
        <f t="shared" si="401"/>
        <v>7960755.54</v>
      </c>
      <c r="N1702" s="45">
        <f t="shared" si="402"/>
        <v>8279185.6200000001</v>
      </c>
      <c r="O1702" s="40">
        <f>осн2!N210*осн2!$B$4+осн2!$A$2+(осн2!N210*осн2!$B$4+осн2!$A$2)*осн2!$E$2</f>
        <v>3980377.77</v>
      </c>
      <c r="P1702" s="40">
        <f>осн2!O210*осн2!$B$4+осн2!$A$2+(осн2!O210*осн2!$B$4+осн2!$A$2)*осн2!$E$2</f>
        <v>4139592.81</v>
      </c>
      <c r="Q1702" s="45">
        <f t="shared" si="403"/>
        <v>7960755.54</v>
      </c>
      <c r="R1702" s="45">
        <f t="shared" si="404"/>
        <v>8279185.6200000001</v>
      </c>
      <c r="S1702" s="45">
        <f t="shared" si="405"/>
        <v>3980377.77</v>
      </c>
      <c r="T1702" s="45">
        <f t="shared" si="406"/>
        <v>4139592.81</v>
      </c>
    </row>
    <row r="1703" spans="1:20" ht="15.75" hidden="1" customHeight="1" x14ac:dyDescent="0.3">
      <c r="A1703" s="149"/>
      <c r="B1703" s="171"/>
      <c r="C1703" s="149"/>
      <c r="D1703" s="9" t="s">
        <v>118</v>
      </c>
      <c r="E1703" s="44">
        <f>осн2!N211*осн2!$B$4*осн2!$D$1+осн2!$A$2+(осн2!N211*осн2!$B$4*осн2!$D$1+осн2!$A$2)*осн2!$E$2</f>
        <v>3040691.85</v>
      </c>
      <c r="F1703" s="44">
        <f>осн2!O211*осн2!$B$4*осн2!$D$1+осн2!$A$2+(осн2!O211*осн2!$B$4*осн2!$D$1+осн2!$A$2)*осн2!$E$2</f>
        <v>3162319.17</v>
      </c>
      <c r="G1703" s="178"/>
      <c r="H1703" s="179"/>
      <c r="I1703" s="44">
        <f t="shared" si="399"/>
        <v>3040691.85</v>
      </c>
      <c r="J1703" s="44">
        <f t="shared" si="400"/>
        <v>3162319.17</v>
      </c>
      <c r="K1703" s="178"/>
      <c r="L1703" s="179"/>
      <c r="M1703" s="44">
        <f t="shared" si="401"/>
        <v>3040691.85</v>
      </c>
      <c r="N1703" s="44">
        <f t="shared" si="402"/>
        <v>3162319.17</v>
      </c>
      <c r="O1703" s="39">
        <f>осн2!N211*осн2!$B$4+осн2!$A$2+(осн2!N211*осн2!$B$4+осн2!$A$2)*осн2!$E$2</f>
        <v>1520345.925</v>
      </c>
      <c r="P1703" s="39">
        <f>осн2!O211*осн2!$B$4+осн2!$A$2+(осн2!O211*осн2!$B$4+осн2!$A$2)*осн2!$E$2</f>
        <v>1581159.585</v>
      </c>
      <c r="Q1703" s="44">
        <f t="shared" si="403"/>
        <v>3040691.85</v>
      </c>
      <c r="R1703" s="44">
        <f t="shared" si="404"/>
        <v>3162319.17</v>
      </c>
      <c r="S1703" s="44">
        <f t="shared" si="405"/>
        <v>1520345.925</v>
      </c>
      <c r="T1703" s="44">
        <f t="shared" si="406"/>
        <v>1581159.585</v>
      </c>
    </row>
    <row r="1704" spans="1:20" ht="15.75" hidden="1" customHeight="1" x14ac:dyDescent="0.3">
      <c r="A1704" s="149"/>
      <c r="B1704" s="171"/>
      <c r="C1704" s="149"/>
      <c r="D1704" s="4" t="s">
        <v>151</v>
      </c>
      <c r="E1704" s="45">
        <f>осн2!N212*осн2!$B$4*осн2!$D$1+осн2!$A$2+(осн2!N212*осн2!$B$4*осн2!$D$1+осн2!$A$2)*осн2!$E$2</f>
        <v>6073268.25</v>
      </c>
      <c r="F1704" s="45">
        <f>осн2!O212*осн2!$B$4*осн2!$D$1+осн2!$A$2+(осн2!O212*осн2!$B$4*осн2!$D$1+осн2!$A$2)*осн2!$E$2</f>
        <v>6316198.9800000004</v>
      </c>
      <c r="G1704" s="178"/>
      <c r="H1704" s="179"/>
      <c r="I1704" s="45">
        <f t="shared" si="399"/>
        <v>6073268.25</v>
      </c>
      <c r="J1704" s="45">
        <f t="shared" si="400"/>
        <v>6316198.9800000004</v>
      </c>
      <c r="K1704" s="178"/>
      <c r="L1704" s="179"/>
      <c r="M1704" s="45">
        <f t="shared" si="401"/>
        <v>6073268.25</v>
      </c>
      <c r="N1704" s="45">
        <f t="shared" si="402"/>
        <v>6316198.9800000004</v>
      </c>
      <c r="O1704" s="40">
        <f>осн2!N212*осн2!$B$4+осн2!$A$2+(осн2!N212*осн2!$B$4+осн2!$A$2)*осн2!$E$2</f>
        <v>3036634.125</v>
      </c>
      <c r="P1704" s="40">
        <f>осн2!O212*осн2!$B$4+осн2!$A$2+(осн2!O212*осн2!$B$4+осн2!$A$2)*осн2!$E$2</f>
        <v>3158099.49</v>
      </c>
      <c r="Q1704" s="45">
        <f t="shared" si="403"/>
        <v>6073268.25</v>
      </c>
      <c r="R1704" s="45">
        <f t="shared" si="404"/>
        <v>6316198.9800000004</v>
      </c>
      <c r="S1704" s="45">
        <f t="shared" si="405"/>
        <v>3036634.125</v>
      </c>
      <c r="T1704" s="45">
        <f t="shared" si="406"/>
        <v>3158099.49</v>
      </c>
    </row>
    <row r="1705" spans="1:20" ht="15.75" hidden="1" customHeight="1" x14ac:dyDescent="0.3">
      <c r="A1705" s="149"/>
      <c r="B1705" s="171"/>
      <c r="C1705" s="149"/>
      <c r="D1705" s="4" t="s">
        <v>119</v>
      </c>
      <c r="E1705" s="45">
        <f>осн2!N213*осн2!$B$4*осн2!$D$1+осн2!$A$2+(осн2!N213*осн2!$B$4*осн2!$D$1+осн2!$A$2)*осн2!$E$2</f>
        <v>8135412.0600000005</v>
      </c>
      <c r="F1705" s="45">
        <f>осн2!O213*осн2!$B$4*осн2!$D$1+осн2!$A$2+(осн2!O213*осн2!$B$4*осн2!$D$1+осн2!$A$2)*осн2!$E$2</f>
        <v>8460828.3300000001</v>
      </c>
      <c r="G1705" s="178"/>
      <c r="H1705" s="179"/>
      <c r="I1705" s="45">
        <f t="shared" si="399"/>
        <v>8135412.0600000005</v>
      </c>
      <c r="J1705" s="45">
        <f t="shared" si="400"/>
        <v>8460828.3300000001</v>
      </c>
      <c r="K1705" s="178"/>
      <c r="L1705" s="179"/>
      <c r="M1705" s="45">
        <f t="shared" si="401"/>
        <v>8135412.0600000005</v>
      </c>
      <c r="N1705" s="45">
        <f t="shared" si="402"/>
        <v>8460828.3300000001</v>
      </c>
      <c r="O1705" s="40">
        <f>осн2!N213*осн2!$B$4+осн2!$A$2+(осн2!N213*осн2!$B$4+осн2!$A$2)*осн2!$E$2</f>
        <v>4067706.0300000003</v>
      </c>
      <c r="P1705" s="40">
        <f>осн2!O213*осн2!$B$4+осн2!$A$2+(осн2!O213*осн2!$B$4+осн2!$A$2)*осн2!$E$2</f>
        <v>4230414.165</v>
      </c>
      <c r="Q1705" s="45">
        <f t="shared" si="403"/>
        <v>8135412.0600000005</v>
      </c>
      <c r="R1705" s="45">
        <f t="shared" si="404"/>
        <v>8460828.3300000001</v>
      </c>
      <c r="S1705" s="45">
        <f t="shared" si="405"/>
        <v>4067706.0300000003</v>
      </c>
      <c r="T1705" s="45">
        <f t="shared" si="406"/>
        <v>4230414.165</v>
      </c>
    </row>
    <row r="1706" spans="1:20" ht="15.75" hidden="1" customHeight="1" x14ac:dyDescent="0.3">
      <c r="A1706" s="149"/>
      <c r="B1706" s="171"/>
      <c r="C1706" s="149"/>
      <c r="D1706" s="9" t="s">
        <v>123</v>
      </c>
      <c r="E1706" s="44">
        <f>осн2!N214*осн2!$B$4*осн2!$D$1+осн2!$A$2+(осн2!N214*осн2!$B$4*осн2!$D$1+осн2!$A$2)*осн2!$E$2</f>
        <v>3180475.83</v>
      </c>
      <c r="F1706" s="44">
        <f>осн2!O214*осн2!$B$4*осн2!$D$1+осн2!$A$2+(осн2!O214*осн2!$B$4*осн2!$D$1+осн2!$A$2)*осн2!$E$2</f>
        <v>3307694.58</v>
      </c>
      <c r="G1706" s="178"/>
      <c r="H1706" s="179"/>
      <c r="I1706" s="44">
        <f t="shared" si="399"/>
        <v>3180475.83</v>
      </c>
      <c r="J1706" s="44">
        <f t="shared" si="400"/>
        <v>3307694.58</v>
      </c>
      <c r="K1706" s="178"/>
      <c r="L1706" s="179"/>
      <c r="M1706" s="44">
        <f t="shared" si="401"/>
        <v>3180475.83</v>
      </c>
      <c r="N1706" s="44">
        <f t="shared" si="402"/>
        <v>3307694.58</v>
      </c>
      <c r="O1706" s="39">
        <f>осн2!N214*осн2!$B$4+осн2!$A$2+(осн2!N214*осн2!$B$4+осн2!$A$2)*осн2!$E$2</f>
        <v>1590237.915</v>
      </c>
      <c r="P1706" s="39">
        <f>осн2!O214*осн2!$B$4+осн2!$A$2+(осн2!O214*осн2!$B$4+осн2!$A$2)*осн2!$E$2</f>
        <v>1653847.29</v>
      </c>
      <c r="Q1706" s="44">
        <f t="shared" si="403"/>
        <v>3180475.83</v>
      </c>
      <c r="R1706" s="44">
        <f t="shared" si="404"/>
        <v>3307694.58</v>
      </c>
      <c r="S1706" s="44">
        <f t="shared" si="405"/>
        <v>1590237.915</v>
      </c>
      <c r="T1706" s="44">
        <f t="shared" si="406"/>
        <v>1653847.29</v>
      </c>
    </row>
    <row r="1707" spans="1:20" ht="15.75" hidden="1" customHeight="1" x14ac:dyDescent="0.3">
      <c r="A1707" s="149"/>
      <c r="B1707" s="171"/>
      <c r="C1707" s="149"/>
      <c r="D1707" s="4" t="s">
        <v>124</v>
      </c>
      <c r="E1707" s="45">
        <f>осн2!N215*осн2!$B$4*осн2!$D$1+осн2!$A$2+(осн2!N215*осн2!$B$4*осн2!$D$1+осн2!$A$2)*осн2!$E$2</f>
        <v>6352804.3499999996</v>
      </c>
      <c r="F1707" s="45">
        <f>осн2!O215*осн2!$B$4*осн2!$D$1+осн2!$A$2+(осн2!O215*осн2!$B$4*осн2!$D$1+осн2!$A$2)*осн2!$E$2</f>
        <v>6606917.9399999995</v>
      </c>
      <c r="G1707" s="178"/>
      <c r="H1707" s="179"/>
      <c r="I1707" s="45">
        <f t="shared" si="399"/>
        <v>6352804.3499999996</v>
      </c>
      <c r="J1707" s="45">
        <f t="shared" si="400"/>
        <v>6606917.9399999995</v>
      </c>
      <c r="K1707" s="178"/>
      <c r="L1707" s="179"/>
      <c r="M1707" s="45">
        <f t="shared" si="401"/>
        <v>6352804.3499999996</v>
      </c>
      <c r="N1707" s="45">
        <f t="shared" si="402"/>
        <v>6606917.9399999995</v>
      </c>
      <c r="O1707" s="40">
        <f>осн2!N215*осн2!$B$4+осн2!$A$2+(осн2!N215*осн2!$B$4+осн2!$A$2)*осн2!$E$2</f>
        <v>3176402.1749999998</v>
      </c>
      <c r="P1707" s="40">
        <f>осн2!O215*осн2!$B$4+осн2!$A$2+(осн2!O215*осн2!$B$4+осн2!$A$2)*осн2!$E$2</f>
        <v>3303458.9699999997</v>
      </c>
      <c r="Q1707" s="45">
        <f t="shared" si="403"/>
        <v>6352804.3499999996</v>
      </c>
      <c r="R1707" s="45">
        <f t="shared" si="404"/>
        <v>6606917.9399999995</v>
      </c>
      <c r="S1707" s="45">
        <f t="shared" si="405"/>
        <v>3176402.1749999998</v>
      </c>
      <c r="T1707" s="45">
        <f t="shared" si="406"/>
        <v>3303458.9699999997</v>
      </c>
    </row>
    <row r="1708" spans="1:20" ht="15.75" hidden="1" customHeight="1" x14ac:dyDescent="0.3">
      <c r="A1708" s="149"/>
      <c r="B1708" s="171"/>
      <c r="C1708" s="149"/>
      <c r="D1708" s="4" t="s">
        <v>125</v>
      </c>
      <c r="E1708" s="45">
        <f>осн2!N216*осн2!$B$4*осн2!$D$1+осн2!$A$2+(осн2!N216*осн2!$B$4*осн2!$D$1+осн2!$A$2)*осн2!$E$2</f>
        <v>8509991.8499999996</v>
      </c>
      <c r="F1708" s="45">
        <f>осн2!O216*осн2!$B$4*осн2!$D$1+осн2!$A$2+(осн2!O216*осн2!$B$4*осн2!$D$1+осн2!$A$2)*осн2!$E$2</f>
        <v>8850392.9399999995</v>
      </c>
      <c r="G1708" s="178"/>
      <c r="H1708" s="179"/>
      <c r="I1708" s="45">
        <f t="shared" si="399"/>
        <v>8509991.8499999996</v>
      </c>
      <c r="J1708" s="45">
        <f t="shared" si="400"/>
        <v>8850392.9399999995</v>
      </c>
      <c r="K1708" s="178"/>
      <c r="L1708" s="179"/>
      <c r="M1708" s="45">
        <f t="shared" si="401"/>
        <v>8509991.8499999996</v>
      </c>
      <c r="N1708" s="45">
        <f t="shared" si="402"/>
        <v>8850392.9399999995</v>
      </c>
      <c r="O1708" s="40">
        <f>осн2!N216*осн2!$B$4+осн2!$A$2+(осн2!N216*осн2!$B$4+осн2!$A$2)*осн2!$E$2</f>
        <v>4254995.9249999998</v>
      </c>
      <c r="P1708" s="40">
        <f>осн2!O216*осн2!$B$4+осн2!$A$2+(осн2!O216*осн2!$B$4+осн2!$A$2)*осн2!$E$2</f>
        <v>4425196.47</v>
      </c>
      <c r="Q1708" s="45">
        <f t="shared" si="403"/>
        <v>8509991.8499999996</v>
      </c>
      <c r="R1708" s="45">
        <f t="shared" si="404"/>
        <v>8850392.9399999995</v>
      </c>
      <c r="S1708" s="45">
        <f t="shared" si="405"/>
        <v>4254995.9249999998</v>
      </c>
      <c r="T1708" s="45">
        <f t="shared" si="406"/>
        <v>4425196.47</v>
      </c>
    </row>
    <row r="1709" spans="1:20" ht="15.75" hidden="1" customHeight="1" x14ac:dyDescent="0.3">
      <c r="A1709" s="149"/>
      <c r="B1709" s="171"/>
      <c r="C1709" s="149"/>
      <c r="D1709" s="9" t="s">
        <v>129</v>
      </c>
      <c r="E1709" s="44">
        <f>осн2!N217*осн2!$B$4*осн2!$D$1+осн2!$A$2+(осн2!N217*осн2!$B$4*осн2!$D$1+осн2!$A$2)*осн2!$E$2</f>
        <v>3340170.54</v>
      </c>
      <c r="F1709" s="44">
        <f>осн2!O217*осн2!$B$4*осн2!$D$1+осн2!$A$2+(осн2!O217*осн2!$B$4*осн2!$D$1+осн2!$A$2)*осн2!$E$2</f>
        <v>3473777.2199999997</v>
      </c>
      <c r="G1709" s="178"/>
      <c r="H1709" s="179"/>
      <c r="I1709" s="44">
        <f t="shared" si="399"/>
        <v>3340170.54</v>
      </c>
      <c r="J1709" s="44">
        <f t="shared" si="400"/>
        <v>3473777.2199999997</v>
      </c>
      <c r="K1709" s="178"/>
      <c r="L1709" s="179"/>
      <c r="M1709" s="44">
        <f t="shared" si="401"/>
        <v>3340170.54</v>
      </c>
      <c r="N1709" s="44">
        <f t="shared" si="402"/>
        <v>3473777.2199999997</v>
      </c>
      <c r="O1709" s="39">
        <f>осн2!N217*осн2!$B$4+осн2!$A$2+(осн2!N217*осн2!$B$4+осн2!$A$2)*осн2!$E$2</f>
        <v>1670085.27</v>
      </c>
      <c r="P1709" s="39">
        <f>осн2!O217*осн2!$B$4+осн2!$A$2+(осн2!O217*осн2!$B$4+осн2!$A$2)*осн2!$E$2</f>
        <v>1736888.6099999999</v>
      </c>
      <c r="Q1709" s="44">
        <f t="shared" si="403"/>
        <v>3340170.54</v>
      </c>
      <c r="R1709" s="44">
        <f t="shared" si="404"/>
        <v>3473777.2199999997</v>
      </c>
      <c r="S1709" s="44">
        <f t="shared" si="405"/>
        <v>1670085.27</v>
      </c>
      <c r="T1709" s="44">
        <f t="shared" si="406"/>
        <v>1736888.6099999999</v>
      </c>
    </row>
    <row r="1710" spans="1:20" ht="15.75" hidden="1" customHeight="1" x14ac:dyDescent="0.3">
      <c r="A1710" s="149"/>
      <c r="B1710" s="171"/>
      <c r="C1710" s="149"/>
      <c r="D1710" s="4" t="s">
        <v>130</v>
      </c>
      <c r="E1710" s="45">
        <f>осн2!N218*осн2!$B$4*осн2!$D$1+осн2!$A$2+(осн2!N218*осн2!$B$4*осн2!$D$1+осн2!$A$2)*осн2!$E$2</f>
        <v>6672193.7699999996</v>
      </c>
      <c r="F1710" s="45">
        <f>осн2!O218*осн2!$B$4*осн2!$D$1+осн2!$A$2+(осн2!O218*осн2!$B$4*осн2!$D$1+осн2!$A$2)*осн2!$E$2</f>
        <v>6939081.4500000002</v>
      </c>
      <c r="G1710" s="178"/>
      <c r="H1710" s="179"/>
      <c r="I1710" s="45">
        <f t="shared" si="399"/>
        <v>6672193.7699999996</v>
      </c>
      <c r="J1710" s="45">
        <f t="shared" si="400"/>
        <v>6939081.4500000002</v>
      </c>
      <c r="K1710" s="178"/>
      <c r="L1710" s="179"/>
      <c r="M1710" s="45">
        <f t="shared" si="401"/>
        <v>6672193.7699999996</v>
      </c>
      <c r="N1710" s="45">
        <f t="shared" si="402"/>
        <v>6939081.4500000002</v>
      </c>
      <c r="O1710" s="40">
        <f>осн2!N218*осн2!$B$4+осн2!$A$2+(осн2!N218*осн2!$B$4+осн2!$A$2)*осн2!$E$2</f>
        <v>3336096.8849999998</v>
      </c>
      <c r="P1710" s="40">
        <f>осн2!O218*осн2!$B$4+осн2!$A$2+(осн2!O218*осн2!$B$4+осн2!$A$2)*осн2!$E$2</f>
        <v>3469540.7250000001</v>
      </c>
      <c r="Q1710" s="45">
        <f t="shared" si="403"/>
        <v>6672193.7699999996</v>
      </c>
      <c r="R1710" s="45">
        <f t="shared" si="404"/>
        <v>6939081.4500000002</v>
      </c>
      <c r="S1710" s="45">
        <f t="shared" si="405"/>
        <v>3336096.8849999998</v>
      </c>
      <c r="T1710" s="45">
        <f t="shared" si="406"/>
        <v>3469540.7250000001</v>
      </c>
    </row>
    <row r="1711" spans="1:20" ht="15.75" hidden="1" customHeight="1" x14ac:dyDescent="0.3">
      <c r="A1711" s="149"/>
      <c r="B1711" s="171"/>
      <c r="C1711" s="149"/>
      <c r="D1711" s="4" t="s">
        <v>131</v>
      </c>
      <c r="E1711" s="45">
        <f>осн2!N219*осн2!$B$4*осн2!$D$1+осн2!$A$2+(осн2!N219*осн2!$B$4*осн2!$D$1+осн2!$A$2)*осн2!$E$2</f>
        <v>8937965.4600000009</v>
      </c>
      <c r="F1711" s="45">
        <f>осн2!O219*осн2!$B$4*осн2!$D$1+осн2!$A$2+(осн2!O219*осн2!$B$4*осн2!$D$1+осн2!$A$2)*осн2!$E$2</f>
        <v>9295484.2200000007</v>
      </c>
      <c r="G1711" s="178"/>
      <c r="H1711" s="179"/>
      <c r="I1711" s="45">
        <f t="shared" si="399"/>
        <v>8937965.4600000009</v>
      </c>
      <c r="J1711" s="45">
        <f t="shared" si="400"/>
        <v>9295484.2200000007</v>
      </c>
      <c r="K1711" s="178"/>
      <c r="L1711" s="179"/>
      <c r="M1711" s="45">
        <f t="shared" si="401"/>
        <v>8937965.4600000009</v>
      </c>
      <c r="N1711" s="45">
        <f t="shared" si="402"/>
        <v>9295484.2200000007</v>
      </c>
      <c r="O1711" s="40">
        <f>осн2!N219*осн2!$B$4+осн2!$A$2+(осн2!N219*осн2!$B$4+осн2!$A$2)*осн2!$E$2</f>
        <v>4468982.7300000004</v>
      </c>
      <c r="P1711" s="40">
        <f>осн2!O219*осн2!$B$4+осн2!$A$2+(осн2!O219*осн2!$B$4+осн2!$A$2)*осн2!$E$2</f>
        <v>4647742.1100000003</v>
      </c>
      <c r="Q1711" s="45">
        <f t="shared" si="403"/>
        <v>8937965.4600000009</v>
      </c>
      <c r="R1711" s="45">
        <f t="shared" si="404"/>
        <v>9295484.2200000007</v>
      </c>
      <c r="S1711" s="45">
        <f t="shared" si="405"/>
        <v>4468982.7300000004</v>
      </c>
      <c r="T1711" s="45">
        <f t="shared" si="406"/>
        <v>4647742.1100000003</v>
      </c>
    </row>
    <row r="1712" spans="1:20" ht="15.75" hidden="1" customHeight="1" x14ac:dyDescent="0.3">
      <c r="A1712" s="149"/>
      <c r="B1712" s="171"/>
      <c r="C1712" s="149"/>
      <c r="D1712" s="9" t="s">
        <v>152</v>
      </c>
      <c r="E1712" s="44">
        <f>осн2!N220*осн2!$B$4*осн2!$D$1+осн2!$A$2+(осн2!N220*осн2!$B$4*осн2!$D$1+осн2!$A$2)*осн2!$E$2</f>
        <v>3694731.63</v>
      </c>
      <c r="F1712" s="44">
        <f>осн2!O220*осн2!$B$4*осн2!$D$1+осн2!$A$2+(осн2!O220*осн2!$B$4*осн2!$D$1+осн2!$A$2)*осн2!$E$2</f>
        <v>3842521.32</v>
      </c>
      <c r="G1712" s="178"/>
      <c r="H1712" s="179"/>
      <c r="I1712" s="44">
        <f t="shared" si="399"/>
        <v>3694731.63</v>
      </c>
      <c r="J1712" s="44">
        <f t="shared" si="400"/>
        <v>3842521.32</v>
      </c>
      <c r="K1712" s="178"/>
      <c r="L1712" s="179"/>
      <c r="M1712" s="44">
        <f t="shared" si="401"/>
        <v>3694731.63</v>
      </c>
      <c r="N1712" s="44">
        <f t="shared" si="402"/>
        <v>3842521.32</v>
      </c>
      <c r="O1712" s="39">
        <f>осн2!N220*осн2!$B$4+осн2!$A$2+(осн2!N220*осн2!$B$4+осн2!$A$2)*осн2!$E$2</f>
        <v>1847365.8149999999</v>
      </c>
      <c r="P1712" s="39">
        <f>осн2!O220*осн2!$B$4+осн2!$A$2+(осн2!O220*осн2!$B$4+осн2!$A$2)*осн2!$E$2</f>
        <v>1921260.66</v>
      </c>
      <c r="Q1712" s="44">
        <f t="shared" si="403"/>
        <v>3694731.63</v>
      </c>
      <c r="R1712" s="44">
        <f t="shared" si="404"/>
        <v>3842521.32</v>
      </c>
      <c r="S1712" s="44">
        <f t="shared" si="405"/>
        <v>1847365.8149999999</v>
      </c>
      <c r="T1712" s="44">
        <f t="shared" si="406"/>
        <v>1921260.66</v>
      </c>
    </row>
    <row r="1713" spans="1:20" ht="15.75" hidden="1" customHeight="1" x14ac:dyDescent="0.3">
      <c r="A1713" s="149"/>
      <c r="B1713" s="171"/>
      <c r="C1713" s="149"/>
      <c r="D1713" s="4" t="s">
        <v>153</v>
      </c>
      <c r="E1713" s="45">
        <f>осн2!N221*осн2!$B$4*осн2!$D$1+осн2!$A$2+(осн2!N221*осн2!$B$4*осн2!$D$1+осн2!$A$2)*осн2!$E$2</f>
        <v>7381324.7999999998</v>
      </c>
      <c r="F1713" s="45">
        <f>осн2!O221*осн2!$B$4*осн2!$D$1+осн2!$A$2+(осн2!O221*осн2!$B$4*осн2!$D$1+осн2!$A$2)*осн2!$E$2</f>
        <v>7676578.5</v>
      </c>
      <c r="G1713" s="178"/>
      <c r="H1713" s="179"/>
      <c r="I1713" s="45">
        <f t="shared" si="399"/>
        <v>7381324.7999999998</v>
      </c>
      <c r="J1713" s="45">
        <f t="shared" si="400"/>
        <v>7676578.5</v>
      </c>
      <c r="K1713" s="178"/>
      <c r="L1713" s="179"/>
      <c r="M1713" s="45">
        <f t="shared" si="401"/>
        <v>7381324.7999999998</v>
      </c>
      <c r="N1713" s="45">
        <f t="shared" si="402"/>
        <v>7676578.5</v>
      </c>
      <c r="O1713" s="40">
        <f>осн2!N221*осн2!$B$4+осн2!$A$2+(осн2!N221*осн2!$B$4+осн2!$A$2)*осн2!$E$2</f>
        <v>3690662.4</v>
      </c>
      <c r="P1713" s="40">
        <f>осн2!O221*осн2!$B$4+осн2!$A$2+(осн2!O221*осн2!$B$4+осн2!$A$2)*осн2!$E$2</f>
        <v>3838289.25</v>
      </c>
      <c r="Q1713" s="45">
        <f t="shared" si="403"/>
        <v>7381324.7999999998</v>
      </c>
      <c r="R1713" s="45">
        <f t="shared" si="404"/>
        <v>7676578.5</v>
      </c>
      <c r="S1713" s="45">
        <f t="shared" si="405"/>
        <v>3690662.4</v>
      </c>
      <c r="T1713" s="45">
        <f t="shared" si="406"/>
        <v>3838289.25</v>
      </c>
    </row>
    <row r="1714" spans="1:20" ht="15.75" hidden="1" customHeight="1" x14ac:dyDescent="0.3">
      <c r="A1714" s="149"/>
      <c r="B1714" s="171"/>
      <c r="C1714" s="149"/>
      <c r="D1714" s="4" t="s">
        <v>154</v>
      </c>
      <c r="E1714" s="45">
        <f>осн2!N222*осн2!$B$4*осн2!$D$1+осн2!$A$2+(осн2!N222*осн2!$B$4*осн2!$D$1+осн2!$A$2)*осн2!$E$2</f>
        <v>9888202.3499999996</v>
      </c>
      <c r="F1714" s="45">
        <f>осн2!O222*осн2!$B$4*осн2!$D$1+осн2!$A$2+(осн2!O222*осн2!$B$4*осн2!$D$1+осн2!$A$2)*осн2!$E$2</f>
        <v>10283730.09</v>
      </c>
      <c r="G1714" s="178"/>
      <c r="H1714" s="179"/>
      <c r="I1714" s="45">
        <f t="shared" si="399"/>
        <v>9888202.3499999996</v>
      </c>
      <c r="J1714" s="45">
        <f t="shared" si="400"/>
        <v>10283730.09</v>
      </c>
      <c r="K1714" s="178"/>
      <c r="L1714" s="179"/>
      <c r="M1714" s="45">
        <f t="shared" si="401"/>
        <v>9888202.3499999996</v>
      </c>
      <c r="N1714" s="45">
        <f t="shared" si="402"/>
        <v>10283730.09</v>
      </c>
      <c r="O1714" s="40">
        <f>осн2!N222*осн2!$B$4+осн2!$A$2+(осн2!N222*осн2!$B$4+осн2!$A$2)*осн2!$E$2</f>
        <v>4944101.1749999998</v>
      </c>
      <c r="P1714" s="40">
        <f>осн2!O222*осн2!$B$4+осн2!$A$2+(осн2!O222*осн2!$B$4+осн2!$A$2)*осн2!$E$2</f>
        <v>5141865.0449999999</v>
      </c>
      <c r="Q1714" s="45">
        <f t="shared" si="403"/>
        <v>9888202.3499999996</v>
      </c>
      <c r="R1714" s="45">
        <f t="shared" si="404"/>
        <v>10283730.09</v>
      </c>
      <c r="S1714" s="45">
        <f t="shared" si="405"/>
        <v>4944101.1749999998</v>
      </c>
      <c r="T1714" s="45">
        <f t="shared" si="406"/>
        <v>5141865.0449999999</v>
      </c>
    </row>
    <row r="1715" spans="1:20" ht="15.75" hidden="1" customHeight="1" x14ac:dyDescent="0.3">
      <c r="A1715" s="149"/>
      <c r="B1715" s="171"/>
      <c r="C1715" s="149"/>
      <c r="D1715" s="9" t="s">
        <v>155</v>
      </c>
      <c r="E1715" s="44">
        <f>осн2!N223*осн2!$B$4*осн2!$D$1+осн2!$A$2+(осн2!N223*осн2!$B$4*осн2!$D$1+осн2!$A$2)*осн2!$E$2</f>
        <v>3667321.41</v>
      </c>
      <c r="F1715" s="44">
        <f>осн2!O223*осн2!$B$4*осн2!$D$1+осн2!$A$2+(осн2!O223*осн2!$B$4*осн2!$D$1+осн2!$A$2)*осн2!$E$2</f>
        <v>3814013.7</v>
      </c>
      <c r="G1715" s="178"/>
      <c r="H1715" s="179"/>
      <c r="I1715" s="44">
        <f t="shared" si="399"/>
        <v>3667321.41</v>
      </c>
      <c r="J1715" s="44">
        <f t="shared" si="400"/>
        <v>3814013.7</v>
      </c>
      <c r="K1715" s="178"/>
      <c r="L1715" s="179"/>
      <c r="M1715" s="44">
        <f t="shared" si="401"/>
        <v>3667321.41</v>
      </c>
      <c r="N1715" s="44">
        <f t="shared" si="402"/>
        <v>3814013.7</v>
      </c>
      <c r="O1715" s="39">
        <f>осн2!N223*осн2!$B$4+осн2!$A$2+(осн2!N223*осн2!$B$4+осн2!$A$2)*осн2!$E$2</f>
        <v>1833660.7050000001</v>
      </c>
      <c r="P1715" s="39">
        <f>осн2!O223*осн2!$B$4+осн2!$A$2+(осн2!O223*осн2!$B$4+осн2!$A$2)*осн2!$E$2</f>
        <v>1907006.85</v>
      </c>
      <c r="Q1715" s="44">
        <f t="shared" si="403"/>
        <v>3667321.41</v>
      </c>
      <c r="R1715" s="44">
        <f t="shared" si="404"/>
        <v>3814013.7</v>
      </c>
      <c r="S1715" s="44">
        <f t="shared" si="405"/>
        <v>1833660.7050000001</v>
      </c>
      <c r="T1715" s="44">
        <f t="shared" si="406"/>
        <v>1907006.85</v>
      </c>
    </row>
    <row r="1716" spans="1:20" ht="15.75" hidden="1" customHeight="1" x14ac:dyDescent="0.3">
      <c r="A1716" s="149"/>
      <c r="B1716" s="171"/>
      <c r="C1716" s="149"/>
      <c r="D1716" s="4" t="s">
        <v>156</v>
      </c>
      <c r="E1716" s="45">
        <f>осн2!N224*осн2!$B$4*осн2!$D$1+осн2!$A$2+(осн2!N224*осн2!$B$4*осн2!$D$1+осн2!$A$2)*осн2!$E$2</f>
        <v>7326511.4399999995</v>
      </c>
      <c r="F1716" s="45">
        <f>осн2!O224*осн2!$B$4*осн2!$D$1+осн2!$A$2+(осн2!O224*осн2!$B$4*осн2!$D$1+осн2!$A$2)*осн2!$E$2</f>
        <v>7619570.3399999999</v>
      </c>
      <c r="G1716" s="178"/>
      <c r="H1716" s="179"/>
      <c r="I1716" s="45">
        <f t="shared" si="399"/>
        <v>7326511.4399999995</v>
      </c>
      <c r="J1716" s="45">
        <f t="shared" si="400"/>
        <v>7619570.3399999999</v>
      </c>
      <c r="K1716" s="178"/>
      <c r="L1716" s="179"/>
      <c r="M1716" s="45">
        <f t="shared" si="401"/>
        <v>7326511.4399999995</v>
      </c>
      <c r="N1716" s="45">
        <f t="shared" si="402"/>
        <v>7619570.3399999999</v>
      </c>
      <c r="O1716" s="40">
        <f>осн2!N224*осн2!$B$4+осн2!$A$2+(осн2!N224*осн2!$B$4+осн2!$A$2)*осн2!$E$2</f>
        <v>3663255.7199999997</v>
      </c>
      <c r="P1716" s="40">
        <f>осн2!O224*осн2!$B$4+осн2!$A$2+(осн2!O224*осн2!$B$4+осн2!$A$2)*осн2!$E$2</f>
        <v>3809785.17</v>
      </c>
      <c r="Q1716" s="45">
        <f t="shared" si="403"/>
        <v>7326511.4399999995</v>
      </c>
      <c r="R1716" s="45">
        <f t="shared" si="404"/>
        <v>7619570.3399999999</v>
      </c>
      <c r="S1716" s="45">
        <f t="shared" si="405"/>
        <v>3663255.7199999997</v>
      </c>
      <c r="T1716" s="45">
        <f t="shared" si="406"/>
        <v>3809785.17</v>
      </c>
    </row>
    <row r="1717" spans="1:20" ht="15.75" hidden="1" customHeight="1" x14ac:dyDescent="0.3">
      <c r="A1717" s="149"/>
      <c r="B1717" s="171"/>
      <c r="C1717" s="149"/>
      <c r="D1717" s="4" t="s">
        <v>157</v>
      </c>
      <c r="E1717" s="45">
        <f>осн2!N225*осн2!$B$4*осн2!$D$1+осн2!$A$2+(осн2!N225*осн2!$B$4*осн2!$D$1+осн2!$A$2)*осн2!$E$2</f>
        <v>9814759.7400000002</v>
      </c>
      <c r="F1717" s="45">
        <f>осн2!O225*осн2!$B$4*осн2!$D$1+осн2!$A$2+(осн2!O225*осн2!$B$4*осн2!$D$1+осн2!$A$2)*осн2!$E$2</f>
        <v>10207351.050000001</v>
      </c>
      <c r="G1717" s="178"/>
      <c r="H1717" s="179"/>
      <c r="I1717" s="45">
        <f t="shared" si="399"/>
        <v>9814759.7400000002</v>
      </c>
      <c r="J1717" s="45">
        <f t="shared" si="400"/>
        <v>10207351.050000001</v>
      </c>
      <c r="K1717" s="178"/>
      <c r="L1717" s="179"/>
      <c r="M1717" s="45">
        <f t="shared" si="401"/>
        <v>9814759.7400000002</v>
      </c>
      <c r="N1717" s="45">
        <f t="shared" si="402"/>
        <v>10207351.050000001</v>
      </c>
      <c r="O1717" s="40">
        <f>осн2!N225*осн2!$B$4+осн2!$A$2+(осн2!N225*осн2!$B$4+осн2!$A$2)*осн2!$E$2</f>
        <v>4907379.87</v>
      </c>
      <c r="P1717" s="40">
        <f>осн2!O225*осн2!$B$4+осн2!$A$2+(осн2!O225*осн2!$B$4+осн2!$A$2)*осн2!$E$2</f>
        <v>5103675.5250000004</v>
      </c>
      <c r="Q1717" s="45">
        <f t="shared" si="403"/>
        <v>9814759.7400000002</v>
      </c>
      <c r="R1717" s="45">
        <f t="shared" si="404"/>
        <v>10207351.050000001</v>
      </c>
      <c r="S1717" s="45">
        <f t="shared" si="405"/>
        <v>4907379.87</v>
      </c>
      <c r="T1717" s="45">
        <f t="shared" si="406"/>
        <v>5103675.5250000004</v>
      </c>
    </row>
    <row r="1718" spans="1:20" ht="15.75" hidden="1" customHeight="1" x14ac:dyDescent="0.3">
      <c r="A1718" s="149"/>
      <c r="B1718" s="171"/>
      <c r="C1718" s="149"/>
      <c r="D1718" s="9" t="s">
        <v>158</v>
      </c>
      <c r="E1718" s="44">
        <f>осн2!N226*осн2!$B$4*осн2!$D$1+осн2!$A$2+(осн2!N226*осн2!$B$4*осн2!$D$1+осн2!$A$2)*осн2!$E$2</f>
        <v>4110102.84</v>
      </c>
      <c r="F1718" s="44">
        <f>осн2!O226*осн2!$B$4*осн2!$D$1+осн2!$A$2+(осн2!O226*осн2!$B$4*осн2!$D$1+осн2!$A$2)*осн2!$E$2</f>
        <v>4274507.5199999996</v>
      </c>
      <c r="G1718" s="178"/>
      <c r="H1718" s="179"/>
      <c r="I1718" s="44">
        <f t="shared" si="399"/>
        <v>4110102.84</v>
      </c>
      <c r="J1718" s="44">
        <f t="shared" si="400"/>
        <v>4274507.5199999996</v>
      </c>
      <c r="K1718" s="178"/>
      <c r="L1718" s="179"/>
      <c r="M1718" s="44">
        <f t="shared" si="401"/>
        <v>4110102.84</v>
      </c>
      <c r="N1718" s="44">
        <f t="shared" si="402"/>
        <v>4274507.5199999996</v>
      </c>
      <c r="O1718" s="39">
        <f>осн2!N226*осн2!$B$4+осн2!$A$2+(осн2!N226*осн2!$B$4+осн2!$A$2)*осн2!$E$2</f>
        <v>2055051.42</v>
      </c>
      <c r="P1718" s="39">
        <f>осн2!O226*осн2!$B$4+осн2!$A$2+(осн2!O226*осн2!$B$4+осн2!$A$2)*осн2!$E$2</f>
        <v>2137253.7599999998</v>
      </c>
      <c r="Q1718" s="44">
        <f t="shared" si="403"/>
        <v>4110102.84</v>
      </c>
      <c r="R1718" s="44">
        <f t="shared" si="404"/>
        <v>4274507.5199999996</v>
      </c>
      <c r="S1718" s="44">
        <f t="shared" si="405"/>
        <v>2055051.42</v>
      </c>
      <c r="T1718" s="44">
        <f t="shared" si="406"/>
        <v>2137253.7599999998</v>
      </c>
    </row>
    <row r="1719" spans="1:20" ht="15.75" hidden="1" customHeight="1" x14ac:dyDescent="0.3">
      <c r="A1719" s="149"/>
      <c r="B1719" s="171"/>
      <c r="C1719" s="149"/>
      <c r="D1719" s="4" t="s">
        <v>159</v>
      </c>
      <c r="E1719" s="45">
        <f>осн2!N227*осн2!$B$4*осн2!$D$1+осн2!$A$2+(осн2!N227*осн2!$B$4*осн2!$D$1+осн2!$A$2)*осн2!$E$2</f>
        <v>8212035.3599999994</v>
      </c>
      <c r="F1719" s="45">
        <f>осн2!O227*осн2!$B$4*осн2!$D$1+осн2!$A$2+(осн2!O227*осн2!$B$4*осн2!$D$1+осн2!$A$2)*осн2!$E$2</f>
        <v>8540517.2699999996</v>
      </c>
      <c r="G1719" s="178"/>
      <c r="H1719" s="179"/>
      <c r="I1719" s="45">
        <f t="shared" si="399"/>
        <v>8212035.3599999994</v>
      </c>
      <c r="J1719" s="45">
        <f t="shared" si="400"/>
        <v>8540517.2699999996</v>
      </c>
      <c r="K1719" s="178"/>
      <c r="L1719" s="179"/>
      <c r="M1719" s="45">
        <f t="shared" si="401"/>
        <v>8212035.3599999994</v>
      </c>
      <c r="N1719" s="45">
        <f t="shared" si="402"/>
        <v>8540517.2699999996</v>
      </c>
      <c r="O1719" s="40">
        <f>осн2!N227*осн2!$B$4+осн2!$A$2+(осн2!N227*осн2!$B$4+осн2!$A$2)*осн2!$E$2</f>
        <v>4106017.6799999997</v>
      </c>
      <c r="P1719" s="40">
        <f>осн2!O227*осн2!$B$4+осн2!$A$2+(осн2!O227*осн2!$B$4+осн2!$A$2)*осн2!$E$2</f>
        <v>4270258.6349999998</v>
      </c>
      <c r="Q1719" s="45">
        <f t="shared" si="403"/>
        <v>8212035.3599999994</v>
      </c>
      <c r="R1719" s="45">
        <f t="shared" si="404"/>
        <v>8540517.2699999996</v>
      </c>
      <c r="S1719" s="45">
        <f t="shared" si="405"/>
        <v>4106017.6799999997</v>
      </c>
      <c r="T1719" s="45">
        <f t="shared" si="406"/>
        <v>4270258.6349999998</v>
      </c>
    </row>
    <row r="1720" spans="1:20" ht="15.75" hidden="1" customHeight="1" x14ac:dyDescent="0.3">
      <c r="A1720" s="149"/>
      <c r="B1720" s="171"/>
      <c r="C1720" s="149"/>
      <c r="D1720" s="4" t="s">
        <v>160</v>
      </c>
      <c r="E1720" s="45">
        <f>осн2!N228*осн2!$B$4*осн2!$D$1+осн2!$A$2+(осн2!N228*осн2!$B$4*осн2!$D$1+осн2!$A$2)*осн2!$E$2</f>
        <v>11001376.59</v>
      </c>
      <c r="F1720" s="45">
        <f>осн2!O228*осн2!$B$4*осн2!$D$1+осн2!$A$2+(осн2!O228*осн2!$B$4*осн2!$D$1+осн2!$A$2)*осн2!$E$2</f>
        <v>11441432.220000001</v>
      </c>
      <c r="G1720" s="178"/>
      <c r="H1720" s="179"/>
      <c r="I1720" s="45">
        <f t="shared" si="399"/>
        <v>11001376.59</v>
      </c>
      <c r="J1720" s="45">
        <f t="shared" si="400"/>
        <v>11441432.220000001</v>
      </c>
      <c r="K1720" s="178"/>
      <c r="L1720" s="179"/>
      <c r="M1720" s="45">
        <f t="shared" si="401"/>
        <v>11001376.59</v>
      </c>
      <c r="N1720" s="45">
        <f t="shared" si="402"/>
        <v>11441432.220000001</v>
      </c>
      <c r="O1720" s="40">
        <f>осн2!N228*осн2!$B$4+осн2!$A$2+(осн2!N228*осн2!$B$4+осн2!$A$2)*осн2!$E$2</f>
        <v>5500688.2949999999</v>
      </c>
      <c r="P1720" s="40">
        <f>осн2!O228*осн2!$B$4+осн2!$A$2+(осн2!O228*осн2!$B$4+осн2!$A$2)*осн2!$E$2</f>
        <v>5720716.1100000003</v>
      </c>
      <c r="Q1720" s="45">
        <f t="shared" si="403"/>
        <v>11001376.59</v>
      </c>
      <c r="R1720" s="45">
        <f t="shared" si="404"/>
        <v>11441432.220000001</v>
      </c>
      <c r="S1720" s="45">
        <f t="shared" si="405"/>
        <v>5500688.2949999999</v>
      </c>
      <c r="T1720" s="45">
        <f t="shared" si="406"/>
        <v>5720716.1100000003</v>
      </c>
    </row>
    <row r="1721" spans="1:20" ht="15.75" hidden="1" customHeight="1" x14ac:dyDescent="0.3">
      <c r="A1721" s="149"/>
      <c r="B1721" s="171"/>
      <c r="C1721" s="149"/>
      <c r="D1721" s="9" t="s">
        <v>161</v>
      </c>
      <c r="E1721" s="44">
        <f>осн2!N229*осн2!$B$4*осн2!$D$1+осн2!$A$2+(осн2!N229*осн2!$B$4*осн2!$D$1+осн2!$A$2)*осн2!$E$2</f>
        <v>4525288.2</v>
      </c>
      <c r="F1721" s="44">
        <f>осн2!O229*осн2!$B$4*осн2!$D$1+осн2!$A$2+(осн2!O229*осн2!$B$4*осн2!$D$1+осн2!$A$2)*осн2!$E$2</f>
        <v>4706300.79</v>
      </c>
      <c r="G1721" s="178"/>
      <c r="H1721" s="179"/>
      <c r="I1721" s="44">
        <f t="shared" si="399"/>
        <v>4525288.2</v>
      </c>
      <c r="J1721" s="44">
        <f t="shared" si="400"/>
        <v>4706300.79</v>
      </c>
      <c r="K1721" s="178"/>
      <c r="L1721" s="179"/>
      <c r="M1721" s="44">
        <f t="shared" si="401"/>
        <v>4525288.2</v>
      </c>
      <c r="N1721" s="44">
        <f t="shared" si="402"/>
        <v>4706300.79</v>
      </c>
      <c r="O1721" s="39">
        <f>осн2!N229*осн2!$B$4+осн2!$A$2+(осн2!N229*осн2!$B$4+осн2!$A$2)*осн2!$E$2</f>
        <v>2262644.1</v>
      </c>
      <c r="P1721" s="39">
        <f>осн2!O229*осн2!$B$4+осн2!$A$2+(осн2!O229*осн2!$B$4+осн2!$A$2)*осн2!$E$2</f>
        <v>2353150.395</v>
      </c>
      <c r="Q1721" s="44">
        <f t="shared" si="403"/>
        <v>4525288.2</v>
      </c>
      <c r="R1721" s="44">
        <f t="shared" si="404"/>
        <v>4706300.79</v>
      </c>
      <c r="S1721" s="44">
        <f t="shared" si="405"/>
        <v>2262644.1</v>
      </c>
      <c r="T1721" s="44">
        <f t="shared" si="406"/>
        <v>2353150.395</v>
      </c>
    </row>
    <row r="1722" spans="1:20" ht="15.75" hidden="1" customHeight="1" x14ac:dyDescent="0.3">
      <c r="A1722" s="149"/>
      <c r="B1722" s="171"/>
      <c r="C1722" s="149"/>
      <c r="D1722" s="4" t="s">
        <v>162</v>
      </c>
      <c r="E1722" s="45">
        <f>осн2!N230*осн2!$B$4*осн2!$D$1+осн2!$A$2+(осн2!N230*осн2!$B$4*осн2!$D$1+осн2!$A$2)*осн2!$E$2</f>
        <v>9042446.7899999991</v>
      </c>
      <c r="F1722" s="45">
        <f>осн2!O230*осн2!$B$4*осн2!$D$1+осн2!$A$2+(осн2!O230*осн2!$B$4*осн2!$D$1+осн2!$A$2)*осн2!$E$2</f>
        <v>9404144.5199999996</v>
      </c>
      <c r="G1722" s="178"/>
      <c r="H1722" s="179"/>
      <c r="I1722" s="45">
        <f t="shared" si="399"/>
        <v>9042446.7899999991</v>
      </c>
      <c r="J1722" s="45">
        <f t="shared" si="400"/>
        <v>9404144.5199999996</v>
      </c>
      <c r="K1722" s="178"/>
      <c r="L1722" s="179"/>
      <c r="M1722" s="45">
        <f t="shared" si="401"/>
        <v>9042446.7899999991</v>
      </c>
      <c r="N1722" s="45">
        <f t="shared" si="402"/>
        <v>9404144.5199999996</v>
      </c>
      <c r="O1722" s="40">
        <f>осн2!N230*осн2!$B$4+осн2!$A$2+(осн2!N230*осн2!$B$4+осн2!$A$2)*осн2!$E$2</f>
        <v>4521223.3949999996</v>
      </c>
      <c r="P1722" s="40">
        <f>осн2!O230*осн2!$B$4+осн2!$A$2+(осн2!O230*осн2!$B$4+осн2!$A$2)*осн2!$E$2</f>
        <v>4702072.26</v>
      </c>
      <c r="Q1722" s="45">
        <f t="shared" si="403"/>
        <v>9042446.7899999991</v>
      </c>
      <c r="R1722" s="45">
        <f t="shared" si="404"/>
        <v>9404144.5199999996</v>
      </c>
      <c r="S1722" s="45">
        <f t="shared" si="405"/>
        <v>4521223.3949999996</v>
      </c>
      <c r="T1722" s="45">
        <f t="shared" si="406"/>
        <v>4702072.26</v>
      </c>
    </row>
    <row r="1723" spans="1:20" ht="15.75" hidden="1" customHeight="1" x14ac:dyDescent="0.3">
      <c r="A1723" s="149"/>
      <c r="B1723" s="171"/>
      <c r="C1723" s="149"/>
      <c r="D1723" s="4" t="s">
        <v>163</v>
      </c>
      <c r="E1723" s="45">
        <f>осн2!N231*осн2!$B$4*осн2!$D$1+осн2!$A$2+(осн2!N231*осн2!$B$4*осн2!$D$1+осн2!$A$2)*осн2!$E$2</f>
        <v>12114113.640000001</v>
      </c>
      <c r="F1723" s="45">
        <f>осн2!O231*осн2!$B$4*осн2!$D$1+осн2!$A$2+(осн2!O231*осн2!$B$4*осн2!$D$1+осн2!$A$2)*осн2!$E$2</f>
        <v>12598677.689999999</v>
      </c>
      <c r="G1723" s="178"/>
      <c r="H1723" s="179"/>
      <c r="I1723" s="45">
        <f t="shared" si="399"/>
        <v>12114113.640000001</v>
      </c>
      <c r="J1723" s="45">
        <f t="shared" si="400"/>
        <v>12598677.689999999</v>
      </c>
      <c r="K1723" s="178"/>
      <c r="L1723" s="179"/>
      <c r="M1723" s="45">
        <f t="shared" si="401"/>
        <v>12114113.640000001</v>
      </c>
      <c r="N1723" s="45">
        <f t="shared" si="402"/>
        <v>12598677.689999999</v>
      </c>
      <c r="O1723" s="40">
        <f>осн2!N231*осн2!$B$4+осн2!$A$2+(осн2!N231*осн2!$B$4+осн2!$A$2)*осн2!$E$2</f>
        <v>6057056.8200000003</v>
      </c>
      <c r="P1723" s="40">
        <f>осн2!O231*осн2!$B$4+осн2!$A$2+(осн2!O231*осн2!$B$4+осн2!$A$2)*осн2!$E$2</f>
        <v>6299338.8449999997</v>
      </c>
      <c r="Q1723" s="45">
        <f t="shared" si="403"/>
        <v>12114113.640000001</v>
      </c>
      <c r="R1723" s="45">
        <f t="shared" si="404"/>
        <v>12598677.689999999</v>
      </c>
      <c r="S1723" s="45">
        <f t="shared" si="405"/>
        <v>6057056.8200000003</v>
      </c>
      <c r="T1723" s="45">
        <f t="shared" si="406"/>
        <v>6299338.8449999997</v>
      </c>
    </row>
    <row r="1724" spans="1:20" ht="15.75" hidden="1" customHeight="1" x14ac:dyDescent="0.3">
      <c r="A1724" s="149"/>
      <c r="B1724" s="171"/>
      <c r="C1724" s="149"/>
      <c r="D1724" s="9" t="s">
        <v>164</v>
      </c>
      <c r="E1724" s="44">
        <f>осн2!N232*осн2!$B$4*осн2!$D$1+осн2!$A$2+(осн2!N232*осн2!$B$4*осн2!$D$1+осн2!$A$2)*осн2!$E$2</f>
        <v>5025959.25</v>
      </c>
      <c r="F1724" s="44">
        <f>осн2!O232*осн2!$B$4*осн2!$D$1+осн2!$A$2+(осн2!O232*осн2!$B$4*осн2!$D$1+осн2!$A$2)*осн2!$E$2</f>
        <v>5226997.62</v>
      </c>
      <c r="G1724" s="178"/>
      <c r="H1724" s="179"/>
      <c r="I1724" s="44">
        <f t="shared" si="399"/>
        <v>5025959.25</v>
      </c>
      <c r="J1724" s="44">
        <f t="shared" si="400"/>
        <v>5226997.62</v>
      </c>
      <c r="K1724" s="178"/>
      <c r="L1724" s="179"/>
      <c r="M1724" s="44">
        <f t="shared" si="401"/>
        <v>5025959.25</v>
      </c>
      <c r="N1724" s="44">
        <f t="shared" si="402"/>
        <v>5226997.62</v>
      </c>
      <c r="O1724" s="39">
        <f>осн2!N232*осн2!$B$4+осн2!$A$2+(осн2!N232*осн2!$B$4+осн2!$A$2)*осн2!$E$2</f>
        <v>2512979.625</v>
      </c>
      <c r="P1724" s="39">
        <f>осн2!O232*осн2!$B$4+осн2!$A$2+(осн2!O232*осн2!$B$4+осн2!$A$2)*осн2!$E$2</f>
        <v>2613498.81</v>
      </c>
      <c r="Q1724" s="44">
        <f t="shared" si="403"/>
        <v>5025959.25</v>
      </c>
      <c r="R1724" s="44">
        <f t="shared" si="404"/>
        <v>5226997.62</v>
      </c>
      <c r="S1724" s="44">
        <f t="shared" si="405"/>
        <v>2512979.625</v>
      </c>
      <c r="T1724" s="44">
        <f t="shared" si="406"/>
        <v>2613498.81</v>
      </c>
    </row>
    <row r="1725" spans="1:20" ht="15.75" hidden="1" customHeight="1" x14ac:dyDescent="0.3">
      <c r="A1725" s="149"/>
      <c r="B1725" s="171"/>
      <c r="C1725" s="149"/>
      <c r="D1725" s="4" t="s">
        <v>165</v>
      </c>
      <c r="E1725" s="45">
        <f>осн2!N233*осн2!$B$4*осн2!$D$1+осн2!$A$2+(осн2!N233*осн2!$B$4*осн2!$D$1+осн2!$A$2)*осн2!$E$2</f>
        <v>10043778.27</v>
      </c>
      <c r="F1725" s="45">
        <f>осн2!O233*осн2!$B$4*осн2!$D$1+осн2!$A$2+(осн2!O233*осн2!$B$4*осн2!$D$1+осн2!$A$2)*осн2!$E$2</f>
        <v>10445529.33</v>
      </c>
      <c r="G1725" s="178"/>
      <c r="H1725" s="179"/>
      <c r="I1725" s="45">
        <f t="shared" si="399"/>
        <v>10043778.27</v>
      </c>
      <c r="J1725" s="45">
        <f t="shared" si="400"/>
        <v>10445529.33</v>
      </c>
      <c r="K1725" s="178"/>
      <c r="L1725" s="179"/>
      <c r="M1725" s="45">
        <f t="shared" si="401"/>
        <v>10043778.27</v>
      </c>
      <c r="N1725" s="45">
        <f t="shared" si="402"/>
        <v>10445529.33</v>
      </c>
      <c r="O1725" s="40">
        <f>осн2!N233*осн2!$B$4+осн2!$A$2+(осн2!N233*осн2!$B$4+осн2!$A$2)*осн2!$E$2</f>
        <v>5021889.1349999998</v>
      </c>
      <c r="P1725" s="40">
        <f>осн2!O233*осн2!$B$4+осн2!$A$2+(осн2!O233*осн2!$B$4+осн2!$A$2)*осн2!$E$2</f>
        <v>5222764.665</v>
      </c>
      <c r="Q1725" s="45">
        <f t="shared" si="403"/>
        <v>10043778.27</v>
      </c>
      <c r="R1725" s="45">
        <f t="shared" si="404"/>
        <v>10445529.33</v>
      </c>
      <c r="S1725" s="45">
        <f t="shared" si="405"/>
        <v>5021889.1349999998</v>
      </c>
      <c r="T1725" s="45">
        <f t="shared" si="406"/>
        <v>5222764.665</v>
      </c>
    </row>
    <row r="1726" spans="1:20" ht="15.75" hidden="1" customHeight="1" x14ac:dyDescent="0.3">
      <c r="A1726" s="149"/>
      <c r="B1726" s="171"/>
      <c r="C1726" s="149"/>
      <c r="D1726" s="4" t="s">
        <v>166</v>
      </c>
      <c r="E1726" s="45">
        <f>осн2!N234*осн2!$B$4*осн2!$D$1+осн2!$A$2+(осн2!N234*осн2!$B$4*осн2!$D$1+осн2!$A$2)*осн2!$E$2</f>
        <v>13455890.460000001</v>
      </c>
      <c r="F1726" s="45">
        <f>осн2!O234*осн2!$B$4*осн2!$D$1+осн2!$A$2+(осн2!O234*осн2!$B$4*осн2!$D$1+осн2!$A$2)*осн2!$E$2</f>
        <v>13994126.219999999</v>
      </c>
      <c r="G1726" s="178"/>
      <c r="H1726" s="179"/>
      <c r="I1726" s="45">
        <f t="shared" si="399"/>
        <v>13455890.460000001</v>
      </c>
      <c r="J1726" s="45">
        <f t="shared" si="400"/>
        <v>13994126.219999999</v>
      </c>
      <c r="K1726" s="178"/>
      <c r="L1726" s="179"/>
      <c r="M1726" s="45">
        <f t="shared" si="401"/>
        <v>13455890.460000001</v>
      </c>
      <c r="N1726" s="45">
        <f t="shared" si="402"/>
        <v>13994126.219999999</v>
      </c>
      <c r="O1726" s="40">
        <f>осн2!N234*осн2!$B$4+осн2!$A$2+(осн2!N234*осн2!$B$4+осн2!$A$2)*осн2!$E$2</f>
        <v>6727945.2300000004</v>
      </c>
      <c r="P1726" s="40">
        <f>осн2!O234*осн2!$B$4+осн2!$A$2+(осн2!O234*осн2!$B$4+осн2!$A$2)*осн2!$E$2</f>
        <v>6997063.1099999994</v>
      </c>
      <c r="Q1726" s="45">
        <f t="shared" si="403"/>
        <v>13455890.460000001</v>
      </c>
      <c r="R1726" s="45">
        <f t="shared" si="404"/>
        <v>13994126.219999999</v>
      </c>
      <c r="S1726" s="45">
        <f t="shared" si="405"/>
        <v>6727945.2300000004</v>
      </c>
      <c r="T1726" s="45">
        <f t="shared" si="406"/>
        <v>6997063.1099999994</v>
      </c>
    </row>
    <row r="1727" spans="1:20" ht="30" hidden="1" customHeight="1" x14ac:dyDescent="0.3">
      <c r="A1727" s="149"/>
      <c r="B1727" s="171"/>
      <c r="C1727" s="149"/>
      <c r="D1727" s="14" t="s">
        <v>57</v>
      </c>
      <c r="E1727" s="44">
        <f>осн2!N235*осн2!$B$4*осн2!$D$1+осн2!$A$2+(осн2!N235*осн2!$B$4*осн2!$D$1+осн2!$A$2)*осн2!$E$2</f>
        <v>5648300.0999999996</v>
      </c>
      <c r="F1727" s="44">
        <f>осн2!O235*осн2!$B$4*осн2!$D$1+осн2!$A$2+(осн2!O235*осн2!$B$4*осн2!$D$1+осн2!$A$2)*осн2!$E$2</f>
        <v>5874233.5199999996</v>
      </c>
      <c r="G1727" s="178"/>
      <c r="H1727" s="179"/>
      <c r="I1727" s="44">
        <f t="shared" si="399"/>
        <v>5648300.0999999996</v>
      </c>
      <c r="J1727" s="44">
        <f t="shared" si="400"/>
        <v>5874233.5199999996</v>
      </c>
      <c r="K1727" s="178"/>
      <c r="L1727" s="179"/>
      <c r="M1727" s="44">
        <f t="shared" si="401"/>
        <v>5648300.0999999996</v>
      </c>
      <c r="N1727" s="44">
        <f t="shared" si="402"/>
        <v>5874233.5199999996</v>
      </c>
      <c r="O1727" s="39">
        <f>осн2!N235*осн2!$B$4+осн2!$A$2+(осн2!N235*осн2!$B$4+осн2!$A$2)*осн2!$E$2</f>
        <v>2824150.05</v>
      </c>
      <c r="P1727" s="39">
        <f>осн2!O235*осн2!$B$4+осн2!$A$2+(осн2!O235*осн2!$B$4+осн2!$A$2)*осн2!$E$2</f>
        <v>2937116.76</v>
      </c>
      <c r="Q1727" s="44">
        <f t="shared" si="403"/>
        <v>5648300.0999999996</v>
      </c>
      <c r="R1727" s="44">
        <f t="shared" si="404"/>
        <v>5874233.5199999996</v>
      </c>
      <c r="S1727" s="44">
        <f t="shared" si="405"/>
        <v>2824150.05</v>
      </c>
      <c r="T1727" s="44">
        <f t="shared" si="406"/>
        <v>2937116.76</v>
      </c>
    </row>
    <row r="1728" spans="1:20" ht="30" hidden="1" customHeight="1" x14ac:dyDescent="0.3">
      <c r="A1728" s="149"/>
      <c r="B1728" s="171"/>
      <c r="C1728" s="149"/>
      <c r="D1728" s="13" t="s">
        <v>58</v>
      </c>
      <c r="E1728" s="45">
        <f>осн2!N236*осн2!$B$4*осн2!$D$1+осн2!$A$2+(осн2!N236*осн2!$B$4*осн2!$D$1+осн2!$A$2)*осн2!$E$2</f>
        <v>8426959.379999999</v>
      </c>
      <c r="F1728" s="45">
        <f>осн2!O236*осн2!$B$4*осн2!$D$1+осн2!$A$2+(осн2!O236*осн2!$B$4*осн2!$D$1+осн2!$A$2)*осн2!$E$2</f>
        <v>8764036.4100000001</v>
      </c>
      <c r="G1728" s="178"/>
      <c r="H1728" s="179"/>
      <c r="I1728" s="45">
        <f t="shared" si="399"/>
        <v>8426959.379999999</v>
      </c>
      <c r="J1728" s="45">
        <f t="shared" si="400"/>
        <v>8764036.4100000001</v>
      </c>
      <c r="K1728" s="178"/>
      <c r="L1728" s="179"/>
      <c r="M1728" s="45">
        <f t="shared" si="401"/>
        <v>8426959.379999999</v>
      </c>
      <c r="N1728" s="45">
        <f t="shared" si="402"/>
        <v>8764036.4100000001</v>
      </c>
      <c r="O1728" s="40">
        <f>осн2!N236*осн2!$B$4+осн2!$A$2+(осн2!N236*осн2!$B$4+осн2!$A$2)*осн2!$E$2</f>
        <v>4213479.6899999995</v>
      </c>
      <c r="P1728" s="40">
        <f>осн2!O236*осн2!$B$4+осн2!$A$2+(осн2!O236*осн2!$B$4+осн2!$A$2)*осн2!$E$2</f>
        <v>4382018.2050000001</v>
      </c>
      <c r="Q1728" s="45">
        <f t="shared" si="403"/>
        <v>8426959.379999999</v>
      </c>
      <c r="R1728" s="45">
        <f t="shared" si="404"/>
        <v>8764036.4100000001</v>
      </c>
      <c r="S1728" s="45">
        <f t="shared" si="405"/>
        <v>4213479.6899999995</v>
      </c>
      <c r="T1728" s="45">
        <f t="shared" si="406"/>
        <v>4382018.2050000001</v>
      </c>
    </row>
    <row r="1729" spans="1:20" ht="30" hidden="1" customHeight="1" x14ac:dyDescent="0.3">
      <c r="A1729" s="149"/>
      <c r="B1729" s="171"/>
      <c r="C1729" s="149"/>
      <c r="D1729" s="13" t="s">
        <v>59</v>
      </c>
      <c r="E1729" s="45">
        <f>осн2!N237*осн2!$B$4*осн2!$D$1+осн2!$A$2+(осн2!N237*осн2!$B$4*осн2!$D$1+осн2!$A$2)*осн2!$E$2</f>
        <v>11281999.470000001</v>
      </c>
      <c r="F1729" s="45">
        <f>осн2!O237*осн2!$B$4*осн2!$D$1+осн2!$A$2+(осн2!O237*осн2!$B$4*осн2!$D$1+осн2!$A$2)*осн2!$E$2</f>
        <v>11733280.439999999</v>
      </c>
      <c r="G1729" s="178"/>
      <c r="H1729" s="179"/>
      <c r="I1729" s="45">
        <f t="shared" ref="I1729:I1760" si="407">E1729</f>
        <v>11281999.470000001</v>
      </c>
      <c r="J1729" s="45">
        <f t="shared" ref="J1729:J1760" si="408">F1729</f>
        <v>11733280.439999999</v>
      </c>
      <c r="K1729" s="178"/>
      <c r="L1729" s="179"/>
      <c r="M1729" s="45">
        <f t="shared" ref="M1729:M1760" si="409">I1729</f>
        <v>11281999.470000001</v>
      </c>
      <c r="N1729" s="45">
        <f t="shared" ref="N1729:N1760" si="410">J1729</f>
        <v>11733280.439999999</v>
      </c>
      <c r="O1729" s="40">
        <f>осн2!N237*осн2!$B$4+осн2!$A$2+(осн2!N237*осн2!$B$4+осн2!$A$2)*осн2!$E$2</f>
        <v>5640999.7350000003</v>
      </c>
      <c r="P1729" s="40">
        <f>осн2!O237*осн2!$B$4+осн2!$A$2+(осн2!O237*осн2!$B$4+осн2!$A$2)*осн2!$E$2</f>
        <v>5866640.2199999997</v>
      </c>
      <c r="Q1729" s="45">
        <f t="shared" ref="Q1729:Q1760" si="411">M1729</f>
        <v>11281999.470000001</v>
      </c>
      <c r="R1729" s="45">
        <f t="shared" ref="R1729:R1760" si="412">N1729</f>
        <v>11733280.439999999</v>
      </c>
      <c r="S1729" s="45">
        <f t="shared" ref="S1729:S1760" si="413">O1729</f>
        <v>5640999.7350000003</v>
      </c>
      <c r="T1729" s="45">
        <f t="shared" ref="T1729:T1760" si="414">P1729</f>
        <v>5866640.2199999997</v>
      </c>
    </row>
    <row r="1730" spans="1:20" ht="30" hidden="1" customHeight="1" x14ac:dyDescent="0.3">
      <c r="A1730" s="149"/>
      <c r="B1730" s="171"/>
      <c r="C1730" s="149"/>
      <c r="D1730" s="13" t="s">
        <v>60</v>
      </c>
      <c r="E1730" s="45">
        <f>осн2!N238*осн2!$B$4*осн2!$D$1+осн2!$A$2+(осн2!N238*осн2!$B$4*осн2!$D$1+осн2!$A$2)*осн2!$E$2</f>
        <v>14060658.75</v>
      </c>
      <c r="F1730" s="45">
        <f>осн2!O238*осн2!$B$4*осн2!$D$1+осн2!$A$2+(осн2!O238*осн2!$B$4*осн2!$D$1+осн2!$A$2)*осн2!$E$2</f>
        <v>14623085.1</v>
      </c>
      <c r="G1730" s="178"/>
      <c r="H1730" s="179"/>
      <c r="I1730" s="45">
        <f t="shared" si="407"/>
        <v>14060658.75</v>
      </c>
      <c r="J1730" s="45">
        <f t="shared" si="408"/>
        <v>14623085.1</v>
      </c>
      <c r="K1730" s="178"/>
      <c r="L1730" s="179"/>
      <c r="M1730" s="45">
        <f t="shared" si="409"/>
        <v>14060658.75</v>
      </c>
      <c r="N1730" s="45">
        <f t="shared" si="410"/>
        <v>14623085.1</v>
      </c>
      <c r="O1730" s="40">
        <f>осн2!N238*осн2!$B$4+осн2!$A$2+(осн2!N238*осн2!$B$4+осн2!$A$2)*осн2!$E$2</f>
        <v>7030329.375</v>
      </c>
      <c r="P1730" s="40">
        <f>осн2!O238*осн2!$B$4+осн2!$A$2+(осн2!O238*осн2!$B$4+осн2!$A$2)*осн2!$E$2</f>
        <v>7311542.5499999998</v>
      </c>
      <c r="Q1730" s="45">
        <f t="shared" si="411"/>
        <v>14060658.75</v>
      </c>
      <c r="R1730" s="45">
        <f t="shared" si="412"/>
        <v>14623085.1</v>
      </c>
      <c r="S1730" s="45">
        <f t="shared" si="413"/>
        <v>7030329.375</v>
      </c>
      <c r="T1730" s="45">
        <f t="shared" si="414"/>
        <v>7311542.5499999998</v>
      </c>
    </row>
    <row r="1731" spans="1:20" ht="30" hidden="1" customHeight="1" x14ac:dyDescent="0.3">
      <c r="A1731" s="149"/>
      <c r="B1731" s="171"/>
      <c r="C1731" s="149"/>
      <c r="D1731" s="13" t="s">
        <v>61</v>
      </c>
      <c r="E1731" s="45">
        <f>осн2!N239*осн2!$B$4*осн2!$D$1+осн2!$A$2+(осн2!N239*осн2!$B$4*осн2!$D$1+осн2!$A$2)*осн2!$E$2</f>
        <v>18182480.759999998</v>
      </c>
      <c r="F1731" s="45">
        <f>осн2!O239*осн2!$B$4*осн2!$D$1+осн2!$A$2+(осн2!O239*осн2!$B$4*осн2!$D$1+осн2!$A$2)*осн2!$E$2</f>
        <v>18909780.84</v>
      </c>
      <c r="G1731" s="178"/>
      <c r="H1731" s="179"/>
      <c r="I1731" s="45">
        <f t="shared" si="407"/>
        <v>18182480.759999998</v>
      </c>
      <c r="J1731" s="45">
        <f t="shared" si="408"/>
        <v>18909780.84</v>
      </c>
      <c r="K1731" s="178"/>
      <c r="L1731" s="179"/>
      <c r="M1731" s="45">
        <f t="shared" si="409"/>
        <v>18182480.759999998</v>
      </c>
      <c r="N1731" s="45">
        <f t="shared" si="410"/>
        <v>18909780.84</v>
      </c>
      <c r="O1731" s="40">
        <f>осн2!N239*осн2!$B$4+осн2!$A$2+(осн2!N239*осн2!$B$4+осн2!$A$2)*осн2!$E$2</f>
        <v>9091240.379999999</v>
      </c>
      <c r="P1731" s="40">
        <f>осн2!O239*осн2!$B$4+осн2!$A$2+(осн2!O239*осн2!$B$4+осн2!$A$2)*осн2!$E$2</f>
        <v>9454890.4199999999</v>
      </c>
      <c r="Q1731" s="45">
        <f t="shared" si="411"/>
        <v>18182480.759999998</v>
      </c>
      <c r="R1731" s="45">
        <f t="shared" si="412"/>
        <v>18909780.84</v>
      </c>
      <c r="S1731" s="45">
        <f t="shared" si="413"/>
        <v>9091240.379999999</v>
      </c>
      <c r="T1731" s="45">
        <f t="shared" si="414"/>
        <v>9454890.4199999999</v>
      </c>
    </row>
    <row r="1732" spans="1:20" ht="30" hidden="1" customHeight="1" x14ac:dyDescent="0.3">
      <c r="A1732" s="149"/>
      <c r="B1732" s="171"/>
      <c r="C1732" s="149"/>
      <c r="D1732" s="13" t="s">
        <v>62</v>
      </c>
      <c r="E1732" s="45">
        <f>осн2!N240*осн2!$B$4*осн2!$D$1+осн2!$A$2+(осн2!N240*осн2!$B$4*осн2!$D$1+осн2!$A$2)*осн2!$E$2</f>
        <v>20961177.210000001</v>
      </c>
      <c r="F1732" s="45">
        <f>осн2!O240*осн2!$B$4*осн2!$D$1+осн2!$A$2+(осн2!O240*осн2!$B$4*осн2!$D$1+осн2!$A$2)*осн2!$E$2</f>
        <v>21799624.440000001</v>
      </c>
      <c r="G1732" s="178"/>
      <c r="H1732" s="179"/>
      <c r="I1732" s="45">
        <f t="shared" si="407"/>
        <v>20961177.210000001</v>
      </c>
      <c r="J1732" s="45">
        <f t="shared" si="408"/>
        <v>21799624.440000001</v>
      </c>
      <c r="K1732" s="178"/>
      <c r="L1732" s="179"/>
      <c r="M1732" s="45">
        <f t="shared" si="409"/>
        <v>20961177.210000001</v>
      </c>
      <c r="N1732" s="45">
        <f t="shared" si="410"/>
        <v>21799624.440000001</v>
      </c>
      <c r="O1732" s="40">
        <f>осн2!N240*осн2!$B$4+осн2!$A$2+(осн2!N240*осн2!$B$4+осн2!$A$2)*осн2!$E$2</f>
        <v>10480588.605</v>
      </c>
      <c r="P1732" s="40">
        <f>осн2!O240*осн2!$B$4+осн2!$A$2+(осн2!O240*осн2!$B$4+осн2!$A$2)*осн2!$E$2</f>
        <v>10899812.220000001</v>
      </c>
      <c r="Q1732" s="45">
        <f t="shared" si="411"/>
        <v>20961177.210000001</v>
      </c>
      <c r="R1732" s="45">
        <f t="shared" si="412"/>
        <v>21799624.440000001</v>
      </c>
      <c r="S1732" s="45">
        <f t="shared" si="413"/>
        <v>10480588.605</v>
      </c>
      <c r="T1732" s="45">
        <f t="shared" si="414"/>
        <v>10899812.220000001</v>
      </c>
    </row>
    <row r="1733" spans="1:20" ht="15.75" hidden="1" customHeight="1" x14ac:dyDescent="0.3">
      <c r="A1733" s="149"/>
      <c r="B1733" s="171"/>
      <c r="C1733" s="149"/>
      <c r="D1733" s="9" t="s">
        <v>63</v>
      </c>
      <c r="E1733" s="44">
        <f>осн2!N241*осн2!$B$4*осн2!$D$1+осн2!$A$2+(осн2!N241*осн2!$B$4*осн2!$D$1+осн2!$A$2)*осн2!$E$2</f>
        <v>17379491.940000001</v>
      </c>
      <c r="F1733" s="44">
        <f>осн2!O241*осн2!$B$4*осн2!$D$1+осн2!$A$2+(осн2!O241*осн2!$B$4*осн2!$D$1+осн2!$A$2)*осн2!$E$2</f>
        <v>18074671.829999998</v>
      </c>
      <c r="G1733" s="178"/>
      <c r="H1733" s="179"/>
      <c r="I1733" s="44">
        <f t="shared" si="407"/>
        <v>17379491.940000001</v>
      </c>
      <c r="J1733" s="44">
        <f t="shared" si="408"/>
        <v>18074671.829999998</v>
      </c>
      <c r="K1733" s="178"/>
      <c r="L1733" s="179"/>
      <c r="M1733" s="44">
        <f t="shared" si="409"/>
        <v>17379491.940000001</v>
      </c>
      <c r="N1733" s="44">
        <f t="shared" si="410"/>
        <v>18074671.829999998</v>
      </c>
      <c r="O1733" s="39">
        <f>осн2!N241*осн2!$B$4+осн2!$A$2+(осн2!N241*осн2!$B$4+осн2!$A$2)*осн2!$E$2</f>
        <v>8689745.9700000007</v>
      </c>
      <c r="P1733" s="39">
        <f>осн2!O241*осн2!$B$4+осн2!$A$2+(осн2!O241*осн2!$B$4+осн2!$A$2)*осн2!$E$2</f>
        <v>9037335.9149999991</v>
      </c>
      <c r="Q1733" s="44">
        <f t="shared" si="411"/>
        <v>17379491.940000001</v>
      </c>
      <c r="R1733" s="44">
        <f t="shared" si="412"/>
        <v>18074671.829999998</v>
      </c>
      <c r="S1733" s="44">
        <f t="shared" si="413"/>
        <v>8689745.9700000007</v>
      </c>
      <c r="T1733" s="44">
        <f t="shared" si="414"/>
        <v>9037335.9149999991</v>
      </c>
    </row>
    <row r="1734" spans="1:20" ht="15.75" hidden="1" customHeight="1" x14ac:dyDescent="0.3">
      <c r="A1734" s="149"/>
      <c r="B1734" s="171"/>
      <c r="C1734" s="149"/>
      <c r="D1734" s="4" t="s">
        <v>64</v>
      </c>
      <c r="E1734" s="45">
        <f>осн2!N242*осн2!$B$4*осн2!$D$1+осн2!$A$2+(осн2!N242*осн2!$B$4*осн2!$D$1+осн2!$A$2)*осн2!$E$2</f>
        <v>20583765.420000002</v>
      </c>
      <c r="F1734" s="45">
        <f>осн2!O242*осн2!$B$4*осн2!$D$1+осн2!$A$2+(осн2!O242*осн2!$B$4*осн2!$D$1+осн2!$A$2)*осн2!$E$2</f>
        <v>21407116.32</v>
      </c>
      <c r="G1734" s="178"/>
      <c r="H1734" s="179"/>
      <c r="I1734" s="45">
        <f t="shared" si="407"/>
        <v>20583765.420000002</v>
      </c>
      <c r="J1734" s="45">
        <f t="shared" si="408"/>
        <v>21407116.32</v>
      </c>
      <c r="K1734" s="178"/>
      <c r="L1734" s="179"/>
      <c r="M1734" s="45">
        <f t="shared" si="409"/>
        <v>20583765.420000002</v>
      </c>
      <c r="N1734" s="45">
        <f t="shared" si="410"/>
        <v>21407116.32</v>
      </c>
      <c r="O1734" s="40">
        <f>осн2!N242*осн2!$B$4+осн2!$A$2+(осн2!N242*осн2!$B$4+осн2!$A$2)*осн2!$E$2</f>
        <v>10291882.710000001</v>
      </c>
      <c r="P1734" s="40">
        <f>осн2!O242*осн2!$B$4+осн2!$A$2+(осн2!O242*осн2!$B$4+осн2!$A$2)*осн2!$E$2</f>
        <v>10703558.16</v>
      </c>
      <c r="Q1734" s="45">
        <f t="shared" si="411"/>
        <v>20583765.420000002</v>
      </c>
      <c r="R1734" s="45">
        <f t="shared" si="412"/>
        <v>21407116.32</v>
      </c>
      <c r="S1734" s="45">
        <f t="shared" si="413"/>
        <v>10291882.710000001</v>
      </c>
      <c r="T1734" s="45">
        <f t="shared" si="414"/>
        <v>10703558.16</v>
      </c>
    </row>
    <row r="1735" spans="1:20" ht="15.75" hidden="1" customHeight="1" x14ac:dyDescent="0.3">
      <c r="A1735" s="149"/>
      <c r="B1735" s="171"/>
      <c r="C1735" s="149"/>
      <c r="D1735" s="4" t="s">
        <v>65</v>
      </c>
      <c r="E1735" s="45">
        <f>осн2!N243*осн2!$B$4*осн2!$D$1+осн2!$A$2+(осн2!N243*осн2!$B$4*осн2!$D$1+осн2!$A$2)*осн2!$E$2</f>
        <v>23788068.989999998</v>
      </c>
      <c r="F1735" s="45">
        <f>осн2!O243*осн2!$B$4*осн2!$D$1+осн2!$A$2+(осн2!O243*осн2!$B$4*осн2!$D$1+осн2!$A$2)*осн2!$E$2</f>
        <v>24739590.899999999</v>
      </c>
      <c r="G1735" s="178"/>
      <c r="H1735" s="179"/>
      <c r="I1735" s="45">
        <f t="shared" si="407"/>
        <v>23788068.989999998</v>
      </c>
      <c r="J1735" s="45">
        <f t="shared" si="408"/>
        <v>24739590.899999999</v>
      </c>
      <c r="K1735" s="178"/>
      <c r="L1735" s="179"/>
      <c r="M1735" s="45">
        <f t="shared" si="409"/>
        <v>23788068.989999998</v>
      </c>
      <c r="N1735" s="45">
        <f t="shared" si="410"/>
        <v>24739590.899999999</v>
      </c>
      <c r="O1735" s="40">
        <f>осн2!N243*осн2!$B$4+осн2!$A$2+(осн2!N243*осн2!$B$4+осн2!$A$2)*осн2!$E$2</f>
        <v>11894034.494999999</v>
      </c>
      <c r="P1735" s="40">
        <f>осн2!O243*осн2!$B$4+осн2!$A$2+(осн2!O243*осн2!$B$4+осн2!$A$2)*осн2!$E$2</f>
        <v>12369795.449999999</v>
      </c>
      <c r="Q1735" s="45">
        <f t="shared" si="411"/>
        <v>23788068.989999998</v>
      </c>
      <c r="R1735" s="45">
        <f t="shared" si="412"/>
        <v>24739590.899999999</v>
      </c>
      <c r="S1735" s="45">
        <f t="shared" si="413"/>
        <v>11894034.494999999</v>
      </c>
      <c r="T1735" s="45">
        <f t="shared" si="414"/>
        <v>12369795.449999999</v>
      </c>
    </row>
    <row r="1736" spans="1:20" ht="15.75" hidden="1" customHeight="1" x14ac:dyDescent="0.3">
      <c r="A1736" s="149"/>
      <c r="B1736" s="171"/>
      <c r="C1736" s="149"/>
      <c r="D1736" s="4" t="s">
        <v>66</v>
      </c>
      <c r="E1736" s="45">
        <f>осн2!N244*осн2!$B$4*осн2!$D$1+осн2!$A$2+(осн2!N244*осн2!$B$4*осн2!$D$1+осн2!$A$2)*осн2!$E$2</f>
        <v>26992402.649999999</v>
      </c>
      <c r="F1736" s="45">
        <f>осн2!O244*осн2!$B$4*осн2!$D$1+осн2!$A$2+(осн2!O244*осн2!$B$4*осн2!$D$1+осн2!$A$2)*осн2!$E$2</f>
        <v>28072099.109999999</v>
      </c>
      <c r="G1736" s="178"/>
      <c r="H1736" s="179"/>
      <c r="I1736" s="45">
        <f t="shared" si="407"/>
        <v>26992402.649999999</v>
      </c>
      <c r="J1736" s="45">
        <f t="shared" si="408"/>
        <v>28072099.109999999</v>
      </c>
      <c r="K1736" s="178"/>
      <c r="L1736" s="179"/>
      <c r="M1736" s="45">
        <f t="shared" si="409"/>
        <v>26992402.649999999</v>
      </c>
      <c r="N1736" s="45">
        <f t="shared" si="410"/>
        <v>28072099.109999999</v>
      </c>
      <c r="O1736" s="40">
        <f>осн2!N244*осн2!$B$4+осн2!$A$2+(осн2!N244*осн2!$B$4+осн2!$A$2)*осн2!$E$2</f>
        <v>13496201.324999999</v>
      </c>
      <c r="P1736" s="40">
        <f>осн2!O244*осн2!$B$4+осн2!$A$2+(осн2!O244*осн2!$B$4+осн2!$A$2)*осн2!$E$2</f>
        <v>14036049.555</v>
      </c>
      <c r="Q1736" s="45">
        <f t="shared" si="411"/>
        <v>26992402.649999999</v>
      </c>
      <c r="R1736" s="45">
        <f t="shared" si="412"/>
        <v>28072099.109999999</v>
      </c>
      <c r="S1736" s="45">
        <f t="shared" si="413"/>
        <v>13496201.324999999</v>
      </c>
      <c r="T1736" s="45">
        <f t="shared" si="414"/>
        <v>14036049.555</v>
      </c>
    </row>
    <row r="1737" spans="1:20" ht="15.75" hidden="1" customHeight="1" x14ac:dyDescent="0.3">
      <c r="A1737" s="149"/>
      <c r="B1737" s="171"/>
      <c r="C1737" s="149"/>
      <c r="D1737" s="4" t="s">
        <v>67</v>
      </c>
      <c r="E1737" s="45">
        <f>осн2!N245*осн2!$B$4*осн2!$D$1+осн2!$A$2+(осн2!N245*осн2!$B$4*осн2!$D$1+осн2!$A$2)*осн2!$E$2</f>
        <v>31209409.949999999</v>
      </c>
      <c r="F1737" s="45">
        <f>осн2!O245*осн2!$B$4*осн2!$D$1+осн2!$A$2+(осн2!O245*осн2!$B$4*осн2!$D$1+осн2!$A$2)*осн2!$E$2</f>
        <v>32457785.640000001</v>
      </c>
      <c r="G1737" s="178"/>
      <c r="H1737" s="179"/>
      <c r="I1737" s="45">
        <f t="shared" si="407"/>
        <v>31209409.949999999</v>
      </c>
      <c r="J1737" s="45">
        <f t="shared" si="408"/>
        <v>32457785.640000001</v>
      </c>
      <c r="K1737" s="178"/>
      <c r="L1737" s="179"/>
      <c r="M1737" s="45">
        <f t="shared" si="409"/>
        <v>31209409.949999999</v>
      </c>
      <c r="N1737" s="45">
        <f t="shared" si="410"/>
        <v>32457785.640000001</v>
      </c>
      <c r="O1737" s="40">
        <f>осн2!N245*осн2!$B$4+осн2!$A$2+(осн2!N245*осн2!$B$4+осн2!$A$2)*осн2!$E$2</f>
        <v>15604704.975</v>
      </c>
      <c r="P1737" s="40">
        <f>осн2!O245*осн2!$B$4+осн2!$A$2+(осн2!O245*осн2!$B$4+осн2!$A$2)*осн2!$E$2</f>
        <v>16228892.82</v>
      </c>
      <c r="Q1737" s="45">
        <f t="shared" si="411"/>
        <v>31209409.949999999</v>
      </c>
      <c r="R1737" s="45">
        <f t="shared" si="412"/>
        <v>32457785.640000001</v>
      </c>
      <c r="S1737" s="45">
        <f t="shared" si="413"/>
        <v>15604704.975</v>
      </c>
      <c r="T1737" s="45">
        <f t="shared" si="414"/>
        <v>16228892.82</v>
      </c>
    </row>
    <row r="1738" spans="1:20" ht="15.75" hidden="1" customHeight="1" x14ac:dyDescent="0.3">
      <c r="A1738" s="149"/>
      <c r="B1738" s="171"/>
      <c r="C1738" s="149"/>
      <c r="D1738" s="4" t="s">
        <v>68</v>
      </c>
      <c r="E1738" s="45">
        <f>осн2!N246*осн2!$B$4*осн2!$D$1+осн2!$A$2+(осн2!N246*осн2!$B$4*осн2!$D$1+осн2!$A$2)*осн2!$E$2</f>
        <v>34414541.880000003</v>
      </c>
      <c r="F1738" s="45">
        <f>осн2!O246*осн2!$B$4*осн2!$D$1+осн2!$A$2+(осн2!O246*осн2!$B$4*осн2!$D$1+осн2!$A$2)*осн2!$E$2</f>
        <v>35791123.979999997</v>
      </c>
      <c r="G1738" s="178"/>
      <c r="H1738" s="179"/>
      <c r="I1738" s="45">
        <f t="shared" si="407"/>
        <v>34414541.880000003</v>
      </c>
      <c r="J1738" s="45">
        <f t="shared" si="408"/>
        <v>35791123.979999997</v>
      </c>
      <c r="K1738" s="178"/>
      <c r="L1738" s="179"/>
      <c r="M1738" s="45">
        <f t="shared" si="409"/>
        <v>34414541.880000003</v>
      </c>
      <c r="N1738" s="45">
        <f t="shared" si="410"/>
        <v>35791123.979999997</v>
      </c>
      <c r="O1738" s="40">
        <f>осн2!N246*осн2!$B$4+осн2!$A$2+(осн2!N246*осн2!$B$4+осн2!$A$2)*осн2!$E$2</f>
        <v>17207270.940000001</v>
      </c>
      <c r="P1738" s="40">
        <f>осн2!O246*осн2!$B$4+осн2!$A$2+(осн2!O246*осн2!$B$4+осн2!$A$2)*осн2!$E$2</f>
        <v>17895561.989999998</v>
      </c>
      <c r="Q1738" s="45">
        <f t="shared" si="411"/>
        <v>34414541.880000003</v>
      </c>
      <c r="R1738" s="45">
        <f t="shared" si="412"/>
        <v>35791123.979999997</v>
      </c>
      <c r="S1738" s="45">
        <f t="shared" si="413"/>
        <v>17207270.940000001</v>
      </c>
      <c r="T1738" s="45">
        <f t="shared" si="414"/>
        <v>17895561.989999998</v>
      </c>
    </row>
    <row r="1739" spans="1:20" ht="15.75" hidden="1" customHeight="1" x14ac:dyDescent="0.3">
      <c r="A1739" s="149"/>
      <c r="B1739" s="171"/>
      <c r="C1739" s="149"/>
      <c r="D1739" s="4" t="s">
        <v>69</v>
      </c>
      <c r="E1739" s="45">
        <f>осн2!N247*осн2!$B$4*осн2!$D$1+осн2!$A$2+(осн2!N247*осн2!$B$4*осн2!$D$1+осн2!$A$2)*осн2!$E$2</f>
        <v>37619675.579999998</v>
      </c>
      <c r="F1739" s="45">
        <f>осн2!O247*осн2!$B$4*осн2!$D$1+осн2!$A$2+(осн2!O247*осн2!$B$4*осн2!$D$1+осн2!$A$2)*осн2!$E$2</f>
        <v>39124462.32</v>
      </c>
      <c r="G1739" s="178"/>
      <c r="H1739" s="179"/>
      <c r="I1739" s="45">
        <f t="shared" si="407"/>
        <v>37619675.579999998</v>
      </c>
      <c r="J1739" s="45">
        <f t="shared" si="408"/>
        <v>39124462.32</v>
      </c>
      <c r="K1739" s="178"/>
      <c r="L1739" s="179"/>
      <c r="M1739" s="45">
        <f t="shared" si="409"/>
        <v>37619675.579999998</v>
      </c>
      <c r="N1739" s="45">
        <f t="shared" si="410"/>
        <v>39124462.32</v>
      </c>
      <c r="O1739" s="40">
        <f>осн2!N247*осн2!$B$4+осн2!$A$2+(осн2!N247*осн2!$B$4+осн2!$A$2)*осн2!$E$2</f>
        <v>18809837.789999999</v>
      </c>
      <c r="P1739" s="40">
        <f>осн2!O247*осн2!$B$4+осн2!$A$2+(осн2!O247*осн2!$B$4+осн2!$A$2)*осн2!$E$2</f>
        <v>19562231.16</v>
      </c>
      <c r="Q1739" s="45">
        <f t="shared" si="411"/>
        <v>37619675.579999998</v>
      </c>
      <c r="R1739" s="45">
        <f t="shared" si="412"/>
        <v>39124462.32</v>
      </c>
      <c r="S1739" s="45">
        <f t="shared" si="413"/>
        <v>18809837.789999999</v>
      </c>
      <c r="T1739" s="45">
        <f t="shared" si="414"/>
        <v>19562231.16</v>
      </c>
    </row>
    <row r="1740" spans="1:20" ht="15.75" hidden="1" customHeight="1" x14ac:dyDescent="0.3">
      <c r="A1740" s="149"/>
      <c r="B1740" s="171"/>
      <c r="C1740" s="149"/>
      <c r="D1740" s="4" t="s">
        <v>70</v>
      </c>
      <c r="E1740" s="45">
        <f>осн2!N248*осн2!$B$4*осн2!$D$1+осн2!$A$2+(осн2!N248*осн2!$B$4*осн2!$D$1+осн2!$A$2)*осн2!$E$2</f>
        <v>40824807.509999998</v>
      </c>
      <c r="F1740" s="45">
        <f>осн2!O248*осн2!$B$4*осн2!$D$1+осн2!$A$2+(осн2!O248*осн2!$B$4*осн2!$D$1+осн2!$A$2)*осн2!$E$2</f>
        <v>42457798.890000001</v>
      </c>
      <c r="G1740" s="178"/>
      <c r="H1740" s="179"/>
      <c r="I1740" s="45">
        <f t="shared" si="407"/>
        <v>40824807.509999998</v>
      </c>
      <c r="J1740" s="45">
        <f t="shared" si="408"/>
        <v>42457798.890000001</v>
      </c>
      <c r="K1740" s="178"/>
      <c r="L1740" s="179"/>
      <c r="M1740" s="45">
        <f t="shared" si="409"/>
        <v>40824807.509999998</v>
      </c>
      <c r="N1740" s="45">
        <f t="shared" si="410"/>
        <v>42457798.890000001</v>
      </c>
      <c r="O1740" s="40">
        <f>осн2!N248*осн2!$B$4+осн2!$A$2+(осн2!N248*осн2!$B$4+осн2!$A$2)*осн2!$E$2</f>
        <v>20412403.754999999</v>
      </c>
      <c r="P1740" s="40">
        <f>осн2!O248*осн2!$B$4+осн2!$A$2+(осн2!O248*осн2!$B$4+осн2!$A$2)*осн2!$E$2</f>
        <v>21228899.445</v>
      </c>
      <c r="Q1740" s="45">
        <f t="shared" si="411"/>
        <v>40824807.509999998</v>
      </c>
      <c r="R1740" s="45">
        <f t="shared" si="412"/>
        <v>42457798.890000001</v>
      </c>
      <c r="S1740" s="45">
        <f t="shared" si="413"/>
        <v>20412403.754999999</v>
      </c>
      <c r="T1740" s="45">
        <f t="shared" si="414"/>
        <v>21228899.445</v>
      </c>
    </row>
    <row r="1741" spans="1:20" ht="15.75" hidden="1" customHeight="1" x14ac:dyDescent="0.3">
      <c r="A1741" s="149"/>
      <c r="B1741" s="171"/>
      <c r="C1741" s="149"/>
      <c r="D1741" s="4" t="s">
        <v>71</v>
      </c>
      <c r="E1741" s="45">
        <f>осн2!N249*осн2!$B$4*осн2!$D$1+осн2!$A$2+(осн2!N249*осн2!$B$4*осн2!$D$1+осн2!$A$2)*осн2!$E$2</f>
        <v>44178523.859999999</v>
      </c>
      <c r="F1741" s="45">
        <f>осн2!O249*осн2!$B$4*осн2!$D$1+осн2!$A$2+(осн2!O249*осн2!$B$4*осн2!$D$1+осн2!$A$2)*осн2!$E$2</f>
        <v>45945665.310000002</v>
      </c>
      <c r="G1741" s="178"/>
      <c r="H1741" s="179"/>
      <c r="I1741" s="45">
        <f t="shared" si="407"/>
        <v>44178523.859999999</v>
      </c>
      <c r="J1741" s="45">
        <f t="shared" si="408"/>
        <v>45945665.310000002</v>
      </c>
      <c r="K1741" s="178"/>
      <c r="L1741" s="179"/>
      <c r="M1741" s="45">
        <f t="shared" si="409"/>
        <v>44178523.859999999</v>
      </c>
      <c r="N1741" s="45">
        <f t="shared" si="410"/>
        <v>45945665.310000002</v>
      </c>
      <c r="O1741" s="40">
        <f>осн2!N249*осн2!$B$4+осн2!$A$2+(осн2!N249*осн2!$B$4+осн2!$A$2)*осн2!$E$2</f>
        <v>22089261.93</v>
      </c>
      <c r="P1741" s="40">
        <f>осн2!O249*осн2!$B$4+осн2!$A$2+(осн2!O249*осн2!$B$4+осн2!$A$2)*осн2!$E$2</f>
        <v>22972832.655000001</v>
      </c>
      <c r="Q1741" s="45">
        <f t="shared" si="411"/>
        <v>44178523.859999999</v>
      </c>
      <c r="R1741" s="45">
        <f t="shared" si="412"/>
        <v>45945665.310000002</v>
      </c>
      <c r="S1741" s="45">
        <f t="shared" si="413"/>
        <v>22089261.93</v>
      </c>
      <c r="T1741" s="45">
        <f t="shared" si="414"/>
        <v>22972832.655000001</v>
      </c>
    </row>
    <row r="1742" spans="1:20" ht="15.75" hidden="1" customHeight="1" x14ac:dyDescent="0.3">
      <c r="A1742" s="149"/>
      <c r="B1742" s="171"/>
      <c r="C1742" s="149"/>
      <c r="D1742" s="4" t="s">
        <v>72</v>
      </c>
      <c r="E1742" s="45">
        <f>осн2!N250*осн2!$B$4*осн2!$D$1+осн2!$A$2+(осн2!N250*осн2!$B$4*осн2!$D$1+осн2!$A$2)*осн2!$E$2</f>
        <v>47277186.75</v>
      </c>
      <c r="F1742" s="45">
        <f>осн2!O250*осн2!$B$4*осн2!$D$1+осн2!$A$2+(осн2!O250*осн2!$B$4*осн2!$D$1+осн2!$A$2)*осн2!$E$2</f>
        <v>49168274.219999999</v>
      </c>
      <c r="G1742" s="178"/>
      <c r="H1742" s="179"/>
      <c r="I1742" s="45">
        <f t="shared" si="407"/>
        <v>47277186.75</v>
      </c>
      <c r="J1742" s="45">
        <f t="shared" si="408"/>
        <v>49168274.219999999</v>
      </c>
      <c r="K1742" s="178"/>
      <c r="L1742" s="179"/>
      <c r="M1742" s="45">
        <f t="shared" si="409"/>
        <v>47277186.75</v>
      </c>
      <c r="N1742" s="45">
        <f t="shared" si="410"/>
        <v>49168274.219999999</v>
      </c>
      <c r="O1742" s="40">
        <f>осн2!N250*осн2!$B$4+осн2!$A$2+(осн2!N250*осн2!$B$4+осн2!$A$2)*осн2!$E$2</f>
        <v>23638593.375</v>
      </c>
      <c r="P1742" s="40">
        <f>осн2!O250*осн2!$B$4+осн2!$A$2+(осн2!O250*осн2!$B$4+осн2!$A$2)*осн2!$E$2</f>
        <v>24584137.109999999</v>
      </c>
      <c r="Q1742" s="45">
        <f t="shared" si="411"/>
        <v>47277186.75</v>
      </c>
      <c r="R1742" s="45">
        <f t="shared" si="412"/>
        <v>49168274.219999999</v>
      </c>
      <c r="S1742" s="45">
        <f t="shared" si="413"/>
        <v>23638593.375</v>
      </c>
      <c r="T1742" s="45">
        <f t="shared" si="414"/>
        <v>24584137.109999999</v>
      </c>
    </row>
    <row r="1743" spans="1:20" ht="15.75" hidden="1" customHeight="1" x14ac:dyDescent="0.3">
      <c r="A1743" s="149"/>
      <c r="B1743" s="171"/>
      <c r="C1743" s="149"/>
      <c r="D1743" s="4" t="s">
        <v>73</v>
      </c>
      <c r="E1743" s="45">
        <f>осн2!N251*осн2!$B$4*осн2!$D$1+осн2!$A$2+(осн2!N251*осн2!$B$4*осн2!$D$1+осн2!$A$2)*осн2!$E$2</f>
        <v>50375835.479999997</v>
      </c>
      <c r="F1743" s="45">
        <f>осн2!O251*осн2!$B$4*осн2!$D$1+осн2!$A$2+(осн2!O251*осн2!$B$4*осн2!$D$1+осн2!$A$2)*осн2!$E$2</f>
        <v>52390868.969999999</v>
      </c>
      <c r="G1743" s="178"/>
      <c r="H1743" s="179"/>
      <c r="I1743" s="45">
        <f t="shared" si="407"/>
        <v>50375835.479999997</v>
      </c>
      <c r="J1743" s="45">
        <f t="shared" si="408"/>
        <v>52390868.969999999</v>
      </c>
      <c r="K1743" s="178"/>
      <c r="L1743" s="179"/>
      <c r="M1743" s="45">
        <f t="shared" si="409"/>
        <v>50375835.479999997</v>
      </c>
      <c r="N1743" s="45">
        <f t="shared" si="410"/>
        <v>52390868.969999999</v>
      </c>
      <c r="O1743" s="40">
        <f>осн2!N251*осн2!$B$4+осн2!$A$2+(осн2!N251*осн2!$B$4+осн2!$A$2)*осн2!$E$2</f>
        <v>25187917.739999998</v>
      </c>
      <c r="P1743" s="40">
        <f>осн2!O251*осн2!$B$4+осн2!$A$2+(осн2!O251*осн2!$B$4+осн2!$A$2)*осн2!$E$2</f>
        <v>26195434.484999999</v>
      </c>
      <c r="Q1743" s="45">
        <f t="shared" si="411"/>
        <v>50375835.479999997</v>
      </c>
      <c r="R1743" s="45">
        <f t="shared" si="412"/>
        <v>52390868.969999999</v>
      </c>
      <c r="S1743" s="45">
        <f t="shared" si="413"/>
        <v>25187917.739999998</v>
      </c>
      <c r="T1743" s="45">
        <f t="shared" si="414"/>
        <v>26195434.484999999</v>
      </c>
    </row>
    <row r="1744" spans="1:20" ht="15.75" hidden="1" customHeight="1" x14ac:dyDescent="0.3">
      <c r="A1744" s="149"/>
      <c r="B1744" s="171"/>
      <c r="C1744" s="149"/>
      <c r="D1744" s="4" t="s">
        <v>74</v>
      </c>
      <c r="E1744" s="45">
        <f>осн2!N252*осн2!$B$4*осн2!$D$1+осн2!$A$2+(осн2!N252*осн2!$B$4*осн2!$D$1+осн2!$A$2)*осн2!$E$2</f>
        <v>53474468.280000001</v>
      </c>
      <c r="F1744" s="45">
        <f>осн2!O252*осн2!$B$4*осн2!$D$1+осн2!$A$2+(осн2!O252*осн2!$B$4*осн2!$D$1+осн2!$A$2)*осн2!$E$2</f>
        <v>55613446.019999996</v>
      </c>
      <c r="G1744" s="178"/>
      <c r="H1744" s="179"/>
      <c r="I1744" s="45">
        <f t="shared" si="407"/>
        <v>53474468.280000001</v>
      </c>
      <c r="J1744" s="45">
        <f t="shared" si="408"/>
        <v>55613446.019999996</v>
      </c>
      <c r="K1744" s="178"/>
      <c r="L1744" s="179"/>
      <c r="M1744" s="45">
        <f t="shared" si="409"/>
        <v>53474468.280000001</v>
      </c>
      <c r="N1744" s="45">
        <f t="shared" si="410"/>
        <v>55613446.019999996</v>
      </c>
      <c r="O1744" s="40">
        <f>осн2!N252*осн2!$B$4+осн2!$A$2+(осн2!N252*осн2!$B$4+осн2!$A$2)*осн2!$E$2</f>
        <v>26737234.140000001</v>
      </c>
      <c r="P1744" s="40">
        <f>осн2!O252*осн2!$B$4+осн2!$A$2+(осн2!O252*осн2!$B$4+осн2!$A$2)*осн2!$E$2</f>
        <v>27806723.009999998</v>
      </c>
      <c r="Q1744" s="45">
        <f t="shared" si="411"/>
        <v>53474468.280000001</v>
      </c>
      <c r="R1744" s="45">
        <f t="shared" si="412"/>
        <v>55613446.019999996</v>
      </c>
      <c r="S1744" s="45">
        <f t="shared" si="413"/>
        <v>26737234.140000001</v>
      </c>
      <c r="T1744" s="45">
        <f t="shared" si="414"/>
        <v>27806723.009999998</v>
      </c>
    </row>
    <row r="1745" spans="1:20" ht="15.75" hidden="1" customHeight="1" x14ac:dyDescent="0.3">
      <c r="A1745" s="149"/>
      <c r="B1745" s="171"/>
      <c r="C1745" s="149"/>
      <c r="D1745" s="4" t="s">
        <v>75</v>
      </c>
      <c r="E1745" s="45">
        <f>осн2!N253*осн2!$B$4*осн2!$D$1+осн2!$A$2+(осн2!N253*осн2!$B$4*осн2!$D$1+осн2!$A$2)*осн2!$E$2</f>
        <v>59164768.710000001</v>
      </c>
      <c r="F1745" s="45">
        <f>осн2!O253*осн2!$B$4*осн2!$D$1+осн2!$A$2+(осн2!O253*осн2!$B$4*осн2!$D$1+осн2!$A$2)*осн2!$E$2</f>
        <v>61531359.600000001</v>
      </c>
      <c r="G1745" s="178"/>
      <c r="H1745" s="179"/>
      <c r="I1745" s="45">
        <f t="shared" si="407"/>
        <v>59164768.710000001</v>
      </c>
      <c r="J1745" s="45">
        <f t="shared" si="408"/>
        <v>61531359.600000001</v>
      </c>
      <c r="K1745" s="178"/>
      <c r="L1745" s="179"/>
      <c r="M1745" s="45">
        <f t="shared" si="409"/>
        <v>59164768.710000001</v>
      </c>
      <c r="N1745" s="45">
        <f t="shared" si="410"/>
        <v>61531359.600000001</v>
      </c>
      <c r="O1745" s="40">
        <f>осн2!N253*осн2!$B$4+осн2!$A$2+(осн2!N253*осн2!$B$4+осн2!$A$2)*осн2!$E$2</f>
        <v>29582384.355</v>
      </c>
      <c r="P1745" s="40">
        <f>осн2!O253*осн2!$B$4+осн2!$A$2+(осн2!O253*осн2!$B$4+осн2!$A$2)*осн2!$E$2</f>
        <v>30765679.800000001</v>
      </c>
      <c r="Q1745" s="45">
        <f t="shared" si="411"/>
        <v>59164768.710000001</v>
      </c>
      <c r="R1745" s="45">
        <f t="shared" si="412"/>
        <v>61531359.600000001</v>
      </c>
      <c r="S1745" s="45">
        <f t="shared" si="413"/>
        <v>29582384.355</v>
      </c>
      <c r="T1745" s="45">
        <f t="shared" si="414"/>
        <v>30765679.800000001</v>
      </c>
    </row>
    <row r="1746" spans="1:20" ht="15.75" hidden="1" customHeight="1" x14ac:dyDescent="0.3">
      <c r="A1746" s="149"/>
      <c r="B1746" s="171"/>
      <c r="C1746" s="149"/>
      <c r="D1746" s="4" t="s">
        <v>76</v>
      </c>
      <c r="E1746" s="45">
        <f>осн2!N254*осн2!$B$4*осн2!$D$1+осн2!$A$2+(осн2!N254*осн2!$B$4*осн2!$D$1+осн2!$A$2)*осн2!$E$2</f>
        <v>62369072.280000001</v>
      </c>
      <c r="F1746" s="45">
        <f>осн2!O254*осн2!$B$4*осн2!$D$1+осн2!$A$2+(осн2!O254*осн2!$B$4*осн2!$D$1+осн2!$A$2)*осн2!$E$2</f>
        <v>64863834.18</v>
      </c>
      <c r="G1746" s="178"/>
      <c r="H1746" s="179"/>
      <c r="I1746" s="45">
        <f t="shared" si="407"/>
        <v>62369072.280000001</v>
      </c>
      <c r="J1746" s="45">
        <f t="shared" si="408"/>
        <v>64863834.18</v>
      </c>
      <c r="K1746" s="178"/>
      <c r="L1746" s="179"/>
      <c r="M1746" s="45">
        <f t="shared" si="409"/>
        <v>62369072.280000001</v>
      </c>
      <c r="N1746" s="45">
        <f t="shared" si="410"/>
        <v>64863834.18</v>
      </c>
      <c r="O1746" s="40">
        <f>осн2!N254*осн2!$B$4+осн2!$A$2+(осн2!N254*осн2!$B$4+осн2!$A$2)*осн2!$E$2</f>
        <v>31184536.140000001</v>
      </c>
      <c r="P1746" s="40">
        <f>осн2!O254*осн2!$B$4+осн2!$A$2+(осн2!O254*осн2!$B$4+осн2!$A$2)*осн2!$E$2</f>
        <v>32431917.09</v>
      </c>
      <c r="Q1746" s="45">
        <f t="shared" si="411"/>
        <v>62369072.280000001</v>
      </c>
      <c r="R1746" s="45">
        <f t="shared" si="412"/>
        <v>64863834.18</v>
      </c>
      <c r="S1746" s="45">
        <f t="shared" si="413"/>
        <v>31184536.140000001</v>
      </c>
      <c r="T1746" s="45">
        <f t="shared" si="414"/>
        <v>32431917.09</v>
      </c>
    </row>
    <row r="1747" spans="1:20" ht="15.75" hidden="1" customHeight="1" x14ac:dyDescent="0.3">
      <c r="A1747" s="149"/>
      <c r="B1747" s="171"/>
      <c r="C1747" s="149"/>
      <c r="D1747" s="4" t="s">
        <v>77</v>
      </c>
      <c r="E1747" s="45">
        <f>осн2!N255*осн2!$B$4*осн2!$D$1+осн2!$A$2+(осн2!N255*осн2!$B$4*осн2!$D$1+осн2!$A$2)*осн2!$E$2</f>
        <v>65573391.780000001</v>
      </c>
      <c r="F1747" s="45">
        <f>осн2!O255*осн2!$B$4*осн2!$D$1+осн2!$A$2+(осн2!O255*осн2!$B$4*осн2!$D$1+осн2!$A$2)*осн2!$E$2</f>
        <v>68196326.459999993</v>
      </c>
      <c r="G1747" s="178"/>
      <c r="H1747" s="179"/>
      <c r="I1747" s="45">
        <f t="shared" si="407"/>
        <v>65573391.780000001</v>
      </c>
      <c r="J1747" s="45">
        <f t="shared" si="408"/>
        <v>68196326.459999993</v>
      </c>
      <c r="K1747" s="178"/>
      <c r="L1747" s="179"/>
      <c r="M1747" s="45">
        <f t="shared" si="409"/>
        <v>65573391.780000001</v>
      </c>
      <c r="N1747" s="45">
        <f t="shared" si="410"/>
        <v>68196326.459999993</v>
      </c>
      <c r="O1747" s="40">
        <f>осн2!N255*осн2!$B$4+осн2!$A$2+(осн2!N255*осн2!$B$4+осн2!$A$2)*осн2!$E$2</f>
        <v>32786695.890000001</v>
      </c>
      <c r="P1747" s="40">
        <f>осн2!O255*осн2!$B$4+осн2!$A$2+(осн2!O255*осн2!$B$4+осн2!$A$2)*осн2!$E$2</f>
        <v>34098163.229999997</v>
      </c>
      <c r="Q1747" s="45">
        <f t="shared" si="411"/>
        <v>65573391.780000001</v>
      </c>
      <c r="R1747" s="45">
        <f t="shared" si="412"/>
        <v>68196326.459999993</v>
      </c>
      <c r="S1747" s="45">
        <f t="shared" si="413"/>
        <v>32786695.890000001</v>
      </c>
      <c r="T1747" s="45">
        <f t="shared" si="414"/>
        <v>34098163.229999997</v>
      </c>
    </row>
    <row r="1748" spans="1:20" ht="15.75" hidden="1" customHeight="1" x14ac:dyDescent="0.3">
      <c r="A1748" s="149"/>
      <c r="B1748" s="171"/>
      <c r="C1748" s="149"/>
      <c r="D1748" s="4" t="s">
        <v>78</v>
      </c>
      <c r="E1748" s="45">
        <f>осн2!N256*осн2!$B$4*осн2!$D$1+осн2!$A$2+(осн2!N256*осн2!$B$4*осн2!$D$1+осн2!$A$2)*осн2!$E$2</f>
        <v>68777725.439999998</v>
      </c>
      <c r="F1748" s="45">
        <f>осн2!O256*осн2!$B$4*осн2!$D$1+осн2!$A$2+(осн2!O256*осн2!$B$4*осн2!$D$1+осн2!$A$2)*осн2!$E$2</f>
        <v>71528834.670000002</v>
      </c>
      <c r="G1748" s="178"/>
      <c r="H1748" s="179"/>
      <c r="I1748" s="45">
        <f t="shared" si="407"/>
        <v>68777725.439999998</v>
      </c>
      <c r="J1748" s="45">
        <f t="shared" si="408"/>
        <v>71528834.670000002</v>
      </c>
      <c r="K1748" s="178"/>
      <c r="L1748" s="179"/>
      <c r="M1748" s="45">
        <f t="shared" si="409"/>
        <v>68777725.439999998</v>
      </c>
      <c r="N1748" s="45">
        <f t="shared" si="410"/>
        <v>71528834.670000002</v>
      </c>
      <c r="O1748" s="40">
        <f>осн2!N256*осн2!$B$4+осн2!$A$2+(осн2!N256*осн2!$B$4+осн2!$A$2)*осн2!$E$2</f>
        <v>34388862.719999999</v>
      </c>
      <c r="P1748" s="40">
        <f>осн2!O256*осн2!$B$4+осн2!$A$2+(осн2!O256*осн2!$B$4+осн2!$A$2)*осн2!$E$2</f>
        <v>35764417.335000001</v>
      </c>
      <c r="Q1748" s="45">
        <f t="shared" si="411"/>
        <v>68777725.439999998</v>
      </c>
      <c r="R1748" s="45">
        <f t="shared" si="412"/>
        <v>71528834.670000002</v>
      </c>
      <c r="S1748" s="45">
        <f t="shared" si="413"/>
        <v>34388862.719999999</v>
      </c>
      <c r="T1748" s="45">
        <f t="shared" si="414"/>
        <v>35764417.335000001</v>
      </c>
    </row>
    <row r="1749" spans="1:20" ht="15.75" hidden="1" customHeight="1" x14ac:dyDescent="0.3">
      <c r="A1749" s="149"/>
      <c r="B1749" s="171"/>
      <c r="C1749" s="149"/>
      <c r="D1749" s="14" t="s">
        <v>79</v>
      </c>
      <c r="E1749" s="44">
        <f>осн2!N257*осн2!$B$4*осн2!$D$1+осн2!$A$2+(осн2!N257*осн2!$B$4*осн2!$D$1+осн2!$A$2)*осн2!$E$2</f>
        <v>20401965.18</v>
      </c>
      <c r="F1749" s="44">
        <f>осн2!O257*осн2!$B$4*осн2!$D$1+осн2!$A$2+(осн2!O257*осн2!$B$4*осн2!$D$1+осн2!$A$2)*осн2!$E$2</f>
        <v>21218043.149999999</v>
      </c>
      <c r="G1749" s="178"/>
      <c r="H1749" s="179"/>
      <c r="I1749" s="44">
        <f t="shared" si="407"/>
        <v>20401965.18</v>
      </c>
      <c r="J1749" s="44">
        <f t="shared" si="408"/>
        <v>21218043.149999999</v>
      </c>
      <c r="K1749" s="178"/>
      <c r="L1749" s="179"/>
      <c r="M1749" s="44">
        <f t="shared" si="409"/>
        <v>20401965.18</v>
      </c>
      <c r="N1749" s="44">
        <f t="shared" si="410"/>
        <v>21218043.149999999</v>
      </c>
      <c r="O1749" s="39">
        <f>осн2!N257*осн2!$B$4+осн2!$A$2+(осн2!N257*осн2!$B$4+осн2!$A$2)*осн2!$E$2</f>
        <v>10200982.59</v>
      </c>
      <c r="P1749" s="39">
        <f>осн2!O257*осн2!$B$4+осн2!$A$2+(осн2!O257*осн2!$B$4+осн2!$A$2)*осн2!$E$2</f>
        <v>10609021.574999999</v>
      </c>
      <c r="Q1749" s="44">
        <f t="shared" si="411"/>
        <v>20401965.18</v>
      </c>
      <c r="R1749" s="44">
        <f t="shared" si="412"/>
        <v>21218043.149999999</v>
      </c>
      <c r="S1749" s="44">
        <f t="shared" si="413"/>
        <v>10200982.59</v>
      </c>
      <c r="T1749" s="44">
        <f t="shared" si="414"/>
        <v>10609021.574999999</v>
      </c>
    </row>
    <row r="1750" spans="1:20" ht="15.75" hidden="1" customHeight="1" x14ac:dyDescent="0.3">
      <c r="A1750" s="149"/>
      <c r="B1750" s="171"/>
      <c r="C1750" s="149"/>
      <c r="D1750" s="13" t="s">
        <v>80</v>
      </c>
      <c r="E1750" s="45">
        <f>осн2!N258*осн2!$B$4*осн2!$D$1+осн2!$A$2+(осн2!N258*осн2!$B$4*осн2!$D$1+осн2!$A$2)*осн2!$E$2</f>
        <v>23451988.469999999</v>
      </c>
      <c r="F1750" s="45">
        <f>осн2!O258*осн2!$B$4*осн2!$D$1+осн2!$A$2+(осн2!O258*осн2!$B$4*осн2!$D$1+осн2!$A$2)*осн2!$E$2</f>
        <v>24390067.23</v>
      </c>
      <c r="G1750" s="178"/>
      <c r="H1750" s="179"/>
      <c r="I1750" s="45">
        <f t="shared" si="407"/>
        <v>23451988.469999999</v>
      </c>
      <c r="J1750" s="45">
        <f t="shared" si="408"/>
        <v>24390067.23</v>
      </c>
      <c r="K1750" s="178"/>
      <c r="L1750" s="179"/>
      <c r="M1750" s="45">
        <f t="shared" si="409"/>
        <v>23451988.469999999</v>
      </c>
      <c r="N1750" s="45">
        <f t="shared" si="410"/>
        <v>24390067.23</v>
      </c>
      <c r="O1750" s="40">
        <f>осн2!N258*осн2!$B$4+осн2!$A$2+(осн2!N258*осн2!$B$4+осн2!$A$2)*осн2!$E$2</f>
        <v>11725994.234999999</v>
      </c>
      <c r="P1750" s="40">
        <f>осн2!O258*осн2!$B$4+осн2!$A$2+(осн2!O258*осн2!$B$4+осн2!$A$2)*осн2!$E$2</f>
        <v>12195033.615</v>
      </c>
      <c r="Q1750" s="45">
        <f t="shared" si="411"/>
        <v>23451988.469999999</v>
      </c>
      <c r="R1750" s="45">
        <f t="shared" si="412"/>
        <v>24390067.23</v>
      </c>
      <c r="S1750" s="45">
        <f t="shared" si="413"/>
        <v>11725994.234999999</v>
      </c>
      <c r="T1750" s="45">
        <f t="shared" si="414"/>
        <v>12195033.615</v>
      </c>
    </row>
    <row r="1751" spans="1:20" ht="15.75" hidden="1" customHeight="1" x14ac:dyDescent="0.3">
      <c r="A1751" s="149"/>
      <c r="B1751" s="171"/>
      <c r="C1751" s="149"/>
      <c r="D1751" s="13" t="s">
        <v>81</v>
      </c>
      <c r="E1751" s="45">
        <f>осн2!N259*осн2!$B$4*осн2!$D$1+осн2!$A$2+(осн2!N259*осн2!$B$4*осн2!$D$1+осн2!$A$2)*осн2!$E$2</f>
        <v>26502018.84</v>
      </c>
      <c r="F1751" s="45">
        <f>осн2!O259*осн2!$B$4*осн2!$D$1+осн2!$A$2+(осн2!O259*осн2!$B$4*осн2!$D$1+осн2!$A$2)*осн2!$E$2</f>
        <v>27562100.16</v>
      </c>
      <c r="G1751" s="178"/>
      <c r="H1751" s="179"/>
      <c r="I1751" s="45">
        <f t="shared" si="407"/>
        <v>26502018.84</v>
      </c>
      <c r="J1751" s="45">
        <f t="shared" si="408"/>
        <v>27562100.16</v>
      </c>
      <c r="K1751" s="178"/>
      <c r="L1751" s="179"/>
      <c r="M1751" s="45">
        <f t="shared" si="409"/>
        <v>26502018.84</v>
      </c>
      <c r="N1751" s="45">
        <f t="shared" si="410"/>
        <v>27562100.16</v>
      </c>
      <c r="O1751" s="40">
        <f>осн2!N259*осн2!$B$4+осн2!$A$2+(осн2!N259*осн2!$B$4+осн2!$A$2)*осн2!$E$2</f>
        <v>13251009.42</v>
      </c>
      <c r="P1751" s="40">
        <f>осн2!O259*осн2!$B$4+осн2!$A$2+(осн2!O259*осн2!$B$4+осн2!$A$2)*осн2!$E$2</f>
        <v>13781050.08</v>
      </c>
      <c r="Q1751" s="45">
        <f t="shared" si="411"/>
        <v>26502018.84</v>
      </c>
      <c r="R1751" s="45">
        <f t="shared" si="412"/>
        <v>27562100.16</v>
      </c>
      <c r="S1751" s="45">
        <f t="shared" si="413"/>
        <v>13251009.42</v>
      </c>
      <c r="T1751" s="45">
        <f t="shared" si="414"/>
        <v>13781050.08</v>
      </c>
    </row>
    <row r="1752" spans="1:20" ht="15.75" hidden="1" customHeight="1" x14ac:dyDescent="0.3">
      <c r="A1752" s="149"/>
      <c r="B1752" s="171"/>
      <c r="C1752" s="149"/>
      <c r="D1752" s="13" t="s">
        <v>82</v>
      </c>
      <c r="E1752" s="45">
        <f>осн2!N260*осн2!$B$4*осн2!$D$1+осн2!$A$2+(осн2!N260*осн2!$B$4*осн2!$D$1+осн2!$A$2)*осн2!$E$2</f>
        <v>30201313.530000001</v>
      </c>
      <c r="F1752" s="45">
        <f>осн2!O260*осн2!$B$4*осн2!$D$1+осн2!$A$2+(осн2!O260*осн2!$B$4*осн2!$D$1+осн2!$A$2)*осн2!$E$2</f>
        <v>31409365.079999998</v>
      </c>
      <c r="G1752" s="178"/>
      <c r="H1752" s="179"/>
      <c r="I1752" s="45">
        <f t="shared" si="407"/>
        <v>30201313.530000001</v>
      </c>
      <c r="J1752" s="45">
        <f t="shared" si="408"/>
        <v>31409365.079999998</v>
      </c>
      <c r="K1752" s="178"/>
      <c r="L1752" s="179"/>
      <c r="M1752" s="45">
        <f t="shared" si="409"/>
        <v>30201313.530000001</v>
      </c>
      <c r="N1752" s="45">
        <f t="shared" si="410"/>
        <v>31409365.079999998</v>
      </c>
      <c r="O1752" s="40">
        <f>осн2!N260*осн2!$B$4+осн2!$A$2+(осн2!N260*осн2!$B$4+осн2!$A$2)*осн2!$E$2</f>
        <v>15100656.765000001</v>
      </c>
      <c r="P1752" s="40">
        <f>осн2!O260*осн2!$B$4+осн2!$A$2+(осн2!O260*осн2!$B$4+осн2!$A$2)*осн2!$E$2</f>
        <v>15704682.539999999</v>
      </c>
      <c r="Q1752" s="45">
        <f t="shared" si="411"/>
        <v>30201313.530000001</v>
      </c>
      <c r="R1752" s="45">
        <f t="shared" si="412"/>
        <v>31409365.079999998</v>
      </c>
      <c r="S1752" s="45">
        <f t="shared" si="413"/>
        <v>15100656.765000001</v>
      </c>
      <c r="T1752" s="45">
        <f t="shared" si="414"/>
        <v>15704682.539999999</v>
      </c>
    </row>
    <row r="1753" spans="1:20" ht="15.75" hidden="1" customHeight="1" x14ac:dyDescent="0.3">
      <c r="A1753" s="149"/>
      <c r="B1753" s="171"/>
      <c r="C1753" s="149"/>
      <c r="D1753" s="13" t="s">
        <v>83</v>
      </c>
      <c r="E1753" s="45">
        <f>осн2!N261*осн2!$B$4*осн2!$D$1+осн2!$A$2+(осн2!N261*осн2!$B$4*осн2!$D$1+осн2!$A$2)*осн2!$E$2</f>
        <v>33251336.82</v>
      </c>
      <c r="F1753" s="45">
        <f>осн2!O261*осн2!$B$4*осн2!$D$1+осн2!$A$2+(осн2!O261*осн2!$B$4*осн2!$D$1+осн2!$A$2)*осн2!$E$2</f>
        <v>34581390.93</v>
      </c>
      <c r="G1753" s="178"/>
      <c r="H1753" s="179"/>
      <c r="I1753" s="45">
        <f t="shared" si="407"/>
        <v>33251336.82</v>
      </c>
      <c r="J1753" s="45">
        <f t="shared" si="408"/>
        <v>34581390.93</v>
      </c>
      <c r="K1753" s="178"/>
      <c r="L1753" s="179"/>
      <c r="M1753" s="45">
        <f t="shared" si="409"/>
        <v>33251336.82</v>
      </c>
      <c r="N1753" s="45">
        <f t="shared" si="410"/>
        <v>34581390.93</v>
      </c>
      <c r="O1753" s="40">
        <f>осн2!N261*осн2!$B$4+осн2!$A$2+(осн2!N261*осн2!$B$4+осн2!$A$2)*осн2!$E$2</f>
        <v>16625668.41</v>
      </c>
      <c r="P1753" s="40">
        <f>осн2!O261*осн2!$B$4+осн2!$A$2+(осн2!O261*осн2!$B$4+осн2!$A$2)*осн2!$E$2</f>
        <v>17290695.465</v>
      </c>
      <c r="Q1753" s="45">
        <f t="shared" si="411"/>
        <v>33251336.82</v>
      </c>
      <c r="R1753" s="45">
        <f t="shared" si="412"/>
        <v>34581390.93</v>
      </c>
      <c r="S1753" s="45">
        <f t="shared" si="413"/>
        <v>16625668.41</v>
      </c>
      <c r="T1753" s="45">
        <f t="shared" si="414"/>
        <v>17290695.465</v>
      </c>
    </row>
    <row r="1754" spans="1:20" ht="15.75" hidden="1" customHeight="1" x14ac:dyDescent="0.3">
      <c r="A1754" s="149"/>
      <c r="B1754" s="171"/>
      <c r="C1754" s="149"/>
      <c r="D1754" s="13" t="s">
        <v>84</v>
      </c>
      <c r="E1754" s="45">
        <f>осн2!N262*осн2!$B$4*осн2!$D$1+осн2!$A$2+(осн2!N262*осн2!$B$4*осн2!$D$1+осн2!$A$2)*осн2!$E$2</f>
        <v>36301383.119999997</v>
      </c>
      <c r="F1754" s="45">
        <f>осн2!O262*осн2!$B$4*осн2!$D$1+осн2!$A$2+(осн2!O262*осн2!$B$4*осн2!$D$1+осн2!$A$2)*осн2!$E$2</f>
        <v>37753439.789999999</v>
      </c>
      <c r="G1754" s="178"/>
      <c r="H1754" s="179"/>
      <c r="I1754" s="45">
        <f t="shared" si="407"/>
        <v>36301383.119999997</v>
      </c>
      <c r="J1754" s="45">
        <f t="shared" si="408"/>
        <v>37753439.789999999</v>
      </c>
      <c r="K1754" s="178"/>
      <c r="L1754" s="179"/>
      <c r="M1754" s="45">
        <f t="shared" si="409"/>
        <v>36301383.119999997</v>
      </c>
      <c r="N1754" s="45">
        <f t="shared" si="410"/>
        <v>37753439.789999999</v>
      </c>
      <c r="O1754" s="40">
        <f>осн2!N262*осн2!$B$4+осн2!$A$2+(осн2!N262*осн2!$B$4+осн2!$A$2)*осн2!$E$2</f>
        <v>18150691.559999999</v>
      </c>
      <c r="P1754" s="40">
        <f>осн2!O262*осн2!$B$4+осн2!$A$2+(осн2!O262*осн2!$B$4+осн2!$A$2)*осн2!$E$2</f>
        <v>18876719.895</v>
      </c>
      <c r="Q1754" s="45">
        <f t="shared" si="411"/>
        <v>36301383.119999997</v>
      </c>
      <c r="R1754" s="45">
        <f t="shared" si="412"/>
        <v>37753439.789999999</v>
      </c>
      <c r="S1754" s="45">
        <f t="shared" si="413"/>
        <v>18150691.559999999</v>
      </c>
      <c r="T1754" s="45">
        <f t="shared" si="414"/>
        <v>18876719.895</v>
      </c>
    </row>
    <row r="1755" spans="1:20" ht="15.75" hidden="1" customHeight="1" x14ac:dyDescent="0.3">
      <c r="A1755" s="149"/>
      <c r="B1755" s="171"/>
      <c r="C1755" s="149"/>
      <c r="D1755" s="63" t="s">
        <v>86</v>
      </c>
      <c r="E1755" s="44">
        <f>осн2!N263*осн2!$B$4*осн2!$D$1+осн2!$A$2+(осн2!N263*осн2!$B$4*осн2!$D$1+осн2!$A$2)*осн2!$E$2</f>
        <v>12948534.119999999</v>
      </c>
      <c r="F1755" s="44">
        <f>осн2!O263*осн2!$B$4*осн2!$D$1+осн2!$A$2+(осн2!O263*осн2!$B$4*осн2!$D$1+осн2!$A$2)*осн2!$E$2</f>
        <v>13466475.060000001</v>
      </c>
      <c r="G1755" s="178"/>
      <c r="H1755" s="179"/>
      <c r="I1755" s="44">
        <f t="shared" si="407"/>
        <v>12948534.119999999</v>
      </c>
      <c r="J1755" s="44">
        <f t="shared" si="408"/>
        <v>13466475.060000001</v>
      </c>
      <c r="K1755" s="178"/>
      <c r="L1755" s="179"/>
      <c r="M1755" s="44">
        <f t="shared" si="409"/>
        <v>12948534.119999999</v>
      </c>
      <c r="N1755" s="44">
        <f t="shared" si="410"/>
        <v>13466475.060000001</v>
      </c>
      <c r="O1755" s="39">
        <f>осн2!N263*осн2!$B$4+осн2!$A$2+(осн2!N263*осн2!$B$4+осн2!$A$2)*осн2!$E$2</f>
        <v>6474267.0599999996</v>
      </c>
      <c r="P1755" s="39">
        <f>осн2!O263*осн2!$B$4+осн2!$A$2+(осн2!O263*осн2!$B$4+осн2!$A$2)*осн2!$E$2</f>
        <v>6733237.5300000003</v>
      </c>
      <c r="Q1755" s="44">
        <f t="shared" si="411"/>
        <v>12948534.119999999</v>
      </c>
      <c r="R1755" s="44">
        <f t="shared" si="412"/>
        <v>13466475.060000001</v>
      </c>
      <c r="S1755" s="44">
        <f t="shared" si="413"/>
        <v>6474267.0599999996</v>
      </c>
      <c r="T1755" s="44">
        <f t="shared" si="414"/>
        <v>6733237.5300000003</v>
      </c>
    </row>
    <row r="1756" spans="1:20" ht="15.75" hidden="1" customHeight="1" x14ac:dyDescent="0.3">
      <c r="A1756" s="149"/>
      <c r="B1756" s="171"/>
      <c r="C1756" s="149"/>
      <c r="D1756" s="4" t="s">
        <v>87</v>
      </c>
      <c r="E1756" s="45">
        <f>осн2!N264*осн2!$B$4*осн2!$D$1+осн2!$A$2+(осн2!N264*осн2!$B$4*осн2!$D$1+осн2!$A$2)*осн2!$E$2</f>
        <v>15998564.49</v>
      </c>
      <c r="F1756" s="45">
        <f>осн2!O264*осн2!$B$4*осн2!$D$1+осн2!$A$2+(осн2!O264*осн2!$B$4*осн2!$D$1+осн2!$A$2)*осн2!$E$2</f>
        <v>16638507.99</v>
      </c>
      <c r="G1756" s="178"/>
      <c r="H1756" s="179"/>
      <c r="I1756" s="45">
        <f t="shared" si="407"/>
        <v>15998564.49</v>
      </c>
      <c r="J1756" s="45">
        <f t="shared" si="408"/>
        <v>16638507.99</v>
      </c>
      <c r="K1756" s="178"/>
      <c r="L1756" s="179"/>
      <c r="M1756" s="45">
        <f t="shared" si="409"/>
        <v>15998564.49</v>
      </c>
      <c r="N1756" s="45">
        <f t="shared" si="410"/>
        <v>16638507.99</v>
      </c>
      <c r="O1756" s="40">
        <f>осн2!N264*осн2!$B$4+осн2!$A$2+(осн2!N264*осн2!$B$4+осн2!$A$2)*осн2!$E$2</f>
        <v>7999282.2450000001</v>
      </c>
      <c r="P1756" s="40">
        <f>осн2!O264*осн2!$B$4+осн2!$A$2+(осн2!O264*осн2!$B$4+осн2!$A$2)*осн2!$E$2</f>
        <v>8319253.9950000001</v>
      </c>
      <c r="Q1756" s="45">
        <f t="shared" si="411"/>
        <v>15998564.49</v>
      </c>
      <c r="R1756" s="45">
        <f t="shared" si="412"/>
        <v>16638507.99</v>
      </c>
      <c r="S1756" s="45">
        <f t="shared" si="413"/>
        <v>7999282.2450000001</v>
      </c>
      <c r="T1756" s="45">
        <f t="shared" si="414"/>
        <v>8319253.9950000001</v>
      </c>
    </row>
    <row r="1757" spans="1:20" ht="15.75" hidden="1" customHeight="1" x14ac:dyDescent="0.3">
      <c r="A1757" s="149"/>
      <c r="B1757" s="171"/>
      <c r="C1757" s="149"/>
      <c r="D1757" s="4" t="s">
        <v>88</v>
      </c>
      <c r="E1757" s="45">
        <f>осн2!N265*осн2!$B$4*осн2!$D$1+осн2!$A$2+(осн2!N265*осн2!$B$4*осн2!$D$1+осн2!$A$2)*осн2!$E$2</f>
        <v>19048589.550000001</v>
      </c>
      <c r="F1757" s="45">
        <f>осн2!O265*осн2!$B$4*осн2!$D$1+осн2!$A$2+(осн2!O265*осн2!$B$4*осн2!$D$1+осн2!$A$2)*осн2!$E$2</f>
        <v>19810533.84</v>
      </c>
      <c r="G1757" s="178"/>
      <c r="H1757" s="179"/>
      <c r="I1757" s="45">
        <f t="shared" si="407"/>
        <v>19048589.550000001</v>
      </c>
      <c r="J1757" s="45">
        <f t="shared" si="408"/>
        <v>19810533.84</v>
      </c>
      <c r="K1757" s="178"/>
      <c r="L1757" s="179"/>
      <c r="M1757" s="45">
        <f t="shared" si="409"/>
        <v>19048589.550000001</v>
      </c>
      <c r="N1757" s="45">
        <f t="shared" si="410"/>
        <v>19810533.84</v>
      </c>
      <c r="O1757" s="40">
        <f>осн2!N265*осн2!$B$4+осн2!$A$2+(осн2!N265*осн2!$B$4+осн2!$A$2)*осн2!$E$2</f>
        <v>9524294.7750000004</v>
      </c>
      <c r="P1757" s="40">
        <f>осн2!O265*осн2!$B$4+осн2!$A$2+(осн2!O265*осн2!$B$4+осн2!$A$2)*осн2!$E$2</f>
        <v>9905266.9199999999</v>
      </c>
      <c r="Q1757" s="45">
        <f t="shared" si="411"/>
        <v>19048589.550000001</v>
      </c>
      <c r="R1757" s="45">
        <f t="shared" si="412"/>
        <v>19810533.84</v>
      </c>
      <c r="S1757" s="45">
        <f t="shared" si="413"/>
        <v>9524294.7750000004</v>
      </c>
      <c r="T1757" s="45">
        <f t="shared" si="414"/>
        <v>9905266.9199999999</v>
      </c>
    </row>
    <row r="1758" spans="1:20" ht="15.75" hidden="1" customHeight="1" x14ac:dyDescent="0.3">
      <c r="A1758" s="149"/>
      <c r="B1758" s="171"/>
      <c r="C1758" s="149"/>
      <c r="D1758" s="4" t="s">
        <v>89</v>
      </c>
      <c r="E1758" s="45">
        <f>осн2!N266*осн2!$B$4*осн2!$D$1+осн2!$A$2+(осн2!N266*осн2!$B$4*осн2!$D$1+осн2!$A$2)*осн2!$E$2</f>
        <v>22098619.920000002</v>
      </c>
      <c r="F1758" s="45">
        <f>осн2!O266*осн2!$B$4*осн2!$D$1+осн2!$A$2+(осн2!O266*осн2!$B$4*осн2!$D$1+осн2!$A$2)*осн2!$E$2</f>
        <v>22982565</v>
      </c>
      <c r="G1758" s="178"/>
      <c r="H1758" s="179"/>
      <c r="I1758" s="45">
        <f t="shared" si="407"/>
        <v>22098619.920000002</v>
      </c>
      <c r="J1758" s="45">
        <f t="shared" si="408"/>
        <v>22982565</v>
      </c>
      <c r="K1758" s="178"/>
      <c r="L1758" s="179"/>
      <c r="M1758" s="45">
        <f t="shared" si="409"/>
        <v>22098619.920000002</v>
      </c>
      <c r="N1758" s="45">
        <f t="shared" si="410"/>
        <v>22982565</v>
      </c>
      <c r="O1758" s="40">
        <f>осн2!N266*осн2!$B$4+осн2!$A$2+(осн2!N266*осн2!$B$4+осн2!$A$2)*осн2!$E$2</f>
        <v>11049309.960000001</v>
      </c>
      <c r="P1758" s="40">
        <f>осн2!O266*осн2!$B$4+осн2!$A$2+(осн2!O266*осн2!$B$4+осн2!$A$2)*осн2!$E$2</f>
        <v>11491282.5</v>
      </c>
      <c r="Q1758" s="45">
        <f t="shared" si="411"/>
        <v>22098619.920000002</v>
      </c>
      <c r="R1758" s="45">
        <f t="shared" si="412"/>
        <v>22982565</v>
      </c>
      <c r="S1758" s="45">
        <f t="shared" si="413"/>
        <v>11049309.960000001</v>
      </c>
      <c r="T1758" s="45">
        <f t="shared" si="414"/>
        <v>11491282.5</v>
      </c>
    </row>
    <row r="1759" spans="1:20" ht="15.75" hidden="1" customHeight="1" x14ac:dyDescent="0.3">
      <c r="A1759" s="149"/>
      <c r="B1759" s="171"/>
      <c r="C1759" s="149"/>
      <c r="D1759" s="4" t="s">
        <v>90</v>
      </c>
      <c r="E1759" s="45">
        <f>осн2!N267*осн2!$B$4*осн2!$D$1+осн2!$A$2+(осн2!N267*осн2!$B$4*осн2!$D$1+осн2!$A$2)*осн2!$E$2</f>
        <v>25797928.77</v>
      </c>
      <c r="F1759" s="45">
        <f>осн2!O267*осн2!$B$4*осн2!$D$1+осн2!$A$2+(осн2!O267*осн2!$B$4*осн2!$D$1+осн2!$A$2)*осн2!$E$2</f>
        <v>26829845.850000001</v>
      </c>
      <c r="G1759" s="178"/>
      <c r="H1759" s="179"/>
      <c r="I1759" s="45">
        <f t="shared" si="407"/>
        <v>25797928.77</v>
      </c>
      <c r="J1759" s="45">
        <f t="shared" si="408"/>
        <v>26829845.850000001</v>
      </c>
      <c r="K1759" s="178"/>
      <c r="L1759" s="179"/>
      <c r="M1759" s="45">
        <f t="shared" si="409"/>
        <v>25797928.77</v>
      </c>
      <c r="N1759" s="45">
        <f t="shared" si="410"/>
        <v>26829845.850000001</v>
      </c>
      <c r="O1759" s="40">
        <f>осн2!N267*осн2!$B$4+осн2!$A$2+(осн2!N267*осн2!$B$4+осн2!$A$2)*осн2!$E$2</f>
        <v>12898964.385</v>
      </c>
      <c r="P1759" s="40">
        <f>осн2!O267*осн2!$B$4+осн2!$A$2+(осн2!O267*осн2!$B$4+осн2!$A$2)*осн2!$E$2</f>
        <v>13414922.925000001</v>
      </c>
      <c r="Q1759" s="45">
        <f t="shared" si="411"/>
        <v>25797928.77</v>
      </c>
      <c r="R1759" s="45">
        <f t="shared" si="412"/>
        <v>26829845.850000001</v>
      </c>
      <c r="S1759" s="45">
        <f t="shared" si="413"/>
        <v>12898964.385</v>
      </c>
      <c r="T1759" s="45">
        <f t="shared" si="414"/>
        <v>13414922.925000001</v>
      </c>
    </row>
    <row r="1760" spans="1:20" ht="15.75" hidden="1" customHeight="1" x14ac:dyDescent="0.3">
      <c r="A1760" s="149"/>
      <c r="B1760" s="171"/>
      <c r="C1760" s="149"/>
      <c r="D1760" s="4" t="s">
        <v>91</v>
      </c>
      <c r="E1760" s="45">
        <f>осн2!N268*осн2!$B$4*осн2!$D$1+осн2!$A$2+(осн2!N268*осн2!$B$4*осн2!$D$1+осн2!$A$2)*осн2!$E$2</f>
        <v>28847953.829999998</v>
      </c>
      <c r="F1760" s="45">
        <f>осн2!O268*осн2!$B$4*осн2!$D$1+осн2!$A$2+(осн2!O268*осн2!$B$4*осн2!$D$1+осн2!$A$2)*осн2!$E$2</f>
        <v>30001871.699999999</v>
      </c>
      <c r="G1760" s="178"/>
      <c r="H1760" s="179"/>
      <c r="I1760" s="45">
        <f t="shared" si="407"/>
        <v>28847953.829999998</v>
      </c>
      <c r="J1760" s="45">
        <f t="shared" si="408"/>
        <v>30001871.699999999</v>
      </c>
      <c r="K1760" s="178"/>
      <c r="L1760" s="179"/>
      <c r="M1760" s="45">
        <f t="shared" si="409"/>
        <v>28847953.829999998</v>
      </c>
      <c r="N1760" s="45">
        <f t="shared" si="410"/>
        <v>30001871.699999999</v>
      </c>
      <c r="O1760" s="40">
        <f>осн2!N268*осн2!$B$4+осн2!$A$2+(осн2!N268*осн2!$B$4+осн2!$A$2)*осн2!$E$2</f>
        <v>14423976.914999999</v>
      </c>
      <c r="P1760" s="40">
        <f>осн2!O268*осн2!$B$4+осн2!$A$2+(осн2!O268*осн2!$B$4+осн2!$A$2)*осн2!$E$2</f>
        <v>15000935.85</v>
      </c>
      <c r="Q1760" s="45">
        <f t="shared" si="411"/>
        <v>28847953.829999998</v>
      </c>
      <c r="R1760" s="45">
        <f t="shared" si="412"/>
        <v>30001871.699999999</v>
      </c>
      <c r="S1760" s="45">
        <f t="shared" si="413"/>
        <v>14423976.914999999</v>
      </c>
      <c r="T1760" s="45">
        <f t="shared" si="414"/>
        <v>15000935.85</v>
      </c>
    </row>
    <row r="1761" spans="1:20" ht="15.75" hidden="1" customHeight="1" x14ac:dyDescent="0.3">
      <c r="A1761" s="149"/>
      <c r="B1761" s="171"/>
      <c r="C1761" s="149"/>
      <c r="D1761" s="4" t="s">
        <v>85</v>
      </c>
      <c r="E1761" s="45">
        <f>осн2!N269*осн2!$B$4*осн2!$D$1+осн2!$A$2+(осн2!N269*осн2!$B$4*осн2!$D$1+осн2!$A$2)*осн2!$E$2</f>
        <v>31897984.199999999</v>
      </c>
      <c r="F1761" s="45">
        <f>осн2!O269*осн2!$B$4*осн2!$D$1+осн2!$A$2+(осн2!O269*осн2!$B$4*осн2!$D$1+осн2!$A$2)*осн2!$E$2</f>
        <v>33173904.629999999</v>
      </c>
      <c r="G1761" s="178"/>
      <c r="H1761" s="179"/>
      <c r="I1761" s="45">
        <f t="shared" ref="I1761:I1769" si="415">E1761</f>
        <v>31897984.199999999</v>
      </c>
      <c r="J1761" s="45">
        <f t="shared" ref="J1761:J1769" si="416">F1761</f>
        <v>33173904.629999999</v>
      </c>
      <c r="K1761" s="178"/>
      <c r="L1761" s="179"/>
      <c r="M1761" s="45">
        <f t="shared" ref="M1761:M1769" si="417">I1761</f>
        <v>31897984.199999999</v>
      </c>
      <c r="N1761" s="45">
        <f t="shared" ref="N1761:N1769" si="418">J1761</f>
        <v>33173904.629999999</v>
      </c>
      <c r="O1761" s="40">
        <f>осн2!N269*осн2!$B$4+осн2!$A$2+(осн2!N269*осн2!$B$4+осн2!$A$2)*осн2!$E$2</f>
        <v>15948992.1</v>
      </c>
      <c r="P1761" s="40">
        <f>осн2!O269*осн2!$B$4+осн2!$A$2+(осн2!O269*осн2!$B$4+осн2!$A$2)*осн2!$E$2</f>
        <v>16586952.314999999</v>
      </c>
      <c r="Q1761" s="45">
        <f t="shared" ref="Q1761:Q1769" si="419">M1761</f>
        <v>31897984.199999999</v>
      </c>
      <c r="R1761" s="45">
        <f t="shared" ref="R1761:R1769" si="420">N1761</f>
        <v>33173904.629999999</v>
      </c>
      <c r="S1761" s="45">
        <f t="shared" ref="S1761:S1769" si="421">O1761</f>
        <v>15948992.1</v>
      </c>
      <c r="T1761" s="45">
        <f t="shared" ref="T1761:T1769" si="422">P1761</f>
        <v>16586952.314999999</v>
      </c>
    </row>
    <row r="1762" spans="1:20" ht="15.75" hidden="1" customHeight="1" x14ac:dyDescent="0.3">
      <c r="A1762" s="149"/>
      <c r="B1762" s="171"/>
      <c r="C1762" s="149"/>
      <c r="D1762" s="4" t="s">
        <v>92</v>
      </c>
      <c r="E1762" s="45">
        <f>осн2!N270*осн2!$B$4*осн2!$D$1+осн2!$A$2+(осн2!N270*осн2!$B$4*осн2!$D$1+осн2!$A$2)*осн2!$E$2</f>
        <v>34948009.259999998</v>
      </c>
      <c r="F1762" s="45">
        <f>осн2!O270*осн2!$B$4*осн2!$D$1+осн2!$A$2+(осн2!O270*осн2!$B$4*осн2!$D$1+осн2!$A$2)*осн2!$E$2</f>
        <v>36345928.710000001</v>
      </c>
      <c r="G1762" s="178"/>
      <c r="H1762" s="179"/>
      <c r="I1762" s="45">
        <f t="shared" si="415"/>
        <v>34948009.259999998</v>
      </c>
      <c r="J1762" s="45">
        <f t="shared" si="416"/>
        <v>36345928.710000001</v>
      </c>
      <c r="K1762" s="178"/>
      <c r="L1762" s="179"/>
      <c r="M1762" s="45">
        <f t="shared" si="417"/>
        <v>34948009.259999998</v>
      </c>
      <c r="N1762" s="45">
        <f t="shared" si="418"/>
        <v>36345928.710000001</v>
      </c>
      <c r="O1762" s="40">
        <f>осн2!N270*осн2!$B$4+осн2!$A$2+(осн2!N270*осн2!$B$4+осн2!$A$2)*осн2!$E$2</f>
        <v>17474004.629999999</v>
      </c>
      <c r="P1762" s="40">
        <f>осн2!O270*осн2!$B$4+осн2!$A$2+(осн2!O270*осн2!$B$4+осн2!$A$2)*осн2!$E$2</f>
        <v>18172964.355</v>
      </c>
      <c r="Q1762" s="45">
        <f t="shared" si="419"/>
        <v>34948009.259999998</v>
      </c>
      <c r="R1762" s="45">
        <f t="shared" si="420"/>
        <v>36345928.710000001</v>
      </c>
      <c r="S1762" s="45">
        <f t="shared" si="421"/>
        <v>17474004.629999999</v>
      </c>
      <c r="T1762" s="45">
        <f t="shared" si="422"/>
        <v>18172964.355</v>
      </c>
    </row>
    <row r="1763" spans="1:20" ht="15.75" hidden="1" customHeight="1" x14ac:dyDescent="0.3">
      <c r="A1763" s="149"/>
      <c r="B1763" s="171"/>
      <c r="C1763" s="149"/>
      <c r="D1763" s="4" t="s">
        <v>93</v>
      </c>
      <c r="E1763" s="45">
        <f>осн2!N271*осн2!$B$4*осн2!$D$1+осн2!$A$2+(осн2!N271*осн2!$B$4*осн2!$D$1+осн2!$A$2)*осн2!$E$2</f>
        <v>38647318.109999999</v>
      </c>
      <c r="F1763" s="45">
        <f>осн2!O271*осн2!$B$4*осн2!$D$1+осн2!$A$2+(осн2!O271*осн2!$B$4*осн2!$D$1+осн2!$A$2)*осн2!$E$2</f>
        <v>40193209.560000002</v>
      </c>
      <c r="G1763" s="178"/>
      <c r="H1763" s="179"/>
      <c r="I1763" s="45">
        <f t="shared" si="415"/>
        <v>38647318.109999999</v>
      </c>
      <c r="J1763" s="45">
        <f t="shared" si="416"/>
        <v>40193209.560000002</v>
      </c>
      <c r="K1763" s="178"/>
      <c r="L1763" s="179"/>
      <c r="M1763" s="45">
        <f t="shared" si="417"/>
        <v>38647318.109999999</v>
      </c>
      <c r="N1763" s="45">
        <f t="shared" si="418"/>
        <v>40193209.560000002</v>
      </c>
      <c r="O1763" s="40">
        <f>осн2!N271*осн2!$B$4+осн2!$A$2+(осн2!N271*осн2!$B$4+осн2!$A$2)*осн2!$E$2</f>
        <v>19323659.055</v>
      </c>
      <c r="P1763" s="40">
        <f>осн2!O271*осн2!$B$4+осн2!$A$2+(осн2!O271*осн2!$B$4+осн2!$A$2)*осн2!$E$2</f>
        <v>20096604.780000001</v>
      </c>
      <c r="Q1763" s="45">
        <f t="shared" si="419"/>
        <v>38647318.109999999</v>
      </c>
      <c r="R1763" s="45">
        <f t="shared" si="420"/>
        <v>40193209.560000002</v>
      </c>
      <c r="S1763" s="45">
        <f t="shared" si="421"/>
        <v>19323659.055</v>
      </c>
      <c r="T1763" s="45">
        <f t="shared" si="422"/>
        <v>20096604.780000001</v>
      </c>
    </row>
    <row r="1764" spans="1:20" ht="15.75" hidden="1" customHeight="1" x14ac:dyDescent="0.3">
      <c r="A1764" s="149"/>
      <c r="B1764" s="171"/>
      <c r="C1764" s="149"/>
      <c r="D1764" s="9" t="s">
        <v>95</v>
      </c>
      <c r="E1764" s="44">
        <f>осн2!N272*осн2!$B$4*осн2!$D$1+осн2!$A$2+(осн2!N272*осн2!$B$4*осн2!$D$1+осн2!$A$2)*осн2!$E$2</f>
        <v>9429390.0299999993</v>
      </c>
      <c r="F1764" s="44">
        <f>осн2!O272*осн2!$B$4*осн2!$D$1+осн2!$A$2+(осн2!O272*осн2!$B$4*осн2!$D$1+осн2!$A$2)*осн2!$E$2</f>
        <v>9806566.4100000001</v>
      </c>
      <c r="G1764" s="178"/>
      <c r="H1764" s="179"/>
      <c r="I1764" s="44">
        <f t="shared" si="415"/>
        <v>9429390.0299999993</v>
      </c>
      <c r="J1764" s="44">
        <f t="shared" si="416"/>
        <v>9806566.4100000001</v>
      </c>
      <c r="K1764" s="178"/>
      <c r="L1764" s="179"/>
      <c r="M1764" s="44">
        <f t="shared" si="417"/>
        <v>9429390.0299999993</v>
      </c>
      <c r="N1764" s="44">
        <f t="shared" si="418"/>
        <v>9806566.4100000001</v>
      </c>
      <c r="O1764" s="39">
        <f>осн2!N272*осн2!$B$4+осн2!$A$2+(осн2!N272*осн2!$B$4+осн2!$A$2)*осн2!$E$2</f>
        <v>4714695.0149999997</v>
      </c>
      <c r="P1764" s="39">
        <f>осн2!O272*осн2!$B$4+осн2!$A$2+(осн2!O272*осн2!$B$4+осн2!$A$2)*осн2!$E$2</f>
        <v>4903283.2050000001</v>
      </c>
      <c r="Q1764" s="44">
        <f t="shared" si="419"/>
        <v>9429390.0299999993</v>
      </c>
      <c r="R1764" s="44">
        <f t="shared" si="420"/>
        <v>9806566.4100000001</v>
      </c>
      <c r="S1764" s="44">
        <f t="shared" si="421"/>
        <v>4714695.0149999997</v>
      </c>
      <c r="T1764" s="44">
        <f t="shared" si="422"/>
        <v>4903283.2050000001</v>
      </c>
    </row>
    <row r="1765" spans="1:20" ht="15.75" hidden="1" customHeight="1" x14ac:dyDescent="0.3">
      <c r="A1765" s="149"/>
      <c r="B1765" s="171"/>
      <c r="C1765" s="149"/>
      <c r="D1765" s="4" t="s">
        <v>96</v>
      </c>
      <c r="E1765" s="45">
        <f>осн2!N273*осн2!$B$4*осн2!$D$1+осн2!$A$2+(осн2!N273*осн2!$B$4*осн2!$D$1+осн2!$A$2)*осн2!$E$2</f>
        <v>12613074.869999999</v>
      </c>
      <c r="F1765" s="45">
        <f>осн2!O273*осн2!$B$4*осн2!$D$1+осн2!$A$2+(осн2!O273*осн2!$B$4*осн2!$D$1+осн2!$A$2)*осн2!$E$2</f>
        <v>13117597.439999999</v>
      </c>
      <c r="G1765" s="178"/>
      <c r="H1765" s="179"/>
      <c r="I1765" s="45">
        <f t="shared" si="415"/>
        <v>12613074.869999999</v>
      </c>
      <c r="J1765" s="45">
        <f t="shared" si="416"/>
        <v>13117597.439999999</v>
      </c>
      <c r="K1765" s="178"/>
      <c r="L1765" s="179"/>
      <c r="M1765" s="45">
        <f t="shared" si="417"/>
        <v>12613074.869999999</v>
      </c>
      <c r="N1765" s="45">
        <f t="shared" si="418"/>
        <v>13117597.439999999</v>
      </c>
      <c r="O1765" s="40">
        <f>осн2!N273*осн2!$B$4+осн2!$A$2+(осн2!N273*осн2!$B$4+осн2!$A$2)*осн2!$E$2</f>
        <v>6306537.4349999996</v>
      </c>
      <c r="P1765" s="40">
        <f>осн2!O273*осн2!$B$4+осн2!$A$2+(осн2!O273*осн2!$B$4+осн2!$A$2)*осн2!$E$2</f>
        <v>6558798.7199999997</v>
      </c>
      <c r="Q1765" s="45">
        <f t="shared" si="419"/>
        <v>12613074.869999999</v>
      </c>
      <c r="R1765" s="45">
        <f t="shared" si="420"/>
        <v>13117597.439999999</v>
      </c>
      <c r="S1765" s="45">
        <f t="shared" si="421"/>
        <v>6306537.4349999996</v>
      </c>
      <c r="T1765" s="45">
        <f t="shared" si="422"/>
        <v>6558798.7199999997</v>
      </c>
    </row>
    <row r="1766" spans="1:20" ht="15.75" hidden="1" customHeight="1" x14ac:dyDescent="0.3">
      <c r="A1766" s="149"/>
      <c r="B1766" s="171"/>
      <c r="C1766" s="149"/>
      <c r="D1766" s="4" t="s">
        <v>97</v>
      </c>
      <c r="E1766" s="45">
        <f>осн2!N274*осн2!$B$4*осн2!$D$1+осн2!$A$2+(осн2!N274*осн2!$B$4*осн2!$D$1+осн2!$A$2)*осн2!$E$2</f>
        <v>16542188.129999999</v>
      </c>
      <c r="F1766" s="45">
        <f>осн2!O274*осн2!$B$4*осн2!$D$1+осн2!$A$2+(осн2!O274*осн2!$B$4*осн2!$D$1+осн2!$A$2)*осн2!$E$2</f>
        <v>17203874.309999999</v>
      </c>
      <c r="G1766" s="178"/>
      <c r="H1766" s="179"/>
      <c r="I1766" s="45">
        <f t="shared" si="415"/>
        <v>16542188.129999999</v>
      </c>
      <c r="J1766" s="45">
        <f t="shared" si="416"/>
        <v>17203874.309999999</v>
      </c>
      <c r="K1766" s="178"/>
      <c r="L1766" s="179"/>
      <c r="M1766" s="45">
        <f t="shared" si="417"/>
        <v>16542188.129999999</v>
      </c>
      <c r="N1766" s="45">
        <f t="shared" si="418"/>
        <v>17203874.309999999</v>
      </c>
      <c r="O1766" s="40">
        <f>осн2!N274*осн2!$B$4+осн2!$A$2+(осн2!N274*осн2!$B$4+осн2!$A$2)*осн2!$E$2</f>
        <v>8271094.0649999995</v>
      </c>
      <c r="P1766" s="40">
        <f>осн2!O274*осн2!$B$4+осн2!$A$2+(осн2!O274*осн2!$B$4+осн2!$A$2)*осн2!$E$2</f>
        <v>8601937.1549999993</v>
      </c>
      <c r="Q1766" s="45">
        <f t="shared" si="419"/>
        <v>16542188.129999999</v>
      </c>
      <c r="R1766" s="45">
        <f t="shared" si="420"/>
        <v>17203874.309999999</v>
      </c>
      <c r="S1766" s="45">
        <f t="shared" si="421"/>
        <v>8271094.0649999995</v>
      </c>
      <c r="T1766" s="45">
        <f t="shared" si="422"/>
        <v>8601937.1549999993</v>
      </c>
    </row>
    <row r="1767" spans="1:20" ht="15.75" hidden="1" customHeight="1" x14ac:dyDescent="0.3">
      <c r="A1767" s="149"/>
      <c r="B1767" s="171"/>
      <c r="C1767" s="149"/>
      <c r="D1767" s="4" t="s">
        <v>98</v>
      </c>
      <c r="E1767" s="45">
        <f>осн2!N275*осн2!$B$4*осн2!$D$1+осн2!$A$2+(осн2!N275*осн2!$B$4*осн2!$D$1+осн2!$A$2)*осн2!$E$2</f>
        <v>19725887.129999999</v>
      </c>
      <c r="F1767" s="45">
        <f>осн2!O275*осн2!$B$4*осн2!$D$1+осн2!$A$2+(осн2!O275*осн2!$B$4*осн2!$D$1+осн2!$A$2)*осн2!$E$2</f>
        <v>20514923.039999999</v>
      </c>
      <c r="G1767" s="178"/>
      <c r="H1767" s="179"/>
      <c r="I1767" s="45">
        <f t="shared" si="415"/>
        <v>19725887.129999999</v>
      </c>
      <c r="J1767" s="45">
        <f t="shared" si="416"/>
        <v>20514923.039999999</v>
      </c>
      <c r="K1767" s="178"/>
      <c r="L1767" s="179"/>
      <c r="M1767" s="45">
        <f t="shared" si="417"/>
        <v>19725887.129999999</v>
      </c>
      <c r="N1767" s="45">
        <f t="shared" si="418"/>
        <v>20514923.039999999</v>
      </c>
      <c r="O1767" s="40">
        <f>осн2!N275*осн2!$B$4+осн2!$A$2+(осн2!N275*осн2!$B$4+осн2!$A$2)*осн2!$E$2</f>
        <v>9862943.5649999995</v>
      </c>
      <c r="P1767" s="40">
        <f>осн2!O275*осн2!$B$4+осн2!$A$2+(осн2!O275*осн2!$B$4+осн2!$A$2)*осн2!$E$2</f>
        <v>10257461.52</v>
      </c>
      <c r="Q1767" s="45">
        <f t="shared" si="419"/>
        <v>19725887.129999999</v>
      </c>
      <c r="R1767" s="45">
        <f t="shared" si="420"/>
        <v>20514923.039999999</v>
      </c>
      <c r="S1767" s="45">
        <f t="shared" si="421"/>
        <v>9862943.5649999995</v>
      </c>
      <c r="T1767" s="45">
        <f t="shared" si="422"/>
        <v>10257461.52</v>
      </c>
    </row>
    <row r="1768" spans="1:20" ht="15.75" hidden="1" customHeight="1" x14ac:dyDescent="0.3">
      <c r="A1768" s="149"/>
      <c r="B1768" s="171"/>
      <c r="C1768" s="149"/>
      <c r="D1768" s="4" t="s">
        <v>99</v>
      </c>
      <c r="E1768" s="45">
        <f>осн2!N276*осн2!$B$4*осн2!$D$1+осн2!$A$2+(осн2!N276*осн2!$B$4*осн2!$D$1+осн2!$A$2)*осн2!$E$2</f>
        <v>23804068.02</v>
      </c>
      <c r="F1768" s="45">
        <f>осн2!O276*осн2!$B$4*осн2!$D$1+осн2!$A$2+(осн2!O276*осн2!$B$4*осн2!$D$1+осн2!$A$2)*осн2!$E$2</f>
        <v>24756230.670000002</v>
      </c>
      <c r="G1768" s="178"/>
      <c r="H1768" s="179"/>
      <c r="I1768" s="45">
        <f t="shared" si="415"/>
        <v>23804068.02</v>
      </c>
      <c r="J1768" s="45">
        <f t="shared" si="416"/>
        <v>24756230.670000002</v>
      </c>
      <c r="K1768" s="178"/>
      <c r="L1768" s="179"/>
      <c r="M1768" s="45">
        <f t="shared" si="417"/>
        <v>23804068.02</v>
      </c>
      <c r="N1768" s="45">
        <f t="shared" si="418"/>
        <v>24756230.670000002</v>
      </c>
      <c r="O1768" s="40">
        <f>осн2!N276*осн2!$B$4+осн2!$A$2+(осн2!N276*осн2!$B$4+осн2!$A$2)*осн2!$E$2</f>
        <v>11902034.01</v>
      </c>
      <c r="P1768" s="40">
        <f>осн2!O276*осн2!$B$4+осн2!$A$2+(осн2!O276*осн2!$B$4+осн2!$A$2)*осн2!$E$2</f>
        <v>12378115.335000001</v>
      </c>
      <c r="Q1768" s="45">
        <f t="shared" si="419"/>
        <v>23804068.02</v>
      </c>
      <c r="R1768" s="45">
        <f t="shared" si="420"/>
        <v>24756230.670000002</v>
      </c>
      <c r="S1768" s="45">
        <f t="shared" si="421"/>
        <v>11902034.01</v>
      </c>
      <c r="T1768" s="45">
        <f t="shared" si="422"/>
        <v>12378115.335000001</v>
      </c>
    </row>
    <row r="1769" spans="1:20" ht="15.75" hidden="1" customHeight="1" x14ac:dyDescent="0.3">
      <c r="A1769" s="149"/>
      <c r="B1769" s="171"/>
      <c r="C1769" s="149"/>
      <c r="D1769" s="4" t="s">
        <v>100</v>
      </c>
      <c r="E1769" s="45">
        <f>осн2!N277*осн2!$B$4*осн2!$D$1+осн2!$A$2+(осн2!N277*осн2!$B$4*осн2!$D$1+осн2!$A$2)*осн2!$E$2</f>
        <v>26987767.02</v>
      </c>
      <c r="F1769" s="45">
        <f>осн2!O277*осн2!$B$4*осн2!$D$1+осн2!$A$2+(осн2!O277*осн2!$B$4*осн2!$D$1+осн2!$A$2)*осн2!$E$2</f>
        <v>28067277.629999999</v>
      </c>
      <c r="G1769" s="178"/>
      <c r="H1769" s="179"/>
      <c r="I1769" s="45">
        <f t="shared" si="415"/>
        <v>26987767.02</v>
      </c>
      <c r="J1769" s="45">
        <f t="shared" si="416"/>
        <v>28067277.629999999</v>
      </c>
      <c r="K1769" s="178"/>
      <c r="L1769" s="179"/>
      <c r="M1769" s="45">
        <f t="shared" si="417"/>
        <v>26987767.02</v>
      </c>
      <c r="N1769" s="45">
        <f t="shared" si="418"/>
        <v>28067277.629999999</v>
      </c>
      <c r="O1769" s="40">
        <f>осн2!N277*осн2!$B$4+осн2!$A$2+(осн2!N277*осн2!$B$4+осн2!$A$2)*осн2!$E$2</f>
        <v>13493883.51</v>
      </c>
      <c r="P1769" s="40">
        <f>осн2!O277*осн2!$B$4+осн2!$A$2+(осн2!O277*осн2!$B$4+осн2!$A$2)*осн2!$E$2</f>
        <v>14033638.814999999</v>
      </c>
      <c r="Q1769" s="45">
        <f t="shared" si="419"/>
        <v>26987767.02</v>
      </c>
      <c r="R1769" s="45">
        <f t="shared" si="420"/>
        <v>28067277.629999999</v>
      </c>
      <c r="S1769" s="45">
        <f t="shared" si="421"/>
        <v>13493883.51</v>
      </c>
      <c r="T1769" s="45">
        <f t="shared" si="422"/>
        <v>14033638.814999999</v>
      </c>
    </row>
    <row r="1770" spans="1:20" ht="46.8" x14ac:dyDescent="0.3">
      <c r="A1770" s="149"/>
      <c r="B1770" s="171"/>
      <c r="C1770" s="149"/>
      <c r="D1770" s="41" t="s">
        <v>256</v>
      </c>
      <c r="E1770" s="41" t="s">
        <v>10</v>
      </c>
      <c r="F1770" s="41" t="s">
        <v>11</v>
      </c>
      <c r="G1770" s="178"/>
      <c r="H1770" s="179"/>
      <c r="I1770" s="41" t="s">
        <v>10</v>
      </c>
      <c r="J1770" s="41" t="s">
        <v>11</v>
      </c>
      <c r="K1770" s="178"/>
      <c r="L1770" s="179"/>
      <c r="M1770" s="41" t="s">
        <v>10</v>
      </c>
      <c r="N1770" s="41" t="s">
        <v>11</v>
      </c>
      <c r="O1770" s="41" t="s">
        <v>10</v>
      </c>
      <c r="P1770" s="41" t="s">
        <v>11</v>
      </c>
      <c r="Q1770" s="41" t="s">
        <v>10</v>
      </c>
      <c r="R1770" s="41" t="s">
        <v>11</v>
      </c>
      <c r="S1770" s="41" t="s">
        <v>10</v>
      </c>
      <c r="T1770" s="41" t="s">
        <v>11</v>
      </c>
    </row>
    <row r="1771" spans="1:20" x14ac:dyDescent="0.3">
      <c r="A1771" s="149"/>
      <c r="B1771" s="171"/>
      <c r="C1771" s="149"/>
      <c r="D1771" s="117" t="s">
        <v>205</v>
      </c>
      <c r="E1771" s="44">
        <f>осн2!I279*осн2!$B$4*осн2!$D$1+осн2!$A$2+(осн2!I279*осн2!$B$4*осн2!$D$1+осн2!$A$2)*осн2!$E$2</f>
        <v>7928199.9299999997</v>
      </c>
      <c r="F1771" s="44">
        <f>осн2!J279*осн2!$B$4*осн2!$D$1+осн2!$A$2+(осн2!J279*осн2!$B$4*осн2!$D$1+осн2!$A$2)*осн2!$E$2</f>
        <v>8245327.29</v>
      </c>
      <c r="G1771" s="178"/>
      <c r="H1771" s="179"/>
      <c r="I1771" s="44">
        <f t="shared" ref="I1771:J1771" si="423">E1771</f>
        <v>7928199.9299999997</v>
      </c>
      <c r="J1771" s="44">
        <f t="shared" si="423"/>
        <v>8245327.29</v>
      </c>
      <c r="K1771" s="178"/>
      <c r="L1771" s="179"/>
      <c r="M1771" s="44">
        <f t="shared" ref="M1771:N1771" si="424">I1771</f>
        <v>7928199.9299999997</v>
      </c>
      <c r="N1771" s="44">
        <f t="shared" si="424"/>
        <v>8245327.29</v>
      </c>
      <c r="O1771" s="39">
        <f>осн2!I279*осн2!$B$4+осн2!$A$3+(осн2!I279*осн2!$B$4+осн2!$A$3)*осн2!$E$2</f>
        <v>3964099.9649999999</v>
      </c>
      <c r="P1771" s="39">
        <f>осн2!J279*осн2!$B$4+осн2!$A$3+(осн2!J279*осн2!$B$4+осн2!$A$3)*осн2!$E$2</f>
        <v>4122663.645</v>
      </c>
      <c r="Q1771" s="44">
        <f t="shared" ref="Q1771:R1771" si="425">M1771</f>
        <v>7928199.9299999997</v>
      </c>
      <c r="R1771" s="44">
        <f t="shared" si="425"/>
        <v>8245327.29</v>
      </c>
      <c r="S1771" s="44">
        <f t="shared" ref="S1771:T1771" si="426">O1771</f>
        <v>3964099.9649999999</v>
      </c>
      <c r="T1771" s="44">
        <f t="shared" si="426"/>
        <v>4122663.645</v>
      </c>
    </row>
    <row r="1772" spans="1:20" ht="46.8" x14ac:dyDescent="0.3">
      <c r="A1772" s="149"/>
      <c r="B1772" s="171"/>
      <c r="C1772" s="149"/>
      <c r="D1772" s="41" t="s">
        <v>257</v>
      </c>
      <c r="E1772" s="41" t="s">
        <v>10</v>
      </c>
      <c r="F1772" s="41" t="s">
        <v>11</v>
      </c>
      <c r="G1772" s="178"/>
      <c r="H1772" s="179"/>
      <c r="I1772" s="41" t="s">
        <v>10</v>
      </c>
      <c r="J1772" s="41" t="s">
        <v>11</v>
      </c>
      <c r="K1772" s="178"/>
      <c r="L1772" s="179"/>
      <c r="M1772" s="41" t="s">
        <v>10</v>
      </c>
      <c r="N1772" s="41" t="s">
        <v>11</v>
      </c>
      <c r="O1772" s="41" t="s">
        <v>10</v>
      </c>
      <c r="P1772" s="41" t="s">
        <v>11</v>
      </c>
      <c r="Q1772" s="41" t="s">
        <v>10</v>
      </c>
      <c r="R1772" s="41" t="s">
        <v>11</v>
      </c>
      <c r="S1772" s="41" t="s">
        <v>10</v>
      </c>
      <c r="T1772" s="41" t="s">
        <v>11</v>
      </c>
    </row>
    <row r="1773" spans="1:20" x14ac:dyDescent="0.3">
      <c r="A1773" s="149"/>
      <c r="B1773" s="171"/>
      <c r="C1773" s="149"/>
      <c r="D1773" s="117" t="s">
        <v>205</v>
      </c>
      <c r="E1773" s="44">
        <f>осн2!N279*осн2!$B$4*осн2!$D$1+осн2!$A$2+(осн2!N279*осн2!$B$4*осн2!$D$1+осн2!$A$2)*осн2!$E$2</f>
        <v>7540338.0600000005</v>
      </c>
      <c r="F1773" s="44">
        <f>осн2!O279*осн2!$B$4*осн2!$D$1+осн2!$A$2+(осн2!O279*осн2!$B$4*осн2!$D$1+осн2!$A$2)*осн2!$E$2</f>
        <v>7841951.3700000001</v>
      </c>
      <c r="G1773" s="178"/>
      <c r="H1773" s="179"/>
      <c r="I1773" s="44">
        <f t="shared" ref="I1773:J1773" si="427">E1773</f>
        <v>7540338.0600000005</v>
      </c>
      <c r="J1773" s="44">
        <f t="shared" si="427"/>
        <v>7841951.3700000001</v>
      </c>
      <c r="K1773" s="178"/>
      <c r="L1773" s="179"/>
      <c r="M1773" s="44">
        <f t="shared" ref="M1773:N1773" si="428">I1773</f>
        <v>7540338.0600000005</v>
      </c>
      <c r="N1773" s="44">
        <f t="shared" si="428"/>
        <v>7841951.3700000001</v>
      </c>
      <c r="O1773" s="39">
        <f>осн2!N279*осн2!$B$4+осн2!$A$2+(осн2!N279*осн2!$B$4+осн2!$A$2)*осн2!$E$2</f>
        <v>3770169.0300000003</v>
      </c>
      <c r="P1773" s="39">
        <f>осн2!O279*осн2!$B$4+осн2!$A$2+(осн2!O279*осн2!$B$4+осн2!$A$2)*осн2!$E$2</f>
        <v>3920975.6850000001</v>
      </c>
      <c r="Q1773" s="44">
        <f t="shared" ref="Q1773:R1773" si="429">M1773</f>
        <v>7540338.0600000005</v>
      </c>
      <c r="R1773" s="44">
        <f t="shared" si="429"/>
        <v>7841951.3700000001</v>
      </c>
      <c r="S1773" s="44">
        <f t="shared" ref="S1773:T1773" si="430">O1773</f>
        <v>3770169.0300000003</v>
      </c>
      <c r="T1773" s="44">
        <f t="shared" si="430"/>
        <v>3920975.6850000001</v>
      </c>
    </row>
    <row r="1774" spans="1:20" ht="46.8" x14ac:dyDescent="0.3">
      <c r="A1774" s="149"/>
      <c r="B1774" s="171"/>
      <c r="C1774" s="149"/>
      <c r="D1774" s="41" t="s">
        <v>206</v>
      </c>
      <c r="E1774" s="41" t="s">
        <v>10</v>
      </c>
      <c r="F1774" s="41" t="s">
        <v>11</v>
      </c>
      <c r="G1774" s="178"/>
      <c r="H1774" s="179"/>
      <c r="I1774" s="41" t="s">
        <v>10</v>
      </c>
      <c r="J1774" s="41" t="s">
        <v>11</v>
      </c>
      <c r="K1774" s="178"/>
      <c r="L1774" s="179"/>
      <c r="M1774" s="41" t="s">
        <v>10</v>
      </c>
      <c r="N1774" s="41" t="s">
        <v>11</v>
      </c>
      <c r="O1774" s="41" t="s">
        <v>10</v>
      </c>
      <c r="P1774" s="41" t="s">
        <v>11</v>
      </c>
      <c r="Q1774" s="41" t="s">
        <v>10</v>
      </c>
      <c r="R1774" s="41" t="s">
        <v>11</v>
      </c>
      <c r="S1774" s="41" t="s">
        <v>10</v>
      </c>
      <c r="T1774" s="41" t="s">
        <v>11</v>
      </c>
    </row>
    <row r="1775" spans="1:20" ht="31.2" x14ac:dyDescent="0.3">
      <c r="A1775" s="149"/>
      <c r="B1775" s="171"/>
      <c r="C1775" s="149"/>
      <c r="D1775" s="115" t="s">
        <v>209</v>
      </c>
      <c r="E1775" s="44">
        <f>осн2!I281*осн2!$B$4*осн2!$D$1+осн2!$A$2+(осн2!I281*осн2!$B$4*осн2!$D$1+осн2!$A$2)*осн2!$E$2</f>
        <v>17904622.620000001</v>
      </c>
      <c r="F1775" s="44">
        <f>осн2!J281*осн2!$B$4*осн2!$D$1+осн2!$A$2+(осн2!J281*осн2!$B$4*осн2!$D$1+осн2!$A$2)*осн2!$E$2</f>
        <v>18620808.870000001</v>
      </c>
      <c r="G1775" s="178"/>
      <c r="H1775" s="179"/>
      <c r="I1775" s="44">
        <f t="shared" ref="I1775:J1778" si="431">E1775</f>
        <v>17904622.620000001</v>
      </c>
      <c r="J1775" s="44">
        <f t="shared" si="431"/>
        <v>18620808.870000001</v>
      </c>
      <c r="K1775" s="178"/>
      <c r="L1775" s="179"/>
      <c r="M1775" s="44">
        <f t="shared" ref="M1775:N1778" si="432">I1775</f>
        <v>17904622.620000001</v>
      </c>
      <c r="N1775" s="44">
        <f t="shared" si="432"/>
        <v>18620808.870000001</v>
      </c>
      <c r="O1775" s="39">
        <f>осн2!I281*осн2!$B$4+осн2!$A$2+(осн2!I281*осн2!$B$4+осн2!$A$2)*осн2!$E$2</f>
        <v>8952311.3100000005</v>
      </c>
      <c r="P1775" s="39">
        <f>осн2!J281*осн2!$B$4+осн2!$A$2+(осн2!J281*осн2!$B$4+осн2!$A$2)*осн2!$E$2</f>
        <v>9310404.4350000005</v>
      </c>
      <c r="Q1775" s="44">
        <f t="shared" ref="Q1775:R1778" si="433">M1775</f>
        <v>17904622.620000001</v>
      </c>
      <c r="R1775" s="44">
        <f t="shared" si="433"/>
        <v>18620808.870000001</v>
      </c>
      <c r="S1775" s="44">
        <f t="shared" ref="S1775:T1778" si="434">O1775</f>
        <v>8952311.3100000005</v>
      </c>
      <c r="T1775" s="44">
        <f t="shared" si="434"/>
        <v>9310404.4350000005</v>
      </c>
    </row>
    <row r="1776" spans="1:20" ht="30" hidden="1" customHeight="1" x14ac:dyDescent="0.3">
      <c r="A1776" s="149"/>
      <c r="B1776" s="171"/>
      <c r="C1776" s="149"/>
      <c r="D1776" s="13" t="s">
        <v>210</v>
      </c>
      <c r="E1776" s="45">
        <f>осн2!I282*осн2!$B$4*осн2!$D$1+осн2!$A$2+(осн2!I282*осн2!$B$4*осн2!$D$1+осн2!$A$2)*осн2!$E$2</f>
        <v>19487584.949999999</v>
      </c>
      <c r="F1776" s="45">
        <f>осн2!J282*осн2!$B$4*осн2!$D$1+осн2!$A$2+(осн2!J282*осн2!$B$4*осн2!$D$1+осн2!$A$2)*осн2!$E$2</f>
        <v>20267089.41</v>
      </c>
      <c r="G1776" s="178"/>
      <c r="H1776" s="179"/>
      <c r="I1776" s="45">
        <f t="shared" si="431"/>
        <v>19487584.949999999</v>
      </c>
      <c r="J1776" s="45">
        <f t="shared" si="431"/>
        <v>20267089.41</v>
      </c>
      <c r="K1776" s="178"/>
      <c r="L1776" s="179"/>
      <c r="M1776" s="45">
        <f t="shared" si="432"/>
        <v>19487584.949999999</v>
      </c>
      <c r="N1776" s="45">
        <f t="shared" si="432"/>
        <v>20267089.41</v>
      </c>
      <c r="O1776" s="40">
        <f>осн2!I282*осн2!$B$4+осн2!$A$2+(осн2!I282*осн2!$B$4+осн2!$A$2)*осн2!$E$2</f>
        <v>9743792.4749999996</v>
      </c>
      <c r="P1776" s="40">
        <f>осн2!J282*осн2!$B$4+осн2!$A$2+(осн2!J282*осн2!$B$4+осн2!$A$2)*осн2!$E$2</f>
        <v>10133544.705</v>
      </c>
      <c r="Q1776" s="45">
        <f t="shared" si="433"/>
        <v>19487584.949999999</v>
      </c>
      <c r="R1776" s="45">
        <f t="shared" si="433"/>
        <v>20267089.41</v>
      </c>
      <c r="S1776" s="45">
        <f t="shared" si="434"/>
        <v>9743792.4749999996</v>
      </c>
      <c r="T1776" s="45">
        <f t="shared" si="434"/>
        <v>10133544.705</v>
      </c>
    </row>
    <row r="1777" spans="1:20" ht="60" hidden="1" customHeight="1" x14ac:dyDescent="0.3">
      <c r="A1777" s="149"/>
      <c r="B1777" s="171"/>
      <c r="C1777" s="149"/>
      <c r="D1777" s="13" t="s">
        <v>211</v>
      </c>
      <c r="E1777" s="45">
        <f>осн2!I283*осн2!$B$4*осн2!$D$1+осн2!$A$2+(осн2!I283*осн2!$B$4*осн2!$D$1+осн2!$A$2)*осн2!$E$2</f>
        <v>26975516.850000001</v>
      </c>
      <c r="F1777" s="45">
        <f>осн2!J283*осн2!$B$4*осн2!$D$1+осн2!$A$2+(осн2!J283*осн2!$B$4*осн2!$D$1+осн2!$A$2)*осн2!$E$2</f>
        <v>28054538.939999998</v>
      </c>
      <c r="G1777" s="178"/>
      <c r="H1777" s="179"/>
      <c r="I1777" s="45">
        <f t="shared" si="431"/>
        <v>26975516.850000001</v>
      </c>
      <c r="J1777" s="45">
        <f t="shared" si="431"/>
        <v>28054538.939999998</v>
      </c>
      <c r="K1777" s="178"/>
      <c r="L1777" s="179"/>
      <c r="M1777" s="45">
        <f t="shared" si="432"/>
        <v>26975516.850000001</v>
      </c>
      <c r="N1777" s="45">
        <f t="shared" si="432"/>
        <v>28054538.939999998</v>
      </c>
      <c r="O1777" s="40">
        <f>осн2!I283*осн2!$B$4+осн2!$A$2+(осн2!I283*осн2!$B$4+осн2!$A$2)*осн2!$E$2</f>
        <v>13487758.425000001</v>
      </c>
      <c r="P1777" s="40">
        <f>осн2!J283*осн2!$B$4+осн2!$A$2+(осн2!J283*осн2!$B$4+осн2!$A$2)*осн2!$E$2</f>
        <v>14027269.469999999</v>
      </c>
      <c r="Q1777" s="45">
        <f t="shared" si="433"/>
        <v>26975516.850000001</v>
      </c>
      <c r="R1777" s="45">
        <f t="shared" si="433"/>
        <v>28054538.939999998</v>
      </c>
      <c r="S1777" s="45">
        <f t="shared" si="434"/>
        <v>13487758.425000001</v>
      </c>
      <c r="T1777" s="45">
        <f t="shared" si="434"/>
        <v>14027269.469999999</v>
      </c>
    </row>
    <row r="1778" spans="1:20" ht="60" hidden="1" customHeight="1" x14ac:dyDescent="0.3">
      <c r="A1778" s="149"/>
      <c r="B1778" s="171"/>
      <c r="C1778" s="149"/>
      <c r="D1778" s="13" t="s">
        <v>212</v>
      </c>
      <c r="E1778" s="45">
        <f>осн2!I284*осн2!$B$4*осн2!$D$1+осн2!$A$2+(осн2!I284*осн2!$B$4*осн2!$D$1+осн2!$A$2)*осн2!$E$2</f>
        <v>28400375.699999999</v>
      </c>
      <c r="F1778" s="45">
        <f>осн2!J284*осн2!$B$4*осн2!$D$1+осн2!$A$2+(осн2!J284*осн2!$B$4*осн2!$D$1+осн2!$A$2)*осн2!$E$2</f>
        <v>29536391.789999999</v>
      </c>
      <c r="G1778" s="178"/>
      <c r="H1778" s="179"/>
      <c r="I1778" s="45">
        <f t="shared" si="431"/>
        <v>28400375.699999999</v>
      </c>
      <c r="J1778" s="45">
        <f t="shared" si="431"/>
        <v>29536391.789999999</v>
      </c>
      <c r="K1778" s="178"/>
      <c r="L1778" s="179"/>
      <c r="M1778" s="45">
        <f t="shared" si="432"/>
        <v>28400375.699999999</v>
      </c>
      <c r="N1778" s="45">
        <f t="shared" si="432"/>
        <v>29536391.789999999</v>
      </c>
      <c r="O1778" s="40">
        <f>осн2!I284*осн2!$B$4+осн2!$A$2+(осн2!I284*осн2!$B$4+осн2!$A$2)*осн2!$E$2</f>
        <v>14200187.85</v>
      </c>
      <c r="P1778" s="40">
        <f>осн2!J284*осн2!$B$4+осн2!$A$2+(осн2!J284*осн2!$B$4+осн2!$A$2)*осн2!$E$2</f>
        <v>14768195.895</v>
      </c>
      <c r="Q1778" s="45">
        <f t="shared" si="433"/>
        <v>28400375.699999999</v>
      </c>
      <c r="R1778" s="45">
        <f t="shared" si="433"/>
        <v>29536391.789999999</v>
      </c>
      <c r="S1778" s="45">
        <f t="shared" si="434"/>
        <v>14200187.85</v>
      </c>
      <c r="T1778" s="45">
        <f t="shared" si="434"/>
        <v>14768195.895</v>
      </c>
    </row>
    <row r="1779" spans="1:20" ht="46.8" x14ac:dyDescent="0.3">
      <c r="A1779" s="149"/>
      <c r="B1779" s="171"/>
      <c r="C1779" s="149"/>
      <c r="D1779" s="41" t="s">
        <v>213</v>
      </c>
      <c r="E1779" s="41" t="s">
        <v>10</v>
      </c>
      <c r="F1779" s="41" t="s">
        <v>11</v>
      </c>
      <c r="G1779" s="178"/>
      <c r="H1779" s="179"/>
      <c r="I1779" s="41" t="s">
        <v>10</v>
      </c>
      <c r="J1779" s="41" t="s">
        <v>11</v>
      </c>
      <c r="K1779" s="178"/>
      <c r="L1779" s="179"/>
      <c r="M1779" s="41" t="s">
        <v>10</v>
      </c>
      <c r="N1779" s="41" t="s">
        <v>11</v>
      </c>
      <c r="O1779" s="41" t="s">
        <v>10</v>
      </c>
      <c r="P1779" s="41" t="s">
        <v>11</v>
      </c>
      <c r="Q1779" s="41" t="s">
        <v>10</v>
      </c>
      <c r="R1779" s="41" t="s">
        <v>11</v>
      </c>
      <c r="S1779" s="41" t="s">
        <v>10</v>
      </c>
      <c r="T1779" s="41" t="s">
        <v>11</v>
      </c>
    </row>
    <row r="1780" spans="1:20" ht="31.8" thickBot="1" x14ac:dyDescent="0.35">
      <c r="A1780" s="149"/>
      <c r="B1780" s="171"/>
      <c r="C1780" s="150"/>
      <c r="D1780" s="115" t="s">
        <v>215</v>
      </c>
      <c r="E1780" s="44">
        <f>осн2!I285*осн2!$B$4*осн2!$D$1+осн2!$A$2+(осн2!I285*осн2!$B$4*осн2!$D$1+осн2!$A$2)*осн2!$E$2</f>
        <v>38299306.019999996</v>
      </c>
      <c r="F1780" s="44">
        <f>осн2!J285*осн2!$B$4*осн2!$D$1+осн2!$A$2+(осн2!J285*осн2!$B$4*осн2!$D$1+осн2!$A$2)*осн2!$E$2</f>
        <v>39831278.189999998</v>
      </c>
      <c r="G1780" s="178"/>
      <c r="H1780" s="179"/>
      <c r="I1780" s="44">
        <f t="shared" ref="I1780:J1785" si="435">E1780</f>
        <v>38299306.019999996</v>
      </c>
      <c r="J1780" s="44">
        <f t="shared" si="435"/>
        <v>39831278.189999998</v>
      </c>
      <c r="K1780" s="178"/>
      <c r="L1780" s="179"/>
      <c r="M1780" s="44">
        <f t="shared" ref="M1780:N1785" si="436">I1780</f>
        <v>38299306.019999996</v>
      </c>
      <c r="N1780" s="44">
        <f t="shared" si="436"/>
        <v>39831278.189999998</v>
      </c>
      <c r="O1780" s="39">
        <f>осн2!I285*осн2!$B$4+осн2!$A$2+(осн2!I285*осн2!$B$4+осн2!$A$2)*осн2!$E$2</f>
        <v>19149653.009999998</v>
      </c>
      <c r="P1780" s="39">
        <f>осн2!J285*осн2!$B$4+осн2!$A$2+(осн2!J285*осн2!$B$4+осн2!$A$2)*осн2!$E$2</f>
        <v>19915639.094999999</v>
      </c>
      <c r="Q1780" s="44">
        <f t="shared" ref="Q1780:R1785" si="437">M1780</f>
        <v>38299306.019999996</v>
      </c>
      <c r="R1780" s="44">
        <f t="shared" si="437"/>
        <v>39831278.189999998</v>
      </c>
      <c r="S1780" s="44">
        <f t="shared" ref="S1780:T1785" si="438">O1780</f>
        <v>19149653.009999998</v>
      </c>
      <c r="T1780" s="44">
        <f t="shared" si="438"/>
        <v>19915639.094999999</v>
      </c>
    </row>
    <row r="1781" spans="1:20" ht="33" hidden="1" customHeight="1" x14ac:dyDescent="0.3">
      <c r="A1781" s="149"/>
      <c r="B1781" s="171"/>
      <c r="D1781" s="13" t="s">
        <v>216</v>
      </c>
      <c r="E1781" s="45">
        <f>осн2!I286*осн2!$B$4*осн2!$D$1+осн2!$A$2+(осн2!I286*осн2!$B$4*осн2!$D$1+осн2!$A$2)*осн2!$E$2</f>
        <v>80233930.079999998</v>
      </c>
      <c r="F1781" s="45">
        <f>осн2!J286*осн2!$B$4*осн2!$D$1+осн2!$A$2+(осн2!J286*осн2!$B$4*осн2!$D$1+осн2!$A$2)*осн2!$E$2</f>
        <v>83443287</v>
      </c>
      <c r="G1781" s="178"/>
      <c r="H1781" s="179"/>
      <c r="I1781" s="45">
        <f t="shared" si="435"/>
        <v>80233930.079999998</v>
      </c>
      <c r="J1781" s="45">
        <f t="shared" si="435"/>
        <v>83443287</v>
      </c>
      <c r="K1781" s="178"/>
      <c r="L1781" s="179"/>
      <c r="M1781" s="45">
        <f t="shared" si="436"/>
        <v>80233930.079999998</v>
      </c>
      <c r="N1781" s="45">
        <f t="shared" si="436"/>
        <v>83443287</v>
      </c>
      <c r="O1781" s="40">
        <f>осн2!I286*осн2!$B$4+осн2!$A$2+(осн2!I286*осн2!$B$4+осн2!$A$2)*осн2!$E$2</f>
        <v>40116965.039999999</v>
      </c>
      <c r="P1781" s="40">
        <f>осн2!J286*осн2!$B$4+осн2!$A$2+(осн2!J286*осн2!$B$4+осн2!$A$2)*осн2!$E$2</f>
        <v>41721643.5</v>
      </c>
      <c r="Q1781" s="45">
        <f t="shared" si="437"/>
        <v>80233930.079999998</v>
      </c>
      <c r="R1781" s="45">
        <f t="shared" si="437"/>
        <v>83443287</v>
      </c>
      <c r="S1781" s="45">
        <f t="shared" si="438"/>
        <v>40116965.039999999</v>
      </c>
      <c r="T1781" s="45">
        <f t="shared" si="438"/>
        <v>41721643.5</v>
      </c>
    </row>
    <row r="1782" spans="1:20" ht="30" hidden="1" customHeight="1" x14ac:dyDescent="0.3">
      <c r="A1782" s="149"/>
      <c r="B1782" s="171"/>
      <c r="D1782" s="13" t="s">
        <v>217</v>
      </c>
      <c r="E1782" s="45">
        <f>осн2!I287*осн2!$B$4*осн2!$D$1+осн2!$A$2+(осн2!I287*осн2!$B$4*осн2!$D$1+осн2!$A$2)*осн2!$E$2</f>
        <v>98125776.840000004</v>
      </c>
      <c r="F1782" s="45">
        <f>осн2!J287*осн2!$B$4*осн2!$D$1+осн2!$A$2+(осн2!J287*осн2!$B$4*осн2!$D$1+осн2!$A$2)*осн2!$E$2</f>
        <v>102050808.48</v>
      </c>
      <c r="G1782" s="178"/>
      <c r="H1782" s="179"/>
      <c r="I1782" s="45">
        <f t="shared" si="435"/>
        <v>98125776.840000004</v>
      </c>
      <c r="J1782" s="45">
        <f t="shared" si="435"/>
        <v>102050808.48</v>
      </c>
      <c r="K1782" s="178"/>
      <c r="L1782" s="179"/>
      <c r="M1782" s="45">
        <f t="shared" si="436"/>
        <v>98125776.840000004</v>
      </c>
      <c r="N1782" s="45">
        <f t="shared" si="436"/>
        <v>102050808.48</v>
      </c>
      <c r="O1782" s="40">
        <f>осн2!I287*осн2!$B$4+осн2!$A$2+(осн2!I287*осн2!$B$4+осн2!$A$2)*осн2!$E$2</f>
        <v>49062888.420000002</v>
      </c>
      <c r="P1782" s="40">
        <f>осн2!J287*осн2!$B$4+осн2!$A$2+(осн2!J287*осн2!$B$4+осн2!$A$2)*осн2!$E$2</f>
        <v>51025404.240000002</v>
      </c>
      <c r="Q1782" s="45">
        <f t="shared" si="437"/>
        <v>98125776.840000004</v>
      </c>
      <c r="R1782" s="45">
        <f t="shared" si="437"/>
        <v>102050808.48</v>
      </c>
      <c r="S1782" s="45">
        <f t="shared" si="438"/>
        <v>49062888.420000002</v>
      </c>
      <c r="T1782" s="45">
        <f t="shared" si="438"/>
        <v>51025404.240000002</v>
      </c>
    </row>
    <row r="1783" spans="1:20" ht="60" hidden="1" customHeight="1" x14ac:dyDescent="0.3">
      <c r="A1783" s="149"/>
      <c r="B1783" s="171"/>
      <c r="D1783" s="13" t="s">
        <v>218</v>
      </c>
      <c r="E1783" s="45">
        <f>осн2!I288*осн2!$B$4*осн2!$D$1+осн2!$A$2+(осн2!I288*осн2!$B$4*осн2!$D$1+осн2!$A$2)*осн2!$E$2</f>
        <v>46674544.229999997</v>
      </c>
      <c r="F1783" s="45">
        <f>осн2!J288*осн2!$B$4*осн2!$D$1+осн2!$A$2+(осн2!J288*осн2!$B$4*осн2!$D$1+осн2!$A$2)*осн2!$E$2</f>
        <v>48541526.07</v>
      </c>
      <c r="G1783" s="178"/>
      <c r="H1783" s="179"/>
      <c r="I1783" s="45">
        <f t="shared" si="435"/>
        <v>46674544.229999997</v>
      </c>
      <c r="J1783" s="45">
        <f t="shared" si="435"/>
        <v>48541526.07</v>
      </c>
      <c r="K1783" s="178"/>
      <c r="L1783" s="179"/>
      <c r="M1783" s="45">
        <f t="shared" si="436"/>
        <v>46674544.229999997</v>
      </c>
      <c r="N1783" s="45">
        <f t="shared" si="436"/>
        <v>48541526.07</v>
      </c>
      <c r="O1783" s="40">
        <f>осн2!I288*осн2!$B$4+осн2!$A$2+(осн2!I288*осн2!$B$4+осн2!$A$2)*осн2!$E$2</f>
        <v>23337272.114999998</v>
      </c>
      <c r="P1783" s="40">
        <f>осн2!J288*осн2!$B$4+осн2!$A$2+(осн2!J288*осн2!$B$4+осн2!$A$2)*осн2!$E$2</f>
        <v>24270763.035</v>
      </c>
      <c r="Q1783" s="45">
        <f t="shared" si="437"/>
        <v>46674544.229999997</v>
      </c>
      <c r="R1783" s="45">
        <f t="shared" si="437"/>
        <v>48541526.07</v>
      </c>
      <c r="S1783" s="45">
        <f t="shared" si="438"/>
        <v>23337272.114999998</v>
      </c>
      <c r="T1783" s="45">
        <f t="shared" si="438"/>
        <v>24270763.035</v>
      </c>
    </row>
    <row r="1784" spans="1:20" ht="60" hidden="1" customHeight="1" x14ac:dyDescent="0.3">
      <c r="A1784" s="149"/>
      <c r="B1784" s="171"/>
      <c r="D1784" s="13" t="s">
        <v>219</v>
      </c>
      <c r="E1784" s="45">
        <f>осн2!I289*осн2!$B$4*осн2!$D$1+осн2!$A$2+(осн2!I289*осн2!$B$4*осн2!$D$1+осн2!$A$2)*осн2!$E$2</f>
        <v>87194212.590000004</v>
      </c>
      <c r="F1784" s="45">
        <f>осн2!J289*осн2!$B$4*осн2!$D$1+осн2!$A$2+(осн2!J289*осн2!$B$4*осн2!$D$1+осн2!$A$2)*осн2!$E$2</f>
        <v>90681979.890000001</v>
      </c>
      <c r="G1784" s="178"/>
      <c r="H1784" s="179"/>
      <c r="I1784" s="45">
        <f t="shared" si="435"/>
        <v>87194212.590000004</v>
      </c>
      <c r="J1784" s="45">
        <f t="shared" si="435"/>
        <v>90681979.890000001</v>
      </c>
      <c r="K1784" s="178"/>
      <c r="L1784" s="179"/>
      <c r="M1784" s="45">
        <f t="shared" si="436"/>
        <v>87194212.590000004</v>
      </c>
      <c r="N1784" s="45">
        <f t="shared" si="436"/>
        <v>90681979.890000001</v>
      </c>
      <c r="O1784" s="40">
        <f>осн2!I289*осн2!$B$4+осн2!$A$2+(осн2!I289*осн2!$B$4+осн2!$A$2)*осн2!$E$2</f>
        <v>43597106.295000002</v>
      </c>
      <c r="P1784" s="40">
        <f>осн2!J289*осн2!$B$4+осн2!$A$2+(осн2!J289*осн2!$B$4+осн2!$A$2)*осн2!$E$2</f>
        <v>45340989.945</v>
      </c>
      <c r="Q1784" s="45">
        <f t="shared" si="437"/>
        <v>87194212.590000004</v>
      </c>
      <c r="R1784" s="45">
        <f t="shared" si="437"/>
        <v>90681979.890000001</v>
      </c>
      <c r="S1784" s="45">
        <f t="shared" si="438"/>
        <v>43597106.295000002</v>
      </c>
      <c r="T1784" s="45">
        <f t="shared" si="438"/>
        <v>45340989.945</v>
      </c>
    </row>
    <row r="1785" spans="1:20" ht="60" hidden="1" customHeight="1" x14ac:dyDescent="0.3">
      <c r="A1785" s="149"/>
      <c r="B1785" s="171"/>
      <c r="D1785" s="13" t="s">
        <v>220</v>
      </c>
      <c r="E1785" s="45">
        <f>осн2!I290*осн2!$B$4*осн2!$D$1+осн2!$A$2+(осн2!I290*осн2!$B$4*осн2!$D$1+осн2!$A$2)*осн2!$E$2</f>
        <v>103019085.20999999</v>
      </c>
      <c r="F1785" s="45">
        <f>осн2!J290*осн2!$B$4*осн2!$D$1+осн2!$A$2+(осн2!J290*осн2!$B$4*осн2!$D$1+осн2!$A$2)*осн2!$E$2</f>
        <v>107139848.76000001</v>
      </c>
      <c r="G1785" s="178"/>
      <c r="H1785" s="179"/>
      <c r="I1785" s="45">
        <f t="shared" si="435"/>
        <v>103019085.20999999</v>
      </c>
      <c r="J1785" s="45">
        <f t="shared" si="435"/>
        <v>107139848.76000001</v>
      </c>
      <c r="K1785" s="178"/>
      <c r="L1785" s="179"/>
      <c r="M1785" s="45">
        <f t="shared" si="436"/>
        <v>103019085.20999999</v>
      </c>
      <c r="N1785" s="45">
        <f t="shared" si="436"/>
        <v>107139848.76000001</v>
      </c>
      <c r="O1785" s="40">
        <f>осн2!I290*осн2!$B$4+осн2!$A$2+(осн2!I290*осн2!$B$4+осн2!$A$2)*осн2!$E$2</f>
        <v>51509542.604999997</v>
      </c>
      <c r="P1785" s="40">
        <f>осн2!J290*осн2!$B$4+осн2!$A$2+(осн2!J290*осн2!$B$4+осн2!$A$2)*осн2!$E$2</f>
        <v>53569924.380000003</v>
      </c>
      <c r="Q1785" s="45">
        <f t="shared" si="437"/>
        <v>103019085.20999999</v>
      </c>
      <c r="R1785" s="45">
        <f t="shared" si="437"/>
        <v>107139848.76000001</v>
      </c>
      <c r="S1785" s="45">
        <f t="shared" si="438"/>
        <v>51509542.604999997</v>
      </c>
      <c r="T1785" s="45">
        <f t="shared" si="438"/>
        <v>53569924.380000003</v>
      </c>
    </row>
    <row r="1786" spans="1:20" ht="46.8" x14ac:dyDescent="0.3">
      <c r="A1786" s="149"/>
      <c r="B1786" s="171"/>
      <c r="C1786" s="148" t="s">
        <v>172</v>
      </c>
      <c r="D1786" s="41" t="s">
        <v>258</v>
      </c>
      <c r="E1786" s="41" t="s">
        <v>10</v>
      </c>
      <c r="F1786" s="41" t="s">
        <v>11</v>
      </c>
      <c r="G1786" s="178"/>
      <c r="H1786" s="179"/>
      <c r="I1786" s="41" t="s">
        <v>10</v>
      </c>
      <c r="J1786" s="41" t="s">
        <v>11</v>
      </c>
      <c r="K1786" s="178"/>
      <c r="L1786" s="179"/>
      <c r="M1786" s="41" t="s">
        <v>10</v>
      </c>
      <c r="N1786" s="41" t="s">
        <v>11</v>
      </c>
      <c r="O1786" s="41" t="s">
        <v>10</v>
      </c>
      <c r="P1786" s="41" t="s">
        <v>11</v>
      </c>
      <c r="Q1786" s="41" t="s">
        <v>10</v>
      </c>
      <c r="R1786" s="41" t="s">
        <v>11</v>
      </c>
      <c r="S1786" s="41" t="s">
        <v>10</v>
      </c>
      <c r="T1786" s="41" t="s">
        <v>11</v>
      </c>
    </row>
    <row r="1787" spans="1:20" ht="35.25" customHeight="1" x14ac:dyDescent="0.3">
      <c r="A1787" s="149"/>
      <c r="B1787" s="171"/>
      <c r="C1787" s="149"/>
      <c r="D1787" s="115" t="s">
        <v>173</v>
      </c>
      <c r="E1787" s="44">
        <f>осн2!I291*осн2!$B$4*осн2!$D$1+осн2!$A$2+(осн2!I291*осн2!$B$4*осн2!$D$1+осн2!$A$2)*осн2!$E$2</f>
        <v>1760509.26</v>
      </c>
      <c r="F1787" s="44">
        <f>осн2!J291*осн2!$B$4*осн2!$D$1+осн2!$A$2+(осн2!J291*осн2!$B$4*осн2!$D$1+осн2!$A$2)*осн2!$E$2</f>
        <v>1830930.48</v>
      </c>
      <c r="G1787" s="178"/>
      <c r="H1787" s="179"/>
      <c r="I1787" s="44">
        <f t="shared" ref="I1787:I1806" si="439">E1787</f>
        <v>1760509.26</v>
      </c>
      <c r="J1787" s="44">
        <f t="shared" ref="J1787:J1806" si="440">F1787</f>
        <v>1830930.48</v>
      </c>
      <c r="K1787" s="178"/>
      <c r="L1787" s="179"/>
      <c r="M1787" s="44">
        <f t="shared" ref="M1787:M1806" si="441">I1787</f>
        <v>1760509.26</v>
      </c>
      <c r="N1787" s="44">
        <f t="shared" ref="N1787:N1806" si="442">J1787</f>
        <v>1830930.48</v>
      </c>
      <c r="O1787" s="39">
        <f>осн2!I291*осн2!$B$4+осн2!$A$2+(осн2!I291*осн2!$B$4+осн2!$A$2)*осн2!$E$2</f>
        <v>880254.63</v>
      </c>
      <c r="P1787" s="39">
        <f>осн2!J291*осн2!$B$4+осн2!$A$2+(осн2!J291*осн2!$B$4+осн2!$A$2)*осн2!$E$2</f>
        <v>915465.24</v>
      </c>
      <c r="Q1787" s="44">
        <f t="shared" ref="Q1787:Q1806" si="443">M1787</f>
        <v>1760509.26</v>
      </c>
      <c r="R1787" s="44">
        <f t="shared" ref="R1787:R1806" si="444">N1787</f>
        <v>1830930.48</v>
      </c>
      <c r="S1787" s="44">
        <f t="shared" ref="S1787:S1806" si="445">O1787</f>
        <v>880254.63</v>
      </c>
      <c r="T1787" s="44">
        <f t="shared" ref="T1787:T1806" si="446">P1787</f>
        <v>915465.24</v>
      </c>
    </row>
    <row r="1788" spans="1:20" ht="30" hidden="1" customHeight="1" x14ac:dyDescent="0.3">
      <c r="A1788" s="149"/>
      <c r="B1788" s="171"/>
      <c r="C1788" s="149"/>
      <c r="D1788" s="13" t="s">
        <v>174</v>
      </c>
      <c r="E1788" s="45">
        <f>осн2!I292*осн2!$B$4*осн2!$D$1+осн2!$A$2+(осн2!I292*осн2!$B$4*осн2!$D$1+осн2!$A$2)*осн2!$E$2</f>
        <v>2524471.35</v>
      </c>
      <c r="F1788" s="45">
        <f>осн2!J292*осн2!$B$4*осн2!$D$1+осн2!$A$2+(осн2!J292*осн2!$B$4*осн2!$D$1+осн2!$A$2)*осн2!$E$2</f>
        <v>2625451.62</v>
      </c>
      <c r="G1788" s="178"/>
      <c r="H1788" s="179"/>
      <c r="I1788" s="45">
        <f t="shared" si="439"/>
        <v>2524471.35</v>
      </c>
      <c r="J1788" s="45">
        <f t="shared" si="440"/>
        <v>2625451.62</v>
      </c>
      <c r="K1788" s="178"/>
      <c r="L1788" s="179"/>
      <c r="M1788" s="45">
        <f t="shared" si="441"/>
        <v>2524471.35</v>
      </c>
      <c r="N1788" s="45">
        <f t="shared" si="442"/>
        <v>2625451.62</v>
      </c>
      <c r="O1788" s="40">
        <f>осн2!I292*осн2!$B$4+осн2!$A$2+(осн2!I292*осн2!$B$4+осн2!$A$2)*осн2!$E$2</f>
        <v>1262235.675</v>
      </c>
      <c r="P1788" s="40">
        <f>осн2!J292*осн2!$B$4+осн2!$A$2+(осн2!J292*осн2!$B$4+осн2!$A$2)*осн2!$E$2</f>
        <v>1312725.81</v>
      </c>
      <c r="Q1788" s="45">
        <f t="shared" si="443"/>
        <v>2524471.35</v>
      </c>
      <c r="R1788" s="45">
        <f t="shared" si="444"/>
        <v>2625451.62</v>
      </c>
      <c r="S1788" s="45">
        <f t="shared" si="445"/>
        <v>1262235.675</v>
      </c>
      <c r="T1788" s="45">
        <f t="shared" si="446"/>
        <v>1312725.81</v>
      </c>
    </row>
    <row r="1789" spans="1:20" ht="30" hidden="1" customHeight="1" x14ac:dyDescent="0.3">
      <c r="A1789" s="149"/>
      <c r="B1789" s="171"/>
      <c r="C1789" s="149"/>
      <c r="D1789" s="14" t="s">
        <v>175</v>
      </c>
      <c r="E1789" s="44">
        <f>осн2!I293*осн2!$B$4*осн2!$D$1+осн2!$A$2+(осн2!I293*осн2!$B$4*осн2!$D$1+осн2!$A$2)*осн2!$E$2</f>
        <v>1889524.56</v>
      </c>
      <c r="F1789" s="44">
        <f>осн2!J293*осн2!$B$4*осн2!$D$1+осн2!$A$2+(осн2!J293*осн2!$B$4*осн2!$D$1+осн2!$A$2)*осн2!$E$2</f>
        <v>1965105.33</v>
      </c>
      <c r="G1789" s="178"/>
      <c r="H1789" s="179"/>
      <c r="I1789" s="44">
        <f t="shared" si="439"/>
        <v>1889524.56</v>
      </c>
      <c r="J1789" s="44">
        <f t="shared" si="440"/>
        <v>1965105.33</v>
      </c>
      <c r="K1789" s="178"/>
      <c r="L1789" s="179"/>
      <c r="M1789" s="44">
        <f t="shared" si="441"/>
        <v>1889524.56</v>
      </c>
      <c r="N1789" s="44">
        <f t="shared" si="442"/>
        <v>1965105.33</v>
      </c>
      <c r="O1789" s="39">
        <f>осн2!I293*осн2!$B$4+осн2!$A$2+(осн2!I293*осн2!$B$4+осн2!$A$2)*осн2!$E$2</f>
        <v>944762.28</v>
      </c>
      <c r="P1789" s="39">
        <f>осн2!J293*осн2!$B$4+осн2!$A$2+(осн2!J293*осн2!$B$4+осн2!$A$2)*осн2!$E$2</f>
        <v>982552.66500000004</v>
      </c>
      <c r="Q1789" s="44">
        <f t="shared" si="443"/>
        <v>1889524.56</v>
      </c>
      <c r="R1789" s="44">
        <f t="shared" si="444"/>
        <v>1965105.33</v>
      </c>
      <c r="S1789" s="44">
        <f t="shared" si="445"/>
        <v>944762.28</v>
      </c>
      <c r="T1789" s="44">
        <f t="shared" si="446"/>
        <v>982552.66500000004</v>
      </c>
    </row>
    <row r="1790" spans="1:20" ht="30" hidden="1" customHeight="1" x14ac:dyDescent="0.3">
      <c r="A1790" s="149"/>
      <c r="B1790" s="171"/>
      <c r="C1790" s="149"/>
      <c r="D1790" s="13" t="s">
        <v>176</v>
      </c>
      <c r="E1790" s="45">
        <f>осн2!I294*осн2!$B$4*осн2!$D$1+осн2!$A$2+(осн2!I294*осн2!$B$4*осн2!$D$1+осн2!$A$2)*осн2!$E$2</f>
        <v>2676928.5299999998</v>
      </c>
      <c r="F1790" s="45">
        <f>осн2!J294*осн2!$B$4*осн2!$D$1+осн2!$A$2+(осн2!J294*осн2!$B$4*осн2!$D$1+осн2!$A$2)*осн2!$E$2</f>
        <v>2784004.68</v>
      </c>
      <c r="G1790" s="178"/>
      <c r="H1790" s="179"/>
      <c r="I1790" s="45">
        <f t="shared" si="439"/>
        <v>2676928.5299999998</v>
      </c>
      <c r="J1790" s="45">
        <f t="shared" si="440"/>
        <v>2784004.68</v>
      </c>
      <c r="K1790" s="178"/>
      <c r="L1790" s="179"/>
      <c r="M1790" s="45">
        <f t="shared" si="441"/>
        <v>2676928.5299999998</v>
      </c>
      <c r="N1790" s="45">
        <f t="shared" si="442"/>
        <v>2784004.68</v>
      </c>
      <c r="O1790" s="40">
        <f>осн2!I294*осн2!$B$4+осн2!$A$2+(осн2!I294*осн2!$B$4+осн2!$A$2)*осн2!$E$2</f>
        <v>1338464.2649999999</v>
      </c>
      <c r="P1790" s="40">
        <f>осн2!J294*осн2!$B$4+осн2!$A$2+(осн2!J294*осн2!$B$4+осн2!$A$2)*осн2!$E$2</f>
        <v>1392002.34</v>
      </c>
      <c r="Q1790" s="45">
        <f t="shared" si="443"/>
        <v>2676928.5299999998</v>
      </c>
      <c r="R1790" s="45">
        <f t="shared" si="444"/>
        <v>2784004.68</v>
      </c>
      <c r="S1790" s="45">
        <f t="shared" si="445"/>
        <v>1338464.2649999999</v>
      </c>
      <c r="T1790" s="45">
        <f t="shared" si="446"/>
        <v>1392002.34</v>
      </c>
    </row>
    <row r="1791" spans="1:20" ht="30" hidden="1" customHeight="1" x14ac:dyDescent="0.3">
      <c r="A1791" s="149"/>
      <c r="B1791" s="171"/>
      <c r="C1791" s="149"/>
      <c r="D1791" s="14" t="s">
        <v>177</v>
      </c>
      <c r="E1791" s="44">
        <f>осн2!I295*осн2!$B$4*осн2!$D$1+осн2!$A$2+(осн2!I295*осн2!$B$4*осн2!$D$1+осн2!$A$2)*осн2!$E$2</f>
        <v>1963245.06</v>
      </c>
      <c r="F1791" s="44">
        <f>осн2!J295*осн2!$B$4*осн2!$D$1+осн2!$A$2+(осн2!J295*осн2!$B$4*осн2!$D$1+осн2!$A$2)*осн2!$E$2</f>
        <v>2041776.42</v>
      </c>
      <c r="G1791" s="178"/>
      <c r="H1791" s="179"/>
      <c r="I1791" s="44">
        <f t="shared" si="439"/>
        <v>1963245.06</v>
      </c>
      <c r="J1791" s="44">
        <f t="shared" si="440"/>
        <v>2041776.42</v>
      </c>
      <c r="K1791" s="178"/>
      <c r="L1791" s="179"/>
      <c r="M1791" s="44">
        <f t="shared" si="441"/>
        <v>1963245.06</v>
      </c>
      <c r="N1791" s="44">
        <f t="shared" si="442"/>
        <v>2041776.42</v>
      </c>
      <c r="O1791" s="39">
        <f>осн2!I295*осн2!$B$4+осн2!$A$2+(осн2!I295*осн2!$B$4+осн2!$A$2)*осн2!$E$2</f>
        <v>981622.53</v>
      </c>
      <c r="P1791" s="39">
        <f>осн2!J295*осн2!$B$4+осн2!$A$2+(осн2!J295*осн2!$B$4+осн2!$A$2)*осн2!$E$2</f>
        <v>1020888.21</v>
      </c>
      <c r="Q1791" s="44">
        <f t="shared" si="443"/>
        <v>1963245.06</v>
      </c>
      <c r="R1791" s="44">
        <f t="shared" si="444"/>
        <v>2041776.42</v>
      </c>
      <c r="S1791" s="44">
        <f t="shared" si="445"/>
        <v>981622.53</v>
      </c>
      <c r="T1791" s="44">
        <f t="shared" si="446"/>
        <v>1020888.21</v>
      </c>
    </row>
    <row r="1792" spans="1:20" ht="30" hidden="1" customHeight="1" x14ac:dyDescent="0.3">
      <c r="A1792" s="149"/>
      <c r="B1792" s="171"/>
      <c r="C1792" s="149"/>
      <c r="D1792" s="13" t="s">
        <v>178</v>
      </c>
      <c r="E1792" s="45">
        <f>осн2!I296*осн2!$B$4*осн2!$D$1+осн2!$A$2+(осн2!I296*осн2!$B$4*осн2!$D$1+осн2!$A$2)*осн2!$E$2</f>
        <v>2769064.11</v>
      </c>
      <c r="F1792" s="45">
        <f>осн2!J296*осн2!$B$4*осн2!$D$1+осн2!$A$2+(осн2!J296*осн2!$B$4*осн2!$D$1+осн2!$A$2)*осн2!$E$2</f>
        <v>2879827.17</v>
      </c>
      <c r="G1792" s="178"/>
      <c r="H1792" s="179"/>
      <c r="I1792" s="45">
        <f t="shared" si="439"/>
        <v>2769064.11</v>
      </c>
      <c r="J1792" s="45">
        <f t="shared" si="440"/>
        <v>2879827.17</v>
      </c>
      <c r="K1792" s="178"/>
      <c r="L1792" s="179"/>
      <c r="M1792" s="45">
        <f t="shared" si="441"/>
        <v>2769064.11</v>
      </c>
      <c r="N1792" s="45">
        <f t="shared" si="442"/>
        <v>2879827.17</v>
      </c>
      <c r="O1792" s="40">
        <f>осн2!I296*осн2!$B$4+осн2!$A$2+(осн2!I296*осн2!$B$4+осн2!$A$2)*осн2!$E$2</f>
        <v>1384532.0549999999</v>
      </c>
      <c r="P1792" s="40">
        <f>осн2!J296*осн2!$B$4+осн2!$A$2+(осн2!J296*осн2!$B$4+осн2!$A$2)*осн2!$E$2</f>
        <v>1439913.585</v>
      </c>
      <c r="Q1792" s="45">
        <f t="shared" si="443"/>
        <v>2769064.11</v>
      </c>
      <c r="R1792" s="45">
        <f t="shared" si="444"/>
        <v>2879827.17</v>
      </c>
      <c r="S1792" s="45">
        <f t="shared" si="445"/>
        <v>1384532.0549999999</v>
      </c>
      <c r="T1792" s="45">
        <f t="shared" si="446"/>
        <v>1439913.585</v>
      </c>
    </row>
    <row r="1793" spans="1:20" ht="30" hidden="1" customHeight="1" x14ac:dyDescent="0.3">
      <c r="A1793" s="149"/>
      <c r="B1793" s="171"/>
      <c r="C1793" s="149"/>
      <c r="D1793" s="14" t="s">
        <v>180</v>
      </c>
      <c r="E1793" s="44">
        <f>осн2!I297*осн2!$B$4*осн2!$D$1+осн2!$A$2+(осн2!I297*осн2!$B$4*осн2!$D$1+осн2!$A$2)*осн2!$E$2</f>
        <v>3636896.88</v>
      </c>
      <c r="F1793" s="44">
        <f>осн2!J297*осн2!$B$4*осн2!$D$1+осн2!$A$2+(осн2!J297*осн2!$B$4*осн2!$D$1+осн2!$A$2)*осн2!$E$2</f>
        <v>3782371.41</v>
      </c>
      <c r="G1793" s="178"/>
      <c r="H1793" s="179"/>
      <c r="I1793" s="44">
        <f t="shared" si="439"/>
        <v>3636896.88</v>
      </c>
      <c r="J1793" s="44">
        <f t="shared" si="440"/>
        <v>3782371.41</v>
      </c>
      <c r="K1793" s="178"/>
      <c r="L1793" s="179"/>
      <c r="M1793" s="44">
        <f t="shared" si="441"/>
        <v>3636896.88</v>
      </c>
      <c r="N1793" s="44">
        <f t="shared" si="442"/>
        <v>3782371.41</v>
      </c>
      <c r="O1793" s="39">
        <f>осн2!I297*осн2!$B$4+осн2!$A$2+(осн2!I297*осн2!$B$4+осн2!$A$2)*осн2!$E$2</f>
        <v>1818448.44</v>
      </c>
      <c r="P1793" s="39">
        <f>осн2!J297*осн2!$B$4+осн2!$A$2+(осн2!J297*осн2!$B$4+осн2!$A$2)*осн2!$E$2</f>
        <v>1891185.7050000001</v>
      </c>
      <c r="Q1793" s="44">
        <f t="shared" si="443"/>
        <v>3636896.88</v>
      </c>
      <c r="R1793" s="44">
        <f t="shared" si="444"/>
        <v>3782371.41</v>
      </c>
      <c r="S1793" s="44">
        <f t="shared" si="445"/>
        <v>1818448.44</v>
      </c>
      <c r="T1793" s="44">
        <f t="shared" si="446"/>
        <v>1891185.7050000001</v>
      </c>
    </row>
    <row r="1794" spans="1:20" ht="30" hidden="1" customHeight="1" x14ac:dyDescent="0.3">
      <c r="A1794" s="149"/>
      <c r="B1794" s="171"/>
      <c r="C1794" s="149"/>
      <c r="D1794" s="13" t="s">
        <v>179</v>
      </c>
      <c r="E1794" s="45">
        <f>осн2!I298*осн2!$B$4*осн2!$D$1+осн2!$A$2+(осн2!I298*осн2!$B$4*осн2!$D$1+осн2!$A$2)*осн2!$E$2</f>
        <v>3999746.88</v>
      </c>
      <c r="F1794" s="45">
        <f>осн2!J298*осн2!$B$4*осн2!$D$1+осн2!$A$2+(осн2!J298*осн2!$B$4*осн2!$D$1+осн2!$A$2)*осн2!$E$2</f>
        <v>4159735.41</v>
      </c>
      <c r="G1794" s="178"/>
      <c r="H1794" s="179"/>
      <c r="I1794" s="45">
        <f t="shared" si="439"/>
        <v>3999746.88</v>
      </c>
      <c r="J1794" s="45">
        <f t="shared" si="440"/>
        <v>4159735.41</v>
      </c>
      <c r="K1794" s="178"/>
      <c r="L1794" s="179"/>
      <c r="M1794" s="45">
        <f t="shared" si="441"/>
        <v>3999746.88</v>
      </c>
      <c r="N1794" s="45">
        <f t="shared" si="442"/>
        <v>4159735.41</v>
      </c>
      <c r="O1794" s="40">
        <f>осн2!I298*осн2!$B$4+осн2!$A$2+(осн2!I298*осн2!$B$4+осн2!$A$2)*осн2!$E$2</f>
        <v>1999873.44</v>
      </c>
      <c r="P1794" s="40">
        <f>осн2!J298*осн2!$B$4+осн2!$A$2+(осн2!J298*осн2!$B$4+осн2!$A$2)*осн2!$E$2</f>
        <v>2079867.7050000001</v>
      </c>
      <c r="Q1794" s="45">
        <f t="shared" si="443"/>
        <v>3999746.88</v>
      </c>
      <c r="R1794" s="45">
        <f t="shared" si="444"/>
        <v>4159735.41</v>
      </c>
      <c r="S1794" s="45">
        <f t="shared" si="445"/>
        <v>1999873.44</v>
      </c>
      <c r="T1794" s="45">
        <f t="shared" si="446"/>
        <v>2079867.7050000001</v>
      </c>
    </row>
    <row r="1795" spans="1:20" ht="30" hidden="1" customHeight="1" x14ac:dyDescent="0.3">
      <c r="A1795" s="149"/>
      <c r="B1795" s="171"/>
      <c r="C1795" s="149"/>
      <c r="D1795" s="14" t="s">
        <v>181</v>
      </c>
      <c r="E1795" s="44">
        <f>осн2!I299*осн2!$B$4*осн2!$D$1+осн2!$A$2+(осн2!I299*осн2!$B$4*осн2!$D$1+осн2!$A$2)*осн2!$E$2</f>
        <v>4126068.24</v>
      </c>
      <c r="F1795" s="44">
        <f>осн2!J299*осн2!$B$4*осн2!$D$1+осн2!$A$2+(осн2!J299*осн2!$B$4*осн2!$D$1+осн2!$A$2)*осн2!$E$2</f>
        <v>4291111.8899999997</v>
      </c>
      <c r="G1795" s="178"/>
      <c r="H1795" s="179"/>
      <c r="I1795" s="44">
        <f t="shared" si="439"/>
        <v>4126068.24</v>
      </c>
      <c r="J1795" s="44">
        <f t="shared" si="440"/>
        <v>4291111.8899999997</v>
      </c>
      <c r="K1795" s="178"/>
      <c r="L1795" s="179"/>
      <c r="M1795" s="44">
        <f t="shared" si="441"/>
        <v>4126068.24</v>
      </c>
      <c r="N1795" s="44">
        <f t="shared" si="442"/>
        <v>4291111.8899999997</v>
      </c>
      <c r="O1795" s="39">
        <f>осн2!I299*осн2!$B$4+осн2!$A$2+(осн2!I299*осн2!$B$4+осн2!$A$2)*осн2!$E$2</f>
        <v>2063034.12</v>
      </c>
      <c r="P1795" s="39">
        <f>осн2!J299*осн2!$B$4+осн2!$A$2+(осн2!J299*осн2!$B$4+осн2!$A$2)*осн2!$E$2</f>
        <v>2145555.9449999998</v>
      </c>
      <c r="Q1795" s="44">
        <f t="shared" si="443"/>
        <v>4126068.24</v>
      </c>
      <c r="R1795" s="44">
        <f t="shared" si="444"/>
        <v>4291111.8899999997</v>
      </c>
      <c r="S1795" s="44">
        <f t="shared" si="445"/>
        <v>2063034.12</v>
      </c>
      <c r="T1795" s="44">
        <f t="shared" si="446"/>
        <v>2145555.9449999998</v>
      </c>
    </row>
    <row r="1796" spans="1:20" ht="30" hidden="1" customHeight="1" x14ac:dyDescent="0.3">
      <c r="A1796" s="149"/>
      <c r="B1796" s="171"/>
      <c r="C1796" s="149"/>
      <c r="D1796" s="13" t="s">
        <v>182</v>
      </c>
      <c r="E1796" s="45">
        <f>осн2!I300*осн2!$B$4*осн2!$D$1+осн2!$A$2+(осн2!I300*осн2!$B$4*осн2!$D$1+осн2!$A$2)*осн2!$E$2</f>
        <v>6258750.0899999999</v>
      </c>
      <c r="F1796" s="45">
        <f>осн2!J300*осн2!$B$4*осн2!$D$1+осн2!$A$2+(осн2!J300*осн2!$B$4*осн2!$D$1+осн2!$A$2)*осн2!$E$2</f>
        <v>6509100.6600000001</v>
      </c>
      <c r="G1796" s="178"/>
      <c r="H1796" s="179"/>
      <c r="I1796" s="45">
        <f t="shared" si="439"/>
        <v>6258750.0899999999</v>
      </c>
      <c r="J1796" s="45">
        <f t="shared" si="440"/>
        <v>6509100.6600000001</v>
      </c>
      <c r="K1796" s="178"/>
      <c r="L1796" s="179"/>
      <c r="M1796" s="45">
        <f t="shared" si="441"/>
        <v>6258750.0899999999</v>
      </c>
      <c r="N1796" s="45">
        <f t="shared" si="442"/>
        <v>6509100.6600000001</v>
      </c>
      <c r="O1796" s="40">
        <f>осн2!I300*осн2!$B$4+осн2!$A$2+(осн2!I300*осн2!$B$4+осн2!$A$2)*осн2!$E$2</f>
        <v>3129375.0449999999</v>
      </c>
      <c r="P1796" s="40">
        <f>осн2!J300*осн2!$B$4+осн2!$A$2+(осн2!J300*осн2!$B$4+осн2!$A$2)*осн2!$E$2</f>
        <v>3254550.33</v>
      </c>
      <c r="Q1796" s="45">
        <f t="shared" si="443"/>
        <v>6258750.0899999999</v>
      </c>
      <c r="R1796" s="45">
        <f t="shared" si="444"/>
        <v>6509100.6600000001</v>
      </c>
      <c r="S1796" s="45">
        <f t="shared" si="445"/>
        <v>3129375.0449999999</v>
      </c>
      <c r="T1796" s="45">
        <f t="shared" si="446"/>
        <v>3254550.33</v>
      </c>
    </row>
    <row r="1797" spans="1:20" ht="30" hidden="1" customHeight="1" x14ac:dyDescent="0.3">
      <c r="A1797" s="149"/>
      <c r="B1797" s="171"/>
      <c r="C1797" s="149"/>
      <c r="D1797" s="14" t="s">
        <v>183</v>
      </c>
      <c r="E1797" s="44">
        <f>осн2!I301*осн2!$B$4*осн2!$D$1+осн2!$A$2+(осн2!I301*осн2!$B$4*осн2!$D$1+осн2!$A$2)*осн2!$E$2</f>
        <v>3847976.46</v>
      </c>
      <c r="F1797" s="44">
        <f>осн2!J301*осн2!$B$4*осн2!$D$1+осн2!$A$2+(осн2!J301*осн2!$B$4*осн2!$D$1+осн2!$A$2)*осн2!$E$2</f>
        <v>4001895.66</v>
      </c>
      <c r="G1797" s="178"/>
      <c r="H1797" s="179"/>
      <c r="I1797" s="44">
        <f t="shared" si="439"/>
        <v>3847976.46</v>
      </c>
      <c r="J1797" s="44">
        <f t="shared" si="440"/>
        <v>4001895.66</v>
      </c>
      <c r="K1797" s="178"/>
      <c r="L1797" s="179"/>
      <c r="M1797" s="44">
        <f t="shared" si="441"/>
        <v>3847976.46</v>
      </c>
      <c r="N1797" s="44">
        <f t="shared" si="442"/>
        <v>4001895.66</v>
      </c>
      <c r="O1797" s="39">
        <f>осн2!I301*осн2!$B$4+осн2!$A$2+(осн2!I301*осн2!$B$4+осн2!$A$2)*осн2!$E$2</f>
        <v>1923988.23</v>
      </c>
      <c r="P1797" s="39">
        <f>осн2!J301*осн2!$B$4+осн2!$A$2+(осн2!J301*осн2!$B$4+осн2!$A$2)*осн2!$E$2</f>
        <v>2000947.83</v>
      </c>
      <c r="Q1797" s="44">
        <f t="shared" si="443"/>
        <v>3847976.46</v>
      </c>
      <c r="R1797" s="44">
        <f t="shared" si="444"/>
        <v>4001895.66</v>
      </c>
      <c r="S1797" s="44">
        <f t="shared" si="445"/>
        <v>1923988.23</v>
      </c>
      <c r="T1797" s="44">
        <f t="shared" si="446"/>
        <v>2000947.83</v>
      </c>
    </row>
    <row r="1798" spans="1:20" ht="30" hidden="1" customHeight="1" x14ac:dyDescent="0.3">
      <c r="A1798" s="149"/>
      <c r="B1798" s="171"/>
      <c r="C1798" s="149"/>
      <c r="D1798" s="13" t="s">
        <v>184</v>
      </c>
      <c r="E1798" s="45">
        <f>осн2!I302*осн2!$B$4*осн2!$D$1+осн2!$A$2+(осн2!I302*осн2!$B$4*осн2!$D$1+осн2!$A$2)*осн2!$E$2</f>
        <v>6642417.0599999996</v>
      </c>
      <c r="F1798" s="45">
        <f>осн2!J302*осн2!$B$4*осн2!$D$1+осн2!$A$2+(осн2!J302*осн2!$B$4*осн2!$D$1+осн2!$A$2)*осн2!$E$2</f>
        <v>6908115.2999999998</v>
      </c>
      <c r="G1798" s="178"/>
      <c r="H1798" s="179"/>
      <c r="I1798" s="45">
        <f t="shared" si="439"/>
        <v>6642417.0599999996</v>
      </c>
      <c r="J1798" s="45">
        <f t="shared" si="440"/>
        <v>6908115.2999999998</v>
      </c>
      <c r="K1798" s="178"/>
      <c r="L1798" s="179"/>
      <c r="M1798" s="45">
        <f t="shared" si="441"/>
        <v>6642417.0599999996</v>
      </c>
      <c r="N1798" s="45">
        <f t="shared" si="442"/>
        <v>6908115.2999999998</v>
      </c>
      <c r="O1798" s="40">
        <f>осн2!I302*осн2!$B$4+осн2!$A$2+(осн2!I302*осн2!$B$4+осн2!$A$2)*осн2!$E$2</f>
        <v>3321208.53</v>
      </c>
      <c r="P1798" s="40">
        <f>осн2!J302*осн2!$B$4+осн2!$A$2+(осн2!J302*осн2!$B$4+осн2!$A$2)*осн2!$E$2</f>
        <v>3454057.65</v>
      </c>
      <c r="Q1798" s="45">
        <f t="shared" si="443"/>
        <v>6642417.0599999996</v>
      </c>
      <c r="R1798" s="45">
        <f t="shared" si="444"/>
        <v>6908115.2999999998</v>
      </c>
      <c r="S1798" s="45">
        <f t="shared" si="445"/>
        <v>3321208.53</v>
      </c>
      <c r="T1798" s="45">
        <f t="shared" si="446"/>
        <v>3454057.65</v>
      </c>
    </row>
    <row r="1799" spans="1:20" ht="45" hidden="1" customHeight="1" x14ac:dyDescent="0.3">
      <c r="A1799" s="149"/>
      <c r="B1799" s="171"/>
      <c r="C1799" s="149"/>
      <c r="D1799" s="14" t="s">
        <v>189</v>
      </c>
      <c r="E1799" s="44">
        <f>осн2!I303*осн2!$B$4*осн2!$D$1+осн2!$A$2+(осн2!I303*осн2!$B$4*осн2!$D$1+осн2!$A$2)*осн2!$E$2</f>
        <v>5079101.7300000004</v>
      </c>
      <c r="F1799" s="44">
        <f>осн2!J303*осн2!$B$4*осн2!$D$1+осн2!$A$2+(осн2!J303*осн2!$B$4*осн2!$D$1+осн2!$A$2)*осн2!$E$2</f>
        <v>5282264.0999999996</v>
      </c>
      <c r="G1799" s="178"/>
      <c r="H1799" s="179"/>
      <c r="I1799" s="44">
        <f t="shared" si="439"/>
        <v>5079101.7300000004</v>
      </c>
      <c r="J1799" s="44">
        <f t="shared" si="440"/>
        <v>5282264.0999999996</v>
      </c>
      <c r="K1799" s="178"/>
      <c r="L1799" s="179"/>
      <c r="M1799" s="44">
        <f t="shared" si="441"/>
        <v>5079101.7300000004</v>
      </c>
      <c r="N1799" s="44">
        <f t="shared" si="442"/>
        <v>5282264.0999999996</v>
      </c>
      <c r="O1799" s="39">
        <f>осн2!I303*осн2!$B$4+осн2!$A$2+(осн2!I303*осн2!$B$4+осн2!$A$2)*осн2!$E$2</f>
        <v>2539550.8650000002</v>
      </c>
      <c r="P1799" s="39">
        <f>осн2!J303*осн2!$B$4+осн2!$A$2+(осн2!J303*осн2!$B$4+осн2!$A$2)*осн2!$E$2</f>
        <v>2641132.0499999998</v>
      </c>
      <c r="Q1799" s="44">
        <f t="shared" si="443"/>
        <v>5079101.7300000004</v>
      </c>
      <c r="R1799" s="44">
        <f t="shared" si="444"/>
        <v>5282264.0999999996</v>
      </c>
      <c r="S1799" s="44">
        <f t="shared" si="445"/>
        <v>2539550.8650000002</v>
      </c>
      <c r="T1799" s="44">
        <f t="shared" si="446"/>
        <v>2641132.0499999998</v>
      </c>
    </row>
    <row r="1800" spans="1:20" ht="45" hidden="1" customHeight="1" x14ac:dyDescent="0.3">
      <c r="A1800" s="149"/>
      <c r="B1800" s="171"/>
      <c r="C1800" s="149"/>
      <c r="D1800" s="23" t="s">
        <v>190</v>
      </c>
      <c r="E1800" s="45">
        <f>осн2!I304*осн2!$B$4*осн2!$D$1+осн2!$A$2+(осн2!I304*осн2!$B$4*осн2!$D$1+осн2!$A$2)*осн2!$E$2</f>
        <v>5319804.03</v>
      </c>
      <c r="F1800" s="45">
        <f>осн2!J304*осн2!$B$4*осн2!$D$1+осн2!$A$2+(осн2!J304*осн2!$B$4*осн2!$D$1+осн2!$A$2)*осн2!$E$2</f>
        <v>5532595.2000000002</v>
      </c>
      <c r="G1800" s="178"/>
      <c r="H1800" s="179"/>
      <c r="I1800" s="45">
        <f t="shared" si="439"/>
        <v>5319804.03</v>
      </c>
      <c r="J1800" s="45">
        <f t="shared" si="440"/>
        <v>5532595.2000000002</v>
      </c>
      <c r="K1800" s="178"/>
      <c r="L1800" s="179"/>
      <c r="M1800" s="45">
        <f t="shared" si="441"/>
        <v>5319804.03</v>
      </c>
      <c r="N1800" s="45">
        <f t="shared" si="442"/>
        <v>5532595.2000000002</v>
      </c>
      <c r="O1800" s="40">
        <f>осн2!I304*осн2!$B$4+осн2!$A$2+(осн2!I304*осн2!$B$4+осн2!$A$2)*осн2!$E$2</f>
        <v>2659902.0150000001</v>
      </c>
      <c r="P1800" s="40">
        <f>осн2!J304*осн2!$B$4+осн2!$A$2+(осн2!J304*осн2!$B$4+осн2!$A$2)*осн2!$E$2</f>
        <v>2766297.6</v>
      </c>
      <c r="Q1800" s="45">
        <f t="shared" si="443"/>
        <v>5319804.03</v>
      </c>
      <c r="R1800" s="45">
        <f t="shared" si="444"/>
        <v>5532595.2000000002</v>
      </c>
      <c r="S1800" s="45">
        <f t="shared" si="445"/>
        <v>2659902.0150000001</v>
      </c>
      <c r="T1800" s="45">
        <f t="shared" si="446"/>
        <v>2766297.6</v>
      </c>
    </row>
    <row r="1801" spans="1:20" ht="45" hidden="1" customHeight="1" x14ac:dyDescent="0.3">
      <c r="A1801" s="149"/>
      <c r="B1801" s="171"/>
      <c r="C1801" s="149"/>
      <c r="D1801" s="23" t="s">
        <v>191</v>
      </c>
      <c r="E1801" s="45">
        <f>осн2!I305*осн2!$B$4*осн2!$D$1+осн2!$A$2+(осн2!I305*осн2!$B$4*осн2!$D$1+осн2!$A$2)*осн2!$E$2</f>
        <v>7079336.25</v>
      </c>
      <c r="F1801" s="45">
        <f>осн2!J305*осн2!$B$4*осн2!$D$1+осн2!$A$2+(осн2!J305*осн2!$B$4*осн2!$D$1+осн2!$A$2)*осн2!$E$2</f>
        <v>7362509.7000000002</v>
      </c>
      <c r="G1801" s="178"/>
      <c r="H1801" s="179"/>
      <c r="I1801" s="45">
        <f t="shared" si="439"/>
        <v>7079336.25</v>
      </c>
      <c r="J1801" s="45">
        <f t="shared" si="440"/>
        <v>7362509.7000000002</v>
      </c>
      <c r="K1801" s="178"/>
      <c r="L1801" s="179"/>
      <c r="M1801" s="45">
        <f t="shared" si="441"/>
        <v>7079336.25</v>
      </c>
      <c r="N1801" s="45">
        <f t="shared" si="442"/>
        <v>7362509.7000000002</v>
      </c>
      <c r="O1801" s="40">
        <f>осн2!I305*осн2!$B$4+осн2!$A$2+(осн2!I305*осн2!$B$4+осн2!$A$2)*осн2!$E$2</f>
        <v>3539668.125</v>
      </c>
      <c r="P1801" s="40">
        <f>осн2!J305*осн2!$B$4+осн2!$A$2+(осн2!J305*осн2!$B$4+осн2!$A$2)*осн2!$E$2</f>
        <v>3681254.85</v>
      </c>
      <c r="Q1801" s="45">
        <f t="shared" si="443"/>
        <v>7079336.25</v>
      </c>
      <c r="R1801" s="45">
        <f t="shared" si="444"/>
        <v>7362509.7000000002</v>
      </c>
      <c r="S1801" s="45">
        <f t="shared" si="445"/>
        <v>3539668.125</v>
      </c>
      <c r="T1801" s="45">
        <f t="shared" si="446"/>
        <v>3681254.85</v>
      </c>
    </row>
    <row r="1802" spans="1:20" ht="45" hidden="1" customHeight="1" x14ac:dyDescent="0.3">
      <c r="A1802" s="149"/>
      <c r="B1802" s="171"/>
      <c r="C1802" s="149"/>
      <c r="D1802" s="13" t="s">
        <v>192</v>
      </c>
      <c r="E1802" s="45">
        <f>осн2!I306*осн2!$B$4*осн2!$D$1+осн2!$A$2+(осн2!I306*осн2!$B$4*осн2!$D$1+осн2!$A$2)*осн2!$E$2</f>
        <v>8143416</v>
      </c>
      <c r="F1802" s="45">
        <f>осн2!J306*осн2!$B$4*осн2!$D$1+осн2!$A$2+(осн2!J306*осн2!$B$4*осн2!$D$1+осн2!$A$2)*осн2!$E$2</f>
        <v>8469152.6400000006</v>
      </c>
      <c r="G1802" s="178"/>
      <c r="H1802" s="179"/>
      <c r="I1802" s="45">
        <f t="shared" si="439"/>
        <v>8143416</v>
      </c>
      <c r="J1802" s="45">
        <f t="shared" si="440"/>
        <v>8469152.6400000006</v>
      </c>
      <c r="K1802" s="178"/>
      <c r="L1802" s="179"/>
      <c r="M1802" s="45">
        <f t="shared" si="441"/>
        <v>8143416</v>
      </c>
      <c r="N1802" s="45">
        <f t="shared" si="442"/>
        <v>8469152.6400000006</v>
      </c>
      <c r="O1802" s="40">
        <f>осн2!I306*осн2!$B$4+осн2!$A$2+(осн2!I306*осн2!$B$4+осн2!$A$2)*осн2!$E$2</f>
        <v>4071708</v>
      </c>
      <c r="P1802" s="40">
        <f>осн2!J306*осн2!$B$4+осн2!$A$2+(осн2!J306*осн2!$B$4+осн2!$A$2)*осн2!$E$2</f>
        <v>4234576.32</v>
      </c>
      <c r="Q1802" s="45">
        <f t="shared" si="443"/>
        <v>8143416</v>
      </c>
      <c r="R1802" s="45">
        <f t="shared" si="444"/>
        <v>8469152.6400000006</v>
      </c>
      <c r="S1802" s="45">
        <f t="shared" si="445"/>
        <v>4071708</v>
      </c>
      <c r="T1802" s="45">
        <f t="shared" si="446"/>
        <v>4234576.32</v>
      </c>
    </row>
    <row r="1803" spans="1:20" ht="30" hidden="1" customHeight="1" x14ac:dyDescent="0.3">
      <c r="A1803" s="149"/>
      <c r="B1803" s="171"/>
      <c r="C1803" s="149"/>
      <c r="D1803" s="14" t="s">
        <v>194</v>
      </c>
      <c r="E1803" s="44">
        <f>осн2!I307*осн2!$B$4*осн2!$D$1+осн2!$A$2+(осн2!I307*осн2!$B$4*осн2!$D$1+осн2!$A$2)*осн2!$E$2</f>
        <v>13778182.68</v>
      </c>
      <c r="F1803" s="44">
        <f>осн2!J307*осн2!$B$4*осн2!$D$1+осн2!$A$2+(осн2!J307*осн2!$B$4*осн2!$D$1+осн2!$A$2)*осн2!$E$2</f>
        <v>14329309.35</v>
      </c>
      <c r="G1803" s="178"/>
      <c r="H1803" s="179"/>
      <c r="I1803" s="44">
        <f t="shared" si="439"/>
        <v>13778182.68</v>
      </c>
      <c r="J1803" s="44">
        <f t="shared" si="440"/>
        <v>14329309.35</v>
      </c>
      <c r="K1803" s="178"/>
      <c r="L1803" s="179"/>
      <c r="M1803" s="44">
        <f t="shared" si="441"/>
        <v>13778182.68</v>
      </c>
      <c r="N1803" s="44">
        <f t="shared" si="442"/>
        <v>14329309.35</v>
      </c>
      <c r="O1803" s="39">
        <f>осн2!I307*осн2!$B$4+осн2!$A$2+(осн2!I307*осн2!$B$4+осн2!$A$2)*осн2!$E$2</f>
        <v>6889091.3399999999</v>
      </c>
      <c r="P1803" s="39">
        <f>осн2!J307*осн2!$B$4+осн2!$A$2+(осн2!J307*осн2!$B$4+осн2!$A$2)*осн2!$E$2</f>
        <v>7164654.6749999998</v>
      </c>
      <c r="Q1803" s="44">
        <f t="shared" si="443"/>
        <v>13778182.68</v>
      </c>
      <c r="R1803" s="44">
        <f t="shared" si="444"/>
        <v>14329309.35</v>
      </c>
      <c r="S1803" s="44">
        <f t="shared" si="445"/>
        <v>6889091.3399999999</v>
      </c>
      <c r="T1803" s="44">
        <f t="shared" si="446"/>
        <v>7164654.6749999998</v>
      </c>
    </row>
    <row r="1804" spans="1:20" ht="30" hidden="1" customHeight="1" x14ac:dyDescent="0.3">
      <c r="A1804" s="149"/>
      <c r="B1804" s="171"/>
      <c r="C1804" s="149"/>
      <c r="D1804" s="23" t="s">
        <v>193</v>
      </c>
      <c r="E1804" s="45">
        <f>осн2!I308*осн2!$B$4*осн2!$D$1+осн2!$A$2+(осн2!I308*осн2!$B$4*осн2!$D$1+осн2!$A$2)*осн2!$E$2</f>
        <v>14871943.560000001</v>
      </c>
      <c r="F1804" s="45">
        <f>осн2!J308*осн2!$B$4*осн2!$D$1+осн2!$A$2+(осн2!J308*осн2!$B$4*осн2!$D$1+осн2!$A$2)*осн2!$E$2</f>
        <v>15466821.09</v>
      </c>
      <c r="G1804" s="178"/>
      <c r="H1804" s="179"/>
      <c r="I1804" s="45">
        <f t="shared" si="439"/>
        <v>14871943.560000001</v>
      </c>
      <c r="J1804" s="45">
        <f t="shared" si="440"/>
        <v>15466821.09</v>
      </c>
      <c r="K1804" s="178"/>
      <c r="L1804" s="179"/>
      <c r="M1804" s="45">
        <f t="shared" si="441"/>
        <v>14871943.560000001</v>
      </c>
      <c r="N1804" s="45">
        <f t="shared" si="442"/>
        <v>15466821.09</v>
      </c>
      <c r="O1804" s="40">
        <f>осн2!I308*осн2!$B$4+осн2!$A$2+(осн2!I308*осн2!$B$4+осн2!$A$2)*осн2!$E$2</f>
        <v>7435971.7800000003</v>
      </c>
      <c r="P1804" s="40">
        <f>осн2!J308*осн2!$B$4+осн2!$A$2+(осн2!J308*осн2!$B$4+осн2!$A$2)*осн2!$E$2</f>
        <v>7733410.5449999999</v>
      </c>
      <c r="Q1804" s="45">
        <f t="shared" si="443"/>
        <v>14871943.560000001</v>
      </c>
      <c r="R1804" s="45">
        <f t="shared" si="444"/>
        <v>15466821.09</v>
      </c>
      <c r="S1804" s="45">
        <f t="shared" si="445"/>
        <v>7435971.7800000003</v>
      </c>
      <c r="T1804" s="45">
        <f t="shared" si="446"/>
        <v>7733410.5449999999</v>
      </c>
    </row>
    <row r="1805" spans="1:20" ht="30" hidden="1" customHeight="1" x14ac:dyDescent="0.3">
      <c r="A1805" s="149"/>
      <c r="B1805" s="171"/>
      <c r="C1805" s="149"/>
      <c r="D1805" s="13" t="s">
        <v>195</v>
      </c>
      <c r="E1805" s="45">
        <f>осн2!I309*осн2!$B$4*осн2!$D$1+осн2!$A$2+(осн2!I309*осн2!$B$4*осн2!$D$1+осн2!$A$2)*осн2!$E$2</f>
        <v>14827934.279999999</v>
      </c>
      <c r="F1805" s="45">
        <f>осн2!J309*осн2!$B$4*осн2!$D$1+осн2!$A$2+(осн2!J309*осн2!$B$4*осн2!$D$1+осн2!$A$2)*осн2!$E$2</f>
        <v>15421050.66</v>
      </c>
      <c r="G1805" s="178"/>
      <c r="H1805" s="179"/>
      <c r="I1805" s="45">
        <f t="shared" si="439"/>
        <v>14827934.279999999</v>
      </c>
      <c r="J1805" s="45">
        <f t="shared" si="440"/>
        <v>15421050.66</v>
      </c>
      <c r="K1805" s="178"/>
      <c r="L1805" s="179"/>
      <c r="M1805" s="45">
        <f t="shared" si="441"/>
        <v>14827934.279999999</v>
      </c>
      <c r="N1805" s="45">
        <f t="shared" si="442"/>
        <v>15421050.66</v>
      </c>
      <c r="O1805" s="40">
        <f>осн2!I309*осн2!$B$4+осн2!$A$2+(осн2!I309*осн2!$B$4+осн2!$A$2)*осн2!$E$2</f>
        <v>7413967.1399999997</v>
      </c>
      <c r="P1805" s="40">
        <f>осн2!J309*осн2!$B$4+осн2!$A$2+(осн2!J309*осн2!$B$4+осн2!$A$2)*осн2!$E$2</f>
        <v>7710525.3300000001</v>
      </c>
      <c r="Q1805" s="45">
        <f t="shared" si="443"/>
        <v>14827934.279999999</v>
      </c>
      <c r="R1805" s="45">
        <f t="shared" si="444"/>
        <v>15421050.66</v>
      </c>
      <c r="S1805" s="45">
        <f t="shared" si="445"/>
        <v>7413967.1399999997</v>
      </c>
      <c r="T1805" s="45">
        <f t="shared" si="446"/>
        <v>7710525.3300000001</v>
      </c>
    </row>
    <row r="1806" spans="1:20" ht="30" hidden="1" customHeight="1" x14ac:dyDescent="0.3">
      <c r="A1806" s="149"/>
      <c r="B1806" s="171"/>
      <c r="C1806" s="149"/>
      <c r="D1806" s="13" t="s">
        <v>196</v>
      </c>
      <c r="E1806" s="45">
        <f>осн2!I310*осн2!$B$4*осн2!$D$1+осн2!$A$2+(осн2!I310*осн2!$B$4*осн2!$D$1+осн2!$A$2)*осн2!$E$2</f>
        <v>15892014.029999999</v>
      </c>
      <c r="F1806" s="45">
        <f>осн2!J310*осн2!$B$4*осн2!$D$1+осн2!$A$2+(осн2!J310*осн2!$B$4*осн2!$D$1+осн2!$A$2)*осн2!$E$2</f>
        <v>16527693.6</v>
      </c>
      <c r="G1806" s="178"/>
      <c r="H1806" s="179"/>
      <c r="I1806" s="45">
        <f t="shared" si="439"/>
        <v>15892014.029999999</v>
      </c>
      <c r="J1806" s="45">
        <f t="shared" si="440"/>
        <v>16527693.6</v>
      </c>
      <c r="K1806" s="178"/>
      <c r="L1806" s="179"/>
      <c r="M1806" s="45">
        <f t="shared" si="441"/>
        <v>15892014.029999999</v>
      </c>
      <c r="N1806" s="45">
        <f t="shared" si="442"/>
        <v>16527693.6</v>
      </c>
      <c r="O1806" s="40">
        <f>осн2!I310*осн2!$B$4+осн2!$A$2+(осн2!I310*осн2!$B$4+осн2!$A$2)*осн2!$E$2</f>
        <v>7946007.0149999997</v>
      </c>
      <c r="P1806" s="40">
        <f>осн2!J310*осн2!$B$4+осн2!$A$2+(осн2!J310*осн2!$B$4+осн2!$A$2)*осн2!$E$2</f>
        <v>8263846.7999999998</v>
      </c>
      <c r="Q1806" s="45">
        <f t="shared" si="443"/>
        <v>15892014.029999999</v>
      </c>
      <c r="R1806" s="45">
        <f t="shared" si="444"/>
        <v>16527693.6</v>
      </c>
      <c r="S1806" s="45">
        <f t="shared" si="445"/>
        <v>7946007.0149999997</v>
      </c>
      <c r="T1806" s="45">
        <f t="shared" si="446"/>
        <v>8263846.7999999998</v>
      </c>
    </row>
    <row r="1807" spans="1:20" ht="46.8" x14ac:dyDescent="0.3">
      <c r="A1807" s="149"/>
      <c r="B1807" s="171"/>
      <c r="C1807" s="149"/>
      <c r="D1807" s="41" t="s">
        <v>259</v>
      </c>
      <c r="E1807" s="41" t="s">
        <v>10</v>
      </c>
      <c r="F1807" s="41" t="s">
        <v>11</v>
      </c>
      <c r="G1807" s="178"/>
      <c r="H1807" s="179"/>
      <c r="I1807" s="41" t="s">
        <v>10</v>
      </c>
      <c r="J1807" s="41" t="s">
        <v>11</v>
      </c>
      <c r="K1807" s="178"/>
      <c r="L1807" s="179"/>
      <c r="M1807" s="41" t="s">
        <v>10</v>
      </c>
      <c r="N1807" s="41" t="s">
        <v>11</v>
      </c>
      <c r="O1807" s="41" t="s">
        <v>10</v>
      </c>
      <c r="P1807" s="41" t="s">
        <v>11</v>
      </c>
      <c r="Q1807" s="41" t="s">
        <v>10</v>
      </c>
      <c r="R1807" s="41" t="s">
        <v>11</v>
      </c>
      <c r="S1807" s="41" t="s">
        <v>10</v>
      </c>
      <c r="T1807" s="41" t="s">
        <v>11</v>
      </c>
    </row>
    <row r="1808" spans="1:20" ht="34.5" customHeight="1" x14ac:dyDescent="0.3">
      <c r="A1808" s="149"/>
      <c r="B1808" s="171"/>
      <c r="C1808" s="149"/>
      <c r="D1808" s="115" t="s">
        <v>173</v>
      </c>
      <c r="E1808" s="44">
        <f>осн2!N291*осн2!$B$4*осн2!$D$1+осн2!$A$2+(осн2!N291*осн2!$B$4*осн2!$D$1+осн2!$A$2)*осн2!$E$2</f>
        <v>2727171.75</v>
      </c>
      <c r="F1808" s="44">
        <f>осн2!O291*осн2!$B$4*осн2!$D$1+осн2!$A$2+(осн2!O291*осн2!$B$4*осн2!$D$1+осн2!$A$2)*осн2!$E$2</f>
        <v>2836258.62</v>
      </c>
      <c r="G1808" s="178"/>
      <c r="H1808" s="179"/>
      <c r="I1808" s="44">
        <f t="shared" ref="I1808:I1825" si="447">E1808</f>
        <v>2727171.75</v>
      </c>
      <c r="J1808" s="44">
        <f t="shared" ref="J1808:J1825" si="448">F1808</f>
        <v>2836258.62</v>
      </c>
      <c r="K1808" s="178"/>
      <c r="L1808" s="179"/>
      <c r="M1808" s="44">
        <f t="shared" ref="M1808:M1825" si="449">I1808</f>
        <v>2727171.75</v>
      </c>
      <c r="N1808" s="44">
        <f t="shared" ref="N1808:N1825" si="450">J1808</f>
        <v>2836258.62</v>
      </c>
      <c r="O1808" s="39">
        <f>осн2!N291*осн2!$B$4+осн2!$A$2+(осн2!N291*осн2!$B$4+осн2!$A$2)*осн2!$E$2</f>
        <v>1363585.875</v>
      </c>
      <c r="P1808" s="39">
        <f>осн2!O291*осн2!$B$4+осн2!$A$2+(осн2!O291*осн2!$B$4+осн2!$A$2)*осн2!$E$2</f>
        <v>1418129.31</v>
      </c>
      <c r="Q1808" s="44">
        <f t="shared" ref="Q1808:Q1825" si="451">M1808</f>
        <v>2727171.75</v>
      </c>
      <c r="R1808" s="44">
        <f t="shared" ref="R1808:R1825" si="452">N1808</f>
        <v>2836258.62</v>
      </c>
      <c r="S1808" s="44">
        <f t="shared" ref="S1808:S1825" si="453">O1808</f>
        <v>1363585.875</v>
      </c>
      <c r="T1808" s="44">
        <f t="shared" ref="T1808:T1825" si="454">P1808</f>
        <v>1418129.31</v>
      </c>
    </row>
    <row r="1809" spans="1:20" ht="30" hidden="1" customHeight="1" x14ac:dyDescent="0.3">
      <c r="A1809" s="149"/>
      <c r="B1809" s="171"/>
      <c r="C1809" s="149"/>
      <c r="D1809" s="13" t="s">
        <v>174</v>
      </c>
      <c r="E1809" s="62">
        <f>осн2!N292*осн2!$B$4*осн2!$D$1+осн2!$A$2+(осн2!N292*осн2!$B$4*осн2!$D$1+осн2!$A$2)*осн2!$E$2</f>
        <v>3395640.57</v>
      </c>
      <c r="F1809" s="62">
        <f>осн2!O292*осн2!$B$4*осн2!$D$1+осн2!$A$2+(осн2!O292*осн2!$B$4*осн2!$D$1+осн2!$A$2)*осн2!$E$2</f>
        <v>3531465.06</v>
      </c>
      <c r="G1809" s="178"/>
      <c r="H1809" s="179"/>
      <c r="I1809" s="45">
        <f t="shared" si="447"/>
        <v>3395640.57</v>
      </c>
      <c r="J1809" s="45">
        <f t="shared" si="448"/>
        <v>3531465.06</v>
      </c>
      <c r="K1809" s="178"/>
      <c r="L1809" s="179"/>
      <c r="M1809" s="45">
        <f t="shared" si="449"/>
        <v>3395640.57</v>
      </c>
      <c r="N1809" s="45">
        <f t="shared" si="450"/>
        <v>3531465.06</v>
      </c>
      <c r="O1809" s="40">
        <f>осн2!N292*осн2!$B$4+осн2!$A$2+(осн2!N292*осн2!$B$4+осн2!$A$2)*осн2!$E$2</f>
        <v>1697820.2849999999</v>
      </c>
      <c r="P1809" s="40">
        <f>осн2!O292*осн2!$B$4+осн2!$A$2+(осн2!O292*осн2!$B$4+осн2!$A$2)*осн2!$E$2</f>
        <v>1765732.53</v>
      </c>
      <c r="Q1809" s="45">
        <f t="shared" si="451"/>
        <v>3395640.57</v>
      </c>
      <c r="R1809" s="45">
        <f t="shared" si="452"/>
        <v>3531465.06</v>
      </c>
      <c r="S1809" s="45">
        <f t="shared" si="453"/>
        <v>1697820.2849999999</v>
      </c>
      <c r="T1809" s="45">
        <f t="shared" si="454"/>
        <v>1765732.53</v>
      </c>
    </row>
    <row r="1810" spans="1:20" ht="30" hidden="1" customHeight="1" x14ac:dyDescent="0.3">
      <c r="A1810" s="149"/>
      <c r="B1810" s="171"/>
      <c r="C1810" s="149"/>
      <c r="D1810" s="13" t="s">
        <v>199</v>
      </c>
      <c r="E1810" s="62">
        <f>осн2!N293*осн2!$B$4*осн2!$D$1+осн2!$A$2+(осн2!N293*осн2!$B$4*осн2!$D$1+осн2!$A$2)*осн2!$E$2</f>
        <v>3767570.67</v>
      </c>
      <c r="F1810" s="62">
        <f>осн2!O293*осн2!$B$4*осн2!$D$1+осн2!$A$2+(осн2!O293*осн2!$B$4*осн2!$D$1+осн2!$A$2)*осн2!$E$2</f>
        <v>3918272.01</v>
      </c>
      <c r="G1810" s="178"/>
      <c r="H1810" s="179"/>
      <c r="I1810" s="45">
        <f t="shared" si="447"/>
        <v>3767570.67</v>
      </c>
      <c r="J1810" s="45">
        <f t="shared" si="448"/>
        <v>3918272.01</v>
      </c>
      <c r="K1810" s="178"/>
      <c r="L1810" s="179"/>
      <c r="M1810" s="45">
        <f t="shared" si="449"/>
        <v>3767570.67</v>
      </c>
      <c r="N1810" s="45">
        <f t="shared" si="450"/>
        <v>3918272.01</v>
      </c>
      <c r="O1810" s="40">
        <f>осн2!N293*осн2!$B$4+осн2!$A$2+(осн2!N293*осн2!$B$4+осн2!$A$2)*осн2!$E$2</f>
        <v>1883785.335</v>
      </c>
      <c r="P1810" s="40">
        <f>осн2!O293*осн2!$B$4+осн2!$A$2+(осн2!O293*осн2!$B$4+осн2!$A$2)*осн2!$E$2</f>
        <v>1959136.0049999999</v>
      </c>
      <c r="Q1810" s="45">
        <f t="shared" si="451"/>
        <v>3767570.67</v>
      </c>
      <c r="R1810" s="45">
        <f t="shared" si="452"/>
        <v>3918272.01</v>
      </c>
      <c r="S1810" s="45">
        <f t="shared" si="453"/>
        <v>1883785.335</v>
      </c>
      <c r="T1810" s="45">
        <f t="shared" si="454"/>
        <v>1959136.0049999999</v>
      </c>
    </row>
    <row r="1811" spans="1:20" ht="30" hidden="1" customHeight="1" x14ac:dyDescent="0.3">
      <c r="A1811" s="149"/>
      <c r="B1811" s="171"/>
      <c r="C1811" s="149"/>
      <c r="D1811" s="13" t="s">
        <v>200</v>
      </c>
      <c r="E1811" s="62">
        <f>осн2!N294*осн2!$B$4*осн2!$D$1+осн2!$A$2+(осн2!N294*осн2!$B$4*осн2!$D$1+осн2!$A$2)*осн2!$E$2</f>
        <v>4090891.26</v>
      </c>
      <c r="F1811" s="62">
        <f>осн2!O294*осн2!$B$4*осн2!$D$1+осн2!$A$2+(осн2!O294*осн2!$B$4*осн2!$D$1+осн2!$A$2)*осн2!$E$2</f>
        <v>4254525.99</v>
      </c>
      <c r="G1811" s="178"/>
      <c r="H1811" s="179"/>
      <c r="I1811" s="45">
        <f t="shared" si="447"/>
        <v>4090891.26</v>
      </c>
      <c r="J1811" s="45">
        <f t="shared" si="448"/>
        <v>4254525.99</v>
      </c>
      <c r="K1811" s="178"/>
      <c r="L1811" s="179"/>
      <c r="M1811" s="45">
        <f t="shared" si="449"/>
        <v>4090891.26</v>
      </c>
      <c r="N1811" s="45">
        <f t="shared" si="450"/>
        <v>4254525.99</v>
      </c>
      <c r="O1811" s="40">
        <f>осн2!N294*осн2!$B$4+осн2!$A$2+(осн2!N294*осн2!$B$4+осн2!$A$2)*осн2!$E$2</f>
        <v>2045445.63</v>
      </c>
      <c r="P1811" s="40">
        <f>осн2!O294*осн2!$B$4+осн2!$A$2+(осн2!O294*осн2!$B$4+осн2!$A$2)*осн2!$E$2</f>
        <v>2127262.9950000001</v>
      </c>
      <c r="Q1811" s="45">
        <f t="shared" si="451"/>
        <v>4090891.26</v>
      </c>
      <c r="R1811" s="45">
        <f t="shared" si="452"/>
        <v>4254525.99</v>
      </c>
      <c r="S1811" s="45">
        <f t="shared" si="453"/>
        <v>2045445.63</v>
      </c>
      <c r="T1811" s="45">
        <f t="shared" si="454"/>
        <v>2127262.9950000001</v>
      </c>
    </row>
    <row r="1812" spans="1:20" ht="30" hidden="1" customHeight="1" x14ac:dyDescent="0.3">
      <c r="A1812" s="149"/>
      <c r="B1812" s="171"/>
      <c r="C1812" s="149"/>
      <c r="D1812" s="13" t="s">
        <v>201</v>
      </c>
      <c r="E1812" s="62">
        <f>осн2!N295*осн2!$B$4*осн2!$D$1+осн2!$A$2+(осн2!N295*осн2!$B$4*осн2!$D$1+осн2!$A$2)*осн2!$E$2</f>
        <v>6431316.2400000002</v>
      </c>
      <c r="F1812" s="62">
        <f>осн2!O295*осн2!$B$4*осн2!$D$1+осн2!$A$2+(осн2!O295*осн2!$B$4*осн2!$D$1+осн2!$A$2)*осн2!$E$2</f>
        <v>6688568.04</v>
      </c>
      <c r="G1812" s="178"/>
      <c r="H1812" s="179"/>
      <c r="I1812" s="45">
        <f t="shared" si="447"/>
        <v>6431316.2400000002</v>
      </c>
      <c r="J1812" s="45">
        <f t="shared" si="448"/>
        <v>6688568.04</v>
      </c>
      <c r="K1812" s="178"/>
      <c r="L1812" s="179"/>
      <c r="M1812" s="45">
        <f t="shared" si="449"/>
        <v>6431316.2400000002</v>
      </c>
      <c r="N1812" s="45">
        <f t="shared" si="450"/>
        <v>6688568.04</v>
      </c>
      <c r="O1812" s="40">
        <f>осн2!N295*осн2!$B$4+осн2!$A$2+(осн2!N295*осн2!$B$4+осн2!$A$2)*осн2!$E$2</f>
        <v>3215658.12</v>
      </c>
      <c r="P1812" s="40">
        <f>осн2!O295*осн2!$B$4+осн2!$A$2+(осн2!O295*осн2!$B$4+осн2!$A$2)*осн2!$E$2</f>
        <v>3344284.02</v>
      </c>
      <c r="Q1812" s="45">
        <f t="shared" si="451"/>
        <v>6431316.2400000002</v>
      </c>
      <c r="R1812" s="45">
        <f t="shared" si="452"/>
        <v>6688568.04</v>
      </c>
      <c r="S1812" s="45">
        <f t="shared" si="453"/>
        <v>3215658.12</v>
      </c>
      <c r="T1812" s="45">
        <f t="shared" si="454"/>
        <v>3344284.02</v>
      </c>
    </row>
    <row r="1813" spans="1:20" ht="30" hidden="1" customHeight="1" x14ac:dyDescent="0.3">
      <c r="A1813" s="149"/>
      <c r="B1813" s="171"/>
      <c r="C1813" s="149"/>
      <c r="D1813" s="13" t="s">
        <v>178</v>
      </c>
      <c r="E1813" s="62">
        <f>осн2!N296*осн2!$B$4*осн2!$D$1+осн2!$A$2+(осн2!N296*осн2!$B$4*осн2!$D$1+осн2!$A$2)*осн2!$E$2</f>
        <v>7805085.8100000005</v>
      </c>
      <c r="F1813" s="62">
        <f>осн2!O296*осн2!$B$4*осн2!$D$1+осн2!$A$2+(осн2!O296*осн2!$B$4*осн2!$D$1+осн2!$A$2)*осн2!$E$2</f>
        <v>8117289.0300000003</v>
      </c>
      <c r="G1813" s="178"/>
      <c r="H1813" s="179"/>
      <c r="I1813" s="45">
        <f t="shared" si="447"/>
        <v>7805085.8100000005</v>
      </c>
      <c r="J1813" s="45">
        <f t="shared" si="448"/>
        <v>8117289.0300000003</v>
      </c>
      <c r="K1813" s="178"/>
      <c r="L1813" s="179"/>
      <c r="M1813" s="45">
        <f t="shared" si="449"/>
        <v>7805085.8100000005</v>
      </c>
      <c r="N1813" s="45">
        <f t="shared" si="450"/>
        <v>8117289.0300000003</v>
      </c>
      <c r="O1813" s="40">
        <f>осн2!N296*осн2!$B$4+осн2!$A$2+(осн2!N296*осн2!$B$4+осн2!$A$2)*осн2!$E$2</f>
        <v>3902542.9050000003</v>
      </c>
      <c r="P1813" s="40">
        <f>осн2!O296*осн2!$B$4+осн2!$A$2+(осн2!O296*осн2!$B$4+осн2!$A$2)*осн2!$E$2</f>
        <v>4058644.5150000001</v>
      </c>
      <c r="Q1813" s="45">
        <f t="shared" si="451"/>
        <v>7805085.8100000005</v>
      </c>
      <c r="R1813" s="45">
        <f t="shared" si="452"/>
        <v>8117289.0300000003</v>
      </c>
      <c r="S1813" s="45">
        <f t="shared" si="453"/>
        <v>3902542.9050000003</v>
      </c>
      <c r="T1813" s="45">
        <f t="shared" si="454"/>
        <v>4058644.5150000001</v>
      </c>
    </row>
    <row r="1814" spans="1:20" ht="30" hidden="1" customHeight="1" x14ac:dyDescent="0.3">
      <c r="A1814" s="149"/>
      <c r="B1814" s="171"/>
      <c r="C1814" s="149"/>
      <c r="D1814" s="14" t="s">
        <v>181</v>
      </c>
      <c r="E1814" s="64">
        <f>осн2!N297*осн2!$B$4*осн2!$D$1+осн2!$A$2+(осн2!N297*осн2!$B$4*осн2!$D$1+осн2!$A$2)*осн2!$E$2</f>
        <v>4439367.09</v>
      </c>
      <c r="F1814" s="64">
        <f>осн2!O297*осн2!$B$4*осн2!$D$1+осн2!$A$2+(осн2!O297*осн2!$B$4*осн2!$D$1+осн2!$A$2)*осн2!$E$2</f>
        <v>4616942.34</v>
      </c>
      <c r="G1814" s="178"/>
      <c r="H1814" s="179"/>
      <c r="I1814" s="44">
        <f t="shared" si="447"/>
        <v>4439367.09</v>
      </c>
      <c r="J1814" s="44">
        <f t="shared" si="448"/>
        <v>4616942.34</v>
      </c>
      <c r="K1814" s="178"/>
      <c r="L1814" s="179"/>
      <c r="M1814" s="44">
        <f t="shared" si="449"/>
        <v>4439367.09</v>
      </c>
      <c r="N1814" s="44">
        <f t="shared" si="450"/>
        <v>4616942.34</v>
      </c>
      <c r="O1814" s="39">
        <f>осн2!N297*осн2!$B$4+осн2!$A$2+(осн2!N297*осн2!$B$4+осн2!$A$2)*осн2!$E$2</f>
        <v>2219683.5449999999</v>
      </c>
      <c r="P1814" s="39">
        <f>осн2!O297*осн2!$B$4+осн2!$A$2+(осн2!O297*осн2!$B$4+осн2!$A$2)*осн2!$E$2</f>
        <v>2308471.17</v>
      </c>
      <c r="Q1814" s="44">
        <f t="shared" si="451"/>
        <v>4439367.09</v>
      </c>
      <c r="R1814" s="44">
        <f t="shared" si="452"/>
        <v>4616942.34</v>
      </c>
      <c r="S1814" s="44">
        <f t="shared" si="453"/>
        <v>2219683.5449999999</v>
      </c>
      <c r="T1814" s="44">
        <f t="shared" si="454"/>
        <v>2308471.17</v>
      </c>
    </row>
    <row r="1815" spans="1:20" ht="30" hidden="1" customHeight="1" x14ac:dyDescent="0.3">
      <c r="A1815" s="149"/>
      <c r="B1815" s="171"/>
      <c r="C1815" s="149"/>
      <c r="D1815" s="13" t="s">
        <v>183</v>
      </c>
      <c r="E1815" s="62">
        <f>осн2!N298*осн2!$B$4*осн2!$D$1+осн2!$A$2+(осн2!N298*осн2!$B$4*осн2!$D$1+осн2!$A$2)*осн2!$E$2</f>
        <v>5355763.3499999996</v>
      </c>
      <c r="F1815" s="62">
        <f>осн2!O298*осн2!$B$4*осн2!$D$1+осн2!$A$2+(осн2!O298*осн2!$B$4*осн2!$D$1+осн2!$A$2)*осн2!$E$2</f>
        <v>5569993.5300000003</v>
      </c>
      <c r="G1815" s="178"/>
      <c r="H1815" s="179"/>
      <c r="I1815" s="45">
        <f t="shared" si="447"/>
        <v>5355763.3499999996</v>
      </c>
      <c r="J1815" s="45">
        <f t="shared" si="448"/>
        <v>5569993.5300000003</v>
      </c>
      <c r="K1815" s="178"/>
      <c r="L1815" s="179"/>
      <c r="M1815" s="45">
        <f t="shared" si="449"/>
        <v>5355763.3499999996</v>
      </c>
      <c r="N1815" s="45">
        <f t="shared" si="450"/>
        <v>5569993.5300000003</v>
      </c>
      <c r="O1815" s="40">
        <f>осн2!N298*осн2!$B$4+осн2!$A$2+(осн2!N298*осн2!$B$4+осн2!$A$2)*осн2!$E$2</f>
        <v>2677881.6749999998</v>
      </c>
      <c r="P1815" s="40">
        <f>осн2!O298*осн2!$B$4+осн2!$A$2+(осн2!O298*осн2!$B$4+осн2!$A$2)*осн2!$E$2</f>
        <v>2784996.7650000001</v>
      </c>
      <c r="Q1815" s="45">
        <f t="shared" si="451"/>
        <v>5355763.3499999996</v>
      </c>
      <c r="R1815" s="45">
        <f t="shared" si="452"/>
        <v>5569993.5300000003</v>
      </c>
      <c r="S1815" s="45">
        <f t="shared" si="453"/>
        <v>2677881.6749999998</v>
      </c>
      <c r="T1815" s="45">
        <f t="shared" si="454"/>
        <v>2784996.7650000001</v>
      </c>
    </row>
    <row r="1816" spans="1:20" ht="30" hidden="1" customHeight="1" x14ac:dyDescent="0.3">
      <c r="A1816" s="149"/>
      <c r="B1816" s="171"/>
      <c r="C1816" s="149"/>
      <c r="D1816" s="13" t="s">
        <v>184</v>
      </c>
      <c r="E1816" s="62">
        <f>осн2!N299*осн2!$B$4*осн2!$D$1+осн2!$A$2+(осн2!N299*осн2!$B$4*осн2!$D$1+осн2!$A$2)*осн2!$E$2</f>
        <v>6459799.0800000001</v>
      </c>
      <c r="F1816" s="62">
        <f>осн2!O299*осн2!$B$4*осн2!$D$1+осн2!$A$2+(осн2!O299*осн2!$B$4*осн2!$D$1+осн2!$A$2)*осн2!$E$2</f>
        <v>6718192.5300000003</v>
      </c>
      <c r="G1816" s="178"/>
      <c r="H1816" s="179"/>
      <c r="I1816" s="45">
        <f t="shared" si="447"/>
        <v>6459799.0800000001</v>
      </c>
      <c r="J1816" s="45">
        <f t="shared" si="448"/>
        <v>6718192.5300000003</v>
      </c>
      <c r="K1816" s="178"/>
      <c r="L1816" s="179"/>
      <c r="M1816" s="45">
        <f t="shared" si="449"/>
        <v>6459799.0800000001</v>
      </c>
      <c r="N1816" s="45">
        <f t="shared" si="450"/>
        <v>6718192.5300000003</v>
      </c>
      <c r="O1816" s="40">
        <f>осн2!N299*осн2!$B$4+осн2!$A$2+(осн2!N299*осн2!$B$4+осн2!$A$2)*осн2!$E$2</f>
        <v>3229899.54</v>
      </c>
      <c r="P1816" s="40">
        <f>осн2!O299*осн2!$B$4+осн2!$A$2+(осн2!O299*осн2!$B$4+осн2!$A$2)*осн2!$E$2</f>
        <v>3359096.2650000001</v>
      </c>
      <c r="Q1816" s="45">
        <f t="shared" si="451"/>
        <v>6459799.0800000001</v>
      </c>
      <c r="R1816" s="45">
        <f t="shared" si="452"/>
        <v>6718192.5300000003</v>
      </c>
      <c r="S1816" s="45">
        <f t="shared" si="453"/>
        <v>3229899.54</v>
      </c>
      <c r="T1816" s="45">
        <f t="shared" si="454"/>
        <v>3359096.2650000001</v>
      </c>
    </row>
    <row r="1817" spans="1:20" ht="45" hidden="1" customHeight="1" x14ac:dyDescent="0.3">
      <c r="A1817" s="149"/>
      <c r="B1817" s="171"/>
      <c r="C1817" s="149"/>
      <c r="D1817" s="13" t="s">
        <v>202</v>
      </c>
      <c r="E1817" s="62">
        <f>осн2!N300*осн2!$B$4*осн2!$D$1+осн2!$A$2+(осн2!N300*осн2!$B$4*осн2!$D$1+осн2!$A$2)*осн2!$E$2</f>
        <v>6618948.6299999999</v>
      </c>
      <c r="F1817" s="62">
        <f>осн2!O300*осн2!$B$4*осн2!$D$1+осн2!$A$2+(осн2!O300*осн2!$B$4*осн2!$D$1+осн2!$A$2)*осн2!$E$2</f>
        <v>6883707</v>
      </c>
      <c r="G1817" s="178"/>
      <c r="H1817" s="179"/>
      <c r="I1817" s="45">
        <f t="shared" si="447"/>
        <v>6618948.6299999999</v>
      </c>
      <c r="J1817" s="45">
        <f t="shared" si="448"/>
        <v>6883707</v>
      </c>
      <c r="K1817" s="178"/>
      <c r="L1817" s="179"/>
      <c r="M1817" s="45">
        <f t="shared" si="449"/>
        <v>6618948.6299999999</v>
      </c>
      <c r="N1817" s="45">
        <f t="shared" si="450"/>
        <v>6883707</v>
      </c>
      <c r="O1817" s="40">
        <f>осн2!N300*осн2!$B$4+осн2!$A$2+(осн2!N300*осн2!$B$4+осн2!$A$2)*осн2!$E$2</f>
        <v>3309474.3149999999</v>
      </c>
      <c r="P1817" s="40">
        <f>осн2!O300*осн2!$B$4+осн2!$A$2+(осн2!O300*осн2!$B$4+осн2!$A$2)*осн2!$E$2</f>
        <v>3441853.5</v>
      </c>
      <c r="Q1817" s="45">
        <f t="shared" si="451"/>
        <v>6618948.6299999999</v>
      </c>
      <c r="R1817" s="45">
        <f t="shared" si="452"/>
        <v>6883707</v>
      </c>
      <c r="S1817" s="45">
        <f t="shared" si="453"/>
        <v>3309474.3149999999</v>
      </c>
      <c r="T1817" s="45">
        <f t="shared" si="454"/>
        <v>3441853.5</v>
      </c>
    </row>
    <row r="1818" spans="1:20" ht="45" hidden="1" customHeight="1" x14ac:dyDescent="0.3">
      <c r="A1818" s="149"/>
      <c r="B1818" s="171"/>
      <c r="C1818" s="149"/>
      <c r="D1818" s="14" t="s">
        <v>189</v>
      </c>
      <c r="E1818" s="64">
        <f>осн2!N301*осн2!$B$4*осн2!$D$1+осн2!$A$2+(осн2!N301*осн2!$B$4*осн2!$D$1+осн2!$A$2)*осн2!$E$2</f>
        <v>5155277.22</v>
      </c>
      <c r="F1818" s="64">
        <f>осн2!O301*осн2!$B$4*осн2!$D$1+осн2!$A$2+(осн2!O301*осн2!$B$4*осн2!$D$1+осн2!$A$2)*осн2!$E$2</f>
        <v>5361487.53</v>
      </c>
      <c r="G1818" s="178"/>
      <c r="H1818" s="179"/>
      <c r="I1818" s="44">
        <f t="shared" si="447"/>
        <v>5155277.22</v>
      </c>
      <c r="J1818" s="44">
        <f t="shared" si="448"/>
        <v>5361487.53</v>
      </c>
      <c r="K1818" s="178"/>
      <c r="L1818" s="179"/>
      <c r="M1818" s="44">
        <f t="shared" si="449"/>
        <v>5155277.22</v>
      </c>
      <c r="N1818" s="44">
        <f t="shared" si="450"/>
        <v>5361487.53</v>
      </c>
      <c r="O1818" s="39">
        <f>осн2!N301*осн2!$B$4+осн2!$A$2+(осн2!N301*осн2!$B$4+осн2!$A$2)*осн2!$E$2</f>
        <v>2577638.61</v>
      </c>
      <c r="P1818" s="39">
        <f>осн2!O301*осн2!$B$4+осн2!$A$2+(осн2!O301*осн2!$B$4+осн2!$A$2)*осн2!$E$2</f>
        <v>2680743.7650000001</v>
      </c>
      <c r="Q1818" s="44">
        <f t="shared" si="451"/>
        <v>5155277.22</v>
      </c>
      <c r="R1818" s="44">
        <f t="shared" si="452"/>
        <v>5361487.53</v>
      </c>
      <c r="S1818" s="44">
        <f t="shared" si="453"/>
        <v>2577638.61</v>
      </c>
      <c r="T1818" s="44">
        <f t="shared" si="454"/>
        <v>2680743.7650000001</v>
      </c>
    </row>
    <row r="1819" spans="1:20" ht="45" hidden="1" customHeight="1" x14ac:dyDescent="0.3">
      <c r="A1819" s="149"/>
      <c r="B1819" s="171"/>
      <c r="C1819" s="149"/>
      <c r="D1819" s="13" t="s">
        <v>190</v>
      </c>
      <c r="E1819" s="62">
        <f>осн2!N302*осн2!$B$4*осн2!$D$1+осн2!$A$2+(осн2!N302*осн2!$B$4*осн2!$D$1+осн2!$A$2)*осн2!$E$2</f>
        <v>6376499.3399999999</v>
      </c>
      <c r="F1819" s="62">
        <f>осн2!O302*осн2!$B$4*осн2!$D$1+осн2!$A$2+(осн2!O302*осн2!$B$4*осн2!$D$1+осн2!$A$2)*осн2!$E$2</f>
        <v>6631205.8799999999</v>
      </c>
      <c r="G1819" s="178"/>
      <c r="H1819" s="179"/>
      <c r="I1819" s="45">
        <f t="shared" si="447"/>
        <v>6376499.3399999999</v>
      </c>
      <c r="J1819" s="45">
        <f t="shared" si="448"/>
        <v>6631205.8799999999</v>
      </c>
      <c r="K1819" s="178"/>
      <c r="L1819" s="179"/>
      <c r="M1819" s="45">
        <f t="shared" si="449"/>
        <v>6376499.3399999999</v>
      </c>
      <c r="N1819" s="45">
        <f t="shared" si="450"/>
        <v>6631205.8799999999</v>
      </c>
      <c r="O1819" s="40">
        <f>осн2!N302*осн2!$B$4+осн2!$A$2+(осн2!N302*осн2!$B$4+осн2!$A$2)*осн2!$E$2</f>
        <v>3188249.67</v>
      </c>
      <c r="P1819" s="40">
        <f>осн2!O302*осн2!$B$4+осн2!$A$2+(осн2!O302*осн2!$B$4+осн2!$A$2)*осн2!$E$2</f>
        <v>3315602.94</v>
      </c>
      <c r="Q1819" s="45">
        <f t="shared" si="451"/>
        <v>6376499.3399999999</v>
      </c>
      <c r="R1819" s="45">
        <f t="shared" si="452"/>
        <v>6631205.8799999999</v>
      </c>
      <c r="S1819" s="45">
        <f t="shared" si="453"/>
        <v>3188249.67</v>
      </c>
      <c r="T1819" s="45">
        <f t="shared" si="454"/>
        <v>3315602.94</v>
      </c>
    </row>
    <row r="1820" spans="1:20" ht="45" hidden="1" customHeight="1" x14ac:dyDescent="0.3">
      <c r="A1820" s="149"/>
      <c r="B1820" s="171"/>
      <c r="C1820" s="149"/>
      <c r="D1820" s="13" t="s">
        <v>191</v>
      </c>
      <c r="E1820" s="62">
        <f>осн2!N303*осн2!$B$4*осн2!$D$1+осн2!$A$2+(осн2!N303*осн2!$B$4*осн2!$D$1+осн2!$A$2)*осн2!$E$2</f>
        <v>8380518.1200000001</v>
      </c>
      <c r="F1820" s="62">
        <f>осн2!O303*осн2!$B$4*осн2!$D$1+осн2!$A$2+(осн2!O303*осн2!$B$4*осн2!$D$1+осн2!$A$2)*осн2!$E$2</f>
        <v>8715738.4199999999</v>
      </c>
      <c r="G1820" s="178"/>
      <c r="H1820" s="179"/>
      <c r="I1820" s="45">
        <f t="shared" si="447"/>
        <v>8380518.1200000001</v>
      </c>
      <c r="J1820" s="45">
        <f t="shared" si="448"/>
        <v>8715738.4199999999</v>
      </c>
      <c r="K1820" s="178"/>
      <c r="L1820" s="179"/>
      <c r="M1820" s="45">
        <f t="shared" si="449"/>
        <v>8380518.1200000001</v>
      </c>
      <c r="N1820" s="45">
        <f t="shared" si="450"/>
        <v>8715738.4199999999</v>
      </c>
      <c r="O1820" s="40">
        <f>осн2!N303*осн2!$B$4+осн2!$A$2+(осн2!N303*осн2!$B$4+осн2!$A$2)*осн2!$E$2</f>
        <v>4190259.06</v>
      </c>
      <c r="P1820" s="40">
        <f>осн2!O303*осн2!$B$4+осн2!$A$2+(осн2!O303*осн2!$B$4+осн2!$A$2)*осн2!$E$2</f>
        <v>4357869.21</v>
      </c>
      <c r="Q1820" s="45">
        <f t="shared" si="451"/>
        <v>8380518.1200000001</v>
      </c>
      <c r="R1820" s="45">
        <f t="shared" si="452"/>
        <v>8715738.4199999999</v>
      </c>
      <c r="S1820" s="45">
        <f t="shared" si="453"/>
        <v>4190259.06</v>
      </c>
      <c r="T1820" s="45">
        <f t="shared" si="454"/>
        <v>4357869.21</v>
      </c>
    </row>
    <row r="1821" spans="1:20" ht="45" hidden="1" customHeight="1" x14ac:dyDescent="0.3">
      <c r="A1821" s="149"/>
      <c r="B1821" s="171"/>
      <c r="C1821" s="149"/>
      <c r="D1821" s="13" t="s">
        <v>192</v>
      </c>
      <c r="E1821" s="62">
        <f>осн2!N304*осн2!$B$4*осн2!$D$1+осн2!$A$2+(осн2!N304*осн2!$B$4*осн2!$D$1+осн2!$A$2)*осн2!$E$2</f>
        <v>10045535.879999999</v>
      </c>
      <c r="F1821" s="62">
        <f>осн2!O304*осн2!$B$4*осн2!$D$1+осн2!$A$2+(осн2!O304*осн2!$B$4*осн2!$D$1+осн2!$A$2)*осн2!$E$2</f>
        <v>10447355.970000001</v>
      </c>
      <c r="G1821" s="178"/>
      <c r="H1821" s="179"/>
      <c r="I1821" s="45">
        <f t="shared" si="447"/>
        <v>10045535.879999999</v>
      </c>
      <c r="J1821" s="45">
        <f t="shared" si="448"/>
        <v>10447355.970000001</v>
      </c>
      <c r="K1821" s="178"/>
      <c r="L1821" s="179"/>
      <c r="M1821" s="45">
        <f t="shared" si="449"/>
        <v>10045535.879999999</v>
      </c>
      <c r="N1821" s="45">
        <f t="shared" si="450"/>
        <v>10447355.970000001</v>
      </c>
      <c r="O1821" s="40">
        <f>осн2!N304*осн2!$B$4+осн2!$A$2+(осн2!N304*осн2!$B$4+осн2!$A$2)*осн2!$E$2</f>
        <v>5022767.9399999995</v>
      </c>
      <c r="P1821" s="40">
        <f>осн2!O304*осн2!$B$4+осн2!$A$2+(осн2!O304*осн2!$B$4+осн2!$A$2)*осн2!$E$2</f>
        <v>5223677.9850000003</v>
      </c>
      <c r="Q1821" s="45">
        <f t="shared" si="451"/>
        <v>10045535.879999999</v>
      </c>
      <c r="R1821" s="45">
        <f t="shared" si="452"/>
        <v>10447355.970000001</v>
      </c>
      <c r="S1821" s="45">
        <f t="shared" si="453"/>
        <v>5022767.9399999995</v>
      </c>
      <c r="T1821" s="45">
        <f t="shared" si="454"/>
        <v>5223677.9850000003</v>
      </c>
    </row>
    <row r="1822" spans="1:20" ht="30" hidden="1" customHeight="1" x14ac:dyDescent="0.3">
      <c r="A1822" s="149"/>
      <c r="B1822" s="171"/>
      <c r="C1822" s="149"/>
      <c r="D1822" s="24" t="s">
        <v>194</v>
      </c>
      <c r="E1822" s="64">
        <f>осн2!N305*осн2!$B$4*осн2!$D$1+осн2!$A$2+(осн2!N305*осн2!$B$4*осн2!$D$1+осн2!$A$2)*осн2!$E$2</f>
        <v>13778336.67</v>
      </c>
      <c r="F1822" s="64">
        <f>осн2!O305*осн2!$B$4*осн2!$D$1+осн2!$A$2+(осн2!O305*осн2!$B$4*осн2!$D$1+осн2!$A$2)*осн2!$E$2</f>
        <v>14329470.42</v>
      </c>
      <c r="G1822" s="178"/>
      <c r="H1822" s="179"/>
      <c r="I1822" s="44">
        <f t="shared" si="447"/>
        <v>13778336.67</v>
      </c>
      <c r="J1822" s="44">
        <f t="shared" si="448"/>
        <v>14329470.42</v>
      </c>
      <c r="K1822" s="178"/>
      <c r="L1822" s="179"/>
      <c r="M1822" s="44">
        <f t="shared" si="449"/>
        <v>13778336.67</v>
      </c>
      <c r="N1822" s="44">
        <f t="shared" si="450"/>
        <v>14329470.42</v>
      </c>
      <c r="O1822" s="39">
        <f>осн2!N305*осн2!$B$4+осн2!$A$2+(осн2!N305*осн2!$B$4+осн2!$A$2)*осн2!$E$2</f>
        <v>6889168.335</v>
      </c>
      <c r="P1822" s="39">
        <f>осн2!O305*осн2!$B$4+осн2!$A$2+(осн2!O305*осн2!$B$4+осн2!$A$2)*осн2!$E$2</f>
        <v>7164735.21</v>
      </c>
      <c r="Q1822" s="44">
        <f t="shared" si="451"/>
        <v>13778336.67</v>
      </c>
      <c r="R1822" s="44">
        <f t="shared" si="452"/>
        <v>14329470.42</v>
      </c>
      <c r="S1822" s="44">
        <f t="shared" si="453"/>
        <v>6889168.335</v>
      </c>
      <c r="T1822" s="44">
        <f t="shared" si="454"/>
        <v>7164735.21</v>
      </c>
    </row>
    <row r="1823" spans="1:20" ht="30" hidden="1" customHeight="1" x14ac:dyDescent="0.3">
      <c r="A1823" s="149"/>
      <c r="B1823" s="171"/>
      <c r="C1823" s="149"/>
      <c r="D1823" s="23" t="s">
        <v>193</v>
      </c>
      <c r="E1823" s="62">
        <f>осн2!N306*осн2!$B$4*осн2!$D$1+осн2!$A$2+(осн2!N306*осн2!$B$4*осн2!$D$1+осн2!$A$2)*осн2!$E$2</f>
        <v>14477424.719999999</v>
      </c>
      <c r="F1823" s="62">
        <f>осн2!O306*осн2!$B$4*осн2!$D$1+осн2!$A$2+(осн2!O306*осн2!$B$4*осн2!$D$1+осн2!$A$2)*осн2!$E$2</f>
        <v>15056520.93</v>
      </c>
      <c r="G1823" s="178"/>
      <c r="H1823" s="179"/>
      <c r="I1823" s="45">
        <f t="shared" si="447"/>
        <v>14477424.719999999</v>
      </c>
      <c r="J1823" s="45">
        <f t="shared" si="448"/>
        <v>15056520.93</v>
      </c>
      <c r="K1823" s="178"/>
      <c r="L1823" s="179"/>
      <c r="M1823" s="45">
        <f t="shared" si="449"/>
        <v>14477424.719999999</v>
      </c>
      <c r="N1823" s="45">
        <f t="shared" si="450"/>
        <v>15056520.93</v>
      </c>
      <c r="O1823" s="40">
        <f>осн2!N306*осн2!$B$4+осн2!$A$2+(осн2!N306*осн2!$B$4+осн2!$A$2)*осн2!$E$2</f>
        <v>7238712.3599999994</v>
      </c>
      <c r="P1823" s="40">
        <f>осн2!O306*осн2!$B$4+осн2!$A$2+(осн2!O306*осн2!$B$4+осн2!$A$2)*осн2!$E$2</f>
        <v>7528260.4649999999</v>
      </c>
      <c r="Q1823" s="45">
        <f t="shared" si="451"/>
        <v>14477424.719999999</v>
      </c>
      <c r="R1823" s="45">
        <f t="shared" si="452"/>
        <v>15056520.93</v>
      </c>
      <c r="S1823" s="45">
        <f t="shared" si="453"/>
        <v>7238712.3599999994</v>
      </c>
      <c r="T1823" s="45">
        <f t="shared" si="454"/>
        <v>7528260.4649999999</v>
      </c>
    </row>
    <row r="1824" spans="1:20" ht="30" hidden="1" customHeight="1" x14ac:dyDescent="0.3">
      <c r="A1824" s="149"/>
      <c r="B1824" s="171"/>
      <c r="C1824" s="149"/>
      <c r="D1824" s="23" t="s">
        <v>195</v>
      </c>
      <c r="E1824" s="62">
        <f>осн2!N307*осн2!$B$4*осн2!$D$1+осн2!$A$2+(осн2!N307*осн2!$B$4*осн2!$D$1+осн2!$A$2)*осн2!$E$2</f>
        <v>17342298.93</v>
      </c>
      <c r="F1824" s="62">
        <f>осн2!O307*осн2!$B$4*осн2!$D$1+осн2!$A$2+(осн2!O307*осн2!$B$4*осн2!$D$1+осн2!$A$2)*осн2!$E$2</f>
        <v>18035990.25</v>
      </c>
      <c r="G1824" s="178"/>
      <c r="H1824" s="179"/>
      <c r="I1824" s="45">
        <f t="shared" si="447"/>
        <v>17342298.93</v>
      </c>
      <c r="J1824" s="45">
        <f t="shared" si="448"/>
        <v>18035990.25</v>
      </c>
      <c r="K1824" s="178"/>
      <c r="L1824" s="179"/>
      <c r="M1824" s="45">
        <f t="shared" si="449"/>
        <v>17342298.93</v>
      </c>
      <c r="N1824" s="45">
        <f t="shared" si="450"/>
        <v>18035990.25</v>
      </c>
      <c r="O1824" s="40">
        <f>осн2!N307*осн2!$B$4+осн2!$A$2+(осн2!N307*осн2!$B$4+осн2!$A$2)*осн2!$E$2</f>
        <v>8671149.4649999999</v>
      </c>
      <c r="P1824" s="40">
        <f>осн2!O307*осн2!$B$4+осн2!$A$2+(осн2!O307*осн2!$B$4+осн2!$A$2)*осн2!$E$2</f>
        <v>9017995.125</v>
      </c>
      <c r="Q1824" s="45">
        <f t="shared" si="451"/>
        <v>17342298.93</v>
      </c>
      <c r="R1824" s="45">
        <f t="shared" si="452"/>
        <v>18035990.25</v>
      </c>
      <c r="S1824" s="45">
        <f t="shared" si="453"/>
        <v>8671149.4649999999</v>
      </c>
      <c r="T1824" s="45">
        <f t="shared" si="454"/>
        <v>9017995.125</v>
      </c>
    </row>
    <row r="1825" spans="1:20" ht="45" hidden="1" customHeight="1" x14ac:dyDescent="0.3">
      <c r="A1825" s="149"/>
      <c r="B1825" s="171"/>
      <c r="C1825" s="149"/>
      <c r="D1825" s="23" t="s">
        <v>203</v>
      </c>
      <c r="E1825" s="62">
        <f>осн2!N308*осн2!$B$4*осн2!$D$1+осн2!$A$2+(осн2!N308*осн2!$B$4*осн2!$D$1+осн2!$A$2)*осн2!$E$2</f>
        <v>19244512.620000001</v>
      </c>
      <c r="F1825" s="62">
        <f>осн2!O308*осн2!$B$4*осн2!$D$1+осн2!$A$2+(осн2!O308*осн2!$B$4*осн2!$D$1+осн2!$A$2)*осн2!$E$2</f>
        <v>20014292.699999999</v>
      </c>
      <c r="G1825" s="178"/>
      <c r="H1825" s="179"/>
      <c r="I1825" s="45">
        <f t="shared" si="447"/>
        <v>19244512.620000001</v>
      </c>
      <c r="J1825" s="45">
        <f t="shared" si="448"/>
        <v>20014292.699999999</v>
      </c>
      <c r="K1825" s="178"/>
      <c r="L1825" s="179"/>
      <c r="M1825" s="45">
        <f t="shared" si="449"/>
        <v>19244512.620000001</v>
      </c>
      <c r="N1825" s="45">
        <f t="shared" si="450"/>
        <v>20014292.699999999</v>
      </c>
      <c r="O1825" s="40">
        <f>осн2!N308*осн2!$B$4+осн2!$A$2+(осн2!N308*осн2!$B$4+осн2!$A$2)*осн2!$E$2</f>
        <v>9622256.3100000005</v>
      </c>
      <c r="P1825" s="40">
        <f>осн2!O308*осн2!$B$4+осн2!$A$2+(осн2!O308*осн2!$B$4+осн2!$A$2)*осн2!$E$2</f>
        <v>10007146.35</v>
      </c>
      <c r="Q1825" s="45">
        <f t="shared" si="451"/>
        <v>19244512.620000001</v>
      </c>
      <c r="R1825" s="45">
        <f t="shared" si="452"/>
        <v>20014292.699999999</v>
      </c>
      <c r="S1825" s="45">
        <f t="shared" si="453"/>
        <v>9622256.3100000005</v>
      </c>
      <c r="T1825" s="45">
        <f t="shared" si="454"/>
        <v>10007146.35</v>
      </c>
    </row>
    <row r="1826" spans="1:20" ht="46.8" x14ac:dyDescent="0.3">
      <c r="A1826" s="149"/>
      <c r="B1826" s="171"/>
      <c r="C1826" s="149"/>
      <c r="D1826" s="41" t="s">
        <v>260</v>
      </c>
      <c r="E1826" s="41" t="s">
        <v>10</v>
      </c>
      <c r="F1826" s="41" t="s">
        <v>11</v>
      </c>
      <c r="G1826" s="178"/>
      <c r="H1826" s="179"/>
      <c r="I1826" s="41" t="s">
        <v>10</v>
      </c>
      <c r="J1826" s="41" t="s">
        <v>11</v>
      </c>
      <c r="K1826" s="178"/>
      <c r="L1826" s="179"/>
      <c r="M1826" s="41" t="s">
        <v>10</v>
      </c>
      <c r="N1826" s="41" t="s">
        <v>11</v>
      </c>
      <c r="O1826" s="41" t="s">
        <v>10</v>
      </c>
      <c r="P1826" s="41" t="s">
        <v>11</v>
      </c>
      <c r="Q1826" s="41" t="s">
        <v>10</v>
      </c>
      <c r="R1826" s="41" t="s">
        <v>11</v>
      </c>
      <c r="S1826" s="41" t="s">
        <v>10</v>
      </c>
      <c r="T1826" s="41" t="s">
        <v>11</v>
      </c>
    </row>
    <row r="1827" spans="1:20" ht="31.2" x14ac:dyDescent="0.3">
      <c r="A1827" s="149"/>
      <c r="B1827" s="171"/>
      <c r="C1827" s="149"/>
      <c r="D1827" s="115" t="s">
        <v>222</v>
      </c>
      <c r="E1827" s="44">
        <f>осн2!I312*осн2!$B$4*осн2!$D$1+осн2!$A$2+(осн2!I312*осн2!$B$4*осн2!$D$1+осн2!$A$2)*осн2!$E$2</f>
        <v>7590632.6099999994</v>
      </c>
      <c r="F1827" s="44">
        <f>осн2!J312*осн2!$B$4*осн2!$D$1+осн2!$A$2+(осн2!J312*осн2!$B$4*осн2!$D$1+осн2!$A$2)*осн2!$E$2</f>
        <v>7894258.4100000001</v>
      </c>
      <c r="G1827" s="178"/>
      <c r="H1827" s="179"/>
      <c r="I1827" s="44">
        <f t="shared" ref="I1827:I1839" si="455">E1827</f>
        <v>7590632.6099999994</v>
      </c>
      <c r="J1827" s="44">
        <f t="shared" ref="J1827:J1839" si="456">F1827</f>
        <v>7894258.4100000001</v>
      </c>
      <c r="K1827" s="178"/>
      <c r="L1827" s="179"/>
      <c r="M1827" s="44">
        <f t="shared" ref="M1827:M1839" si="457">I1827</f>
        <v>7590632.6099999994</v>
      </c>
      <c r="N1827" s="44">
        <f t="shared" ref="N1827:N1839" si="458">J1827</f>
        <v>7894258.4100000001</v>
      </c>
      <c r="O1827" s="39">
        <f>осн2!I312*осн2!$B$4+осн2!$A$2+(осн2!I312*осн2!$B$4+осн2!$A$2)*осн2!$E$2</f>
        <v>3795316.3049999997</v>
      </c>
      <c r="P1827" s="39">
        <f>осн2!J312*осн2!$B$4+осн2!$A$2+(осн2!J312*осн2!$B$4+осн2!$A$2)*осн2!$E$2</f>
        <v>3947129.2050000001</v>
      </c>
      <c r="Q1827" s="44">
        <f t="shared" ref="Q1827:Q1839" si="459">M1827</f>
        <v>7590632.6099999994</v>
      </c>
      <c r="R1827" s="44">
        <f t="shared" ref="R1827:R1839" si="460">N1827</f>
        <v>7894258.4100000001</v>
      </c>
      <c r="S1827" s="44">
        <f t="shared" ref="S1827:S1839" si="461">O1827</f>
        <v>3795316.3049999997</v>
      </c>
      <c r="T1827" s="44">
        <f t="shared" ref="T1827:T1839" si="462">P1827</f>
        <v>3947129.2050000001</v>
      </c>
    </row>
    <row r="1828" spans="1:20" ht="45" hidden="1" customHeight="1" x14ac:dyDescent="0.3">
      <c r="A1828" s="149"/>
      <c r="B1828" s="171"/>
      <c r="C1828" s="149"/>
      <c r="D1828" s="13" t="s">
        <v>223</v>
      </c>
      <c r="E1828" s="45">
        <f>осн2!I313*осн2!$B$4*осн2!$D$1+осн2!$A$2+(осн2!I313*осн2!$B$4*осн2!$D$1+осн2!$A$2)*осн2!$E$2</f>
        <v>10648091.67</v>
      </c>
      <c r="F1828" s="45">
        <f>осн2!J313*осн2!$B$4*осн2!$D$1+осн2!$A$2+(осн2!J313*осн2!$B$4*осн2!$D$1+осн2!$A$2)*осн2!$E$2</f>
        <v>11074015.619999999</v>
      </c>
      <c r="G1828" s="178"/>
      <c r="H1828" s="179"/>
      <c r="I1828" s="45">
        <f t="shared" si="455"/>
        <v>10648091.67</v>
      </c>
      <c r="J1828" s="45">
        <f t="shared" si="456"/>
        <v>11074015.619999999</v>
      </c>
      <c r="K1828" s="178"/>
      <c r="L1828" s="179"/>
      <c r="M1828" s="45">
        <f t="shared" si="457"/>
        <v>10648091.67</v>
      </c>
      <c r="N1828" s="45">
        <f t="shared" si="458"/>
        <v>11074015.619999999</v>
      </c>
      <c r="O1828" s="40">
        <f>осн2!I313*осн2!$B$4+осн2!$A$2+(осн2!I313*осн2!$B$4+осн2!$A$2)*осн2!$E$2</f>
        <v>5324045.835</v>
      </c>
      <c r="P1828" s="40">
        <f>осн2!J313*осн2!$B$4+осн2!$A$2+(осн2!J313*осн2!$B$4+осн2!$A$2)*осн2!$E$2</f>
        <v>5537007.8099999996</v>
      </c>
      <c r="Q1828" s="45">
        <f t="shared" si="459"/>
        <v>10648091.67</v>
      </c>
      <c r="R1828" s="45">
        <f t="shared" si="460"/>
        <v>11074015.619999999</v>
      </c>
      <c r="S1828" s="45">
        <f t="shared" si="461"/>
        <v>5324045.835</v>
      </c>
      <c r="T1828" s="45">
        <f t="shared" si="462"/>
        <v>5537007.8099999996</v>
      </c>
    </row>
    <row r="1829" spans="1:20" ht="30" hidden="1" customHeight="1" x14ac:dyDescent="0.3">
      <c r="A1829" s="149"/>
      <c r="B1829" s="171"/>
      <c r="C1829" s="149"/>
      <c r="D1829" s="13" t="s">
        <v>224</v>
      </c>
      <c r="E1829" s="45">
        <f>осн2!I314*осн2!$B$4*осн2!$D$1+осн2!$A$2+(осн2!I314*осн2!$B$4*осн2!$D$1+осн2!$A$2)*осн2!$E$2</f>
        <v>11525960.34</v>
      </c>
      <c r="F1829" s="45">
        <f>осн2!J314*осн2!$B$4*осн2!$D$1+осн2!$A$2+(осн2!J314*осн2!$B$4*осн2!$D$1+осн2!$A$2)*осн2!$E$2</f>
        <v>11986999.32</v>
      </c>
      <c r="G1829" s="178"/>
      <c r="H1829" s="179"/>
      <c r="I1829" s="45">
        <f t="shared" si="455"/>
        <v>11525960.34</v>
      </c>
      <c r="J1829" s="45">
        <f t="shared" si="456"/>
        <v>11986999.32</v>
      </c>
      <c r="K1829" s="178"/>
      <c r="L1829" s="179"/>
      <c r="M1829" s="45">
        <f t="shared" si="457"/>
        <v>11525960.34</v>
      </c>
      <c r="N1829" s="45">
        <f t="shared" si="458"/>
        <v>11986999.32</v>
      </c>
      <c r="O1829" s="40">
        <f>осн2!I314*осн2!$B$4+осн2!$A$2+(осн2!I314*осн2!$B$4+осн2!$A$2)*осн2!$E$2</f>
        <v>5762980.1699999999</v>
      </c>
      <c r="P1829" s="40">
        <f>осн2!J314*осн2!$B$4+осн2!$A$2+(осн2!J314*осн2!$B$4+осн2!$A$2)*осн2!$E$2</f>
        <v>5993499.6600000001</v>
      </c>
      <c r="Q1829" s="45">
        <f t="shared" si="459"/>
        <v>11525960.34</v>
      </c>
      <c r="R1829" s="45">
        <f t="shared" si="460"/>
        <v>11986999.32</v>
      </c>
      <c r="S1829" s="45">
        <f t="shared" si="461"/>
        <v>5762980.1699999999</v>
      </c>
      <c r="T1829" s="45">
        <f t="shared" si="462"/>
        <v>5993499.6600000001</v>
      </c>
    </row>
    <row r="1830" spans="1:20" ht="45" hidden="1" customHeight="1" x14ac:dyDescent="0.3">
      <c r="A1830" s="149"/>
      <c r="B1830" s="171"/>
      <c r="C1830" s="149"/>
      <c r="D1830" s="13" t="s">
        <v>225</v>
      </c>
      <c r="E1830" s="45">
        <f>осн2!I315*осн2!$B$4*осн2!$D$1+осн2!$A$2+(осн2!I315*осн2!$B$4*осн2!$D$1+осн2!$A$2)*осн2!$E$2</f>
        <v>13440868.470000001</v>
      </c>
      <c r="F1830" s="45">
        <f>осн2!J315*осн2!$B$4*осн2!$D$1+осн2!$A$2+(осн2!J315*осн2!$B$4*осн2!$D$1+осн2!$A$2)*осн2!$E$2</f>
        <v>13978502.43</v>
      </c>
      <c r="G1830" s="178"/>
      <c r="H1830" s="179"/>
      <c r="I1830" s="45">
        <f t="shared" si="455"/>
        <v>13440868.470000001</v>
      </c>
      <c r="J1830" s="45">
        <f t="shared" si="456"/>
        <v>13978502.43</v>
      </c>
      <c r="K1830" s="178"/>
      <c r="L1830" s="179"/>
      <c r="M1830" s="45">
        <f t="shared" si="457"/>
        <v>13440868.470000001</v>
      </c>
      <c r="N1830" s="45">
        <f t="shared" si="458"/>
        <v>13978502.43</v>
      </c>
      <c r="O1830" s="40">
        <f>осн2!I315*осн2!$B$4+осн2!$A$2+(осн2!I315*осн2!$B$4+осн2!$A$2)*осн2!$E$2</f>
        <v>6720434.2350000003</v>
      </c>
      <c r="P1830" s="40">
        <f>осн2!J315*осн2!$B$4+осн2!$A$2+(осн2!J315*осн2!$B$4+осн2!$A$2)*осн2!$E$2</f>
        <v>6989251.2149999999</v>
      </c>
      <c r="Q1830" s="45">
        <f t="shared" si="459"/>
        <v>13440868.470000001</v>
      </c>
      <c r="R1830" s="45">
        <f t="shared" si="460"/>
        <v>13978502.43</v>
      </c>
      <c r="S1830" s="45">
        <f t="shared" si="461"/>
        <v>6720434.2350000003</v>
      </c>
      <c r="T1830" s="45">
        <f t="shared" si="462"/>
        <v>6989251.2149999999</v>
      </c>
    </row>
    <row r="1831" spans="1:20" ht="30" hidden="1" customHeight="1" x14ac:dyDescent="0.3">
      <c r="A1831" s="149"/>
      <c r="B1831" s="171"/>
      <c r="C1831" s="149"/>
      <c r="D1831" s="13" t="s">
        <v>226</v>
      </c>
      <c r="E1831" s="45">
        <f>осн2!I316*осн2!$B$4*осн2!$D$1+осн2!$A$2+(осн2!I316*осн2!$B$4*осн2!$D$1+осн2!$A$2)*осн2!$E$2</f>
        <v>9657996.1500000004</v>
      </c>
      <c r="F1831" s="45">
        <f>осн2!J316*осн2!$B$4*осн2!$D$1+осн2!$A$2+(осн2!J316*осн2!$B$4*осн2!$D$1+осн2!$A$2)*осн2!$E$2</f>
        <v>10044316.35</v>
      </c>
      <c r="G1831" s="178"/>
      <c r="H1831" s="179"/>
      <c r="I1831" s="45">
        <f t="shared" si="455"/>
        <v>9657996.1500000004</v>
      </c>
      <c r="J1831" s="45">
        <f t="shared" si="456"/>
        <v>10044316.35</v>
      </c>
      <c r="K1831" s="178"/>
      <c r="L1831" s="179"/>
      <c r="M1831" s="45">
        <f t="shared" si="457"/>
        <v>9657996.1500000004</v>
      </c>
      <c r="N1831" s="45">
        <f t="shared" si="458"/>
        <v>10044316.35</v>
      </c>
      <c r="O1831" s="40">
        <f>осн2!I316*осн2!$B$4+осн2!$A$2+(осн2!I316*осн2!$B$4+осн2!$A$2)*осн2!$E$2</f>
        <v>4828998.0750000002</v>
      </c>
      <c r="P1831" s="40">
        <f>осн2!J316*осн2!$B$4+осн2!$A$2+(осн2!J316*осн2!$B$4+осн2!$A$2)*осн2!$E$2</f>
        <v>5022158.1749999998</v>
      </c>
      <c r="Q1831" s="45">
        <f t="shared" si="459"/>
        <v>9657996.1500000004</v>
      </c>
      <c r="R1831" s="45">
        <f t="shared" si="460"/>
        <v>10044316.35</v>
      </c>
      <c r="S1831" s="45">
        <f t="shared" si="461"/>
        <v>4828998.0750000002</v>
      </c>
      <c r="T1831" s="45">
        <f t="shared" si="462"/>
        <v>5022158.1749999998</v>
      </c>
    </row>
    <row r="1832" spans="1:20" ht="45" hidden="1" customHeight="1" x14ac:dyDescent="0.3">
      <c r="A1832" s="149"/>
      <c r="B1832" s="171"/>
      <c r="C1832" s="149"/>
      <c r="D1832" s="13" t="s">
        <v>228</v>
      </c>
      <c r="E1832" s="45">
        <f>осн2!I317*осн2!$B$4*осн2!$D$1+осн2!$A$2+(осн2!I317*осн2!$B$4*осн2!$D$1+осн2!$A$2)*осн2!$E$2</f>
        <v>12650115.66</v>
      </c>
      <c r="F1832" s="45">
        <f>осн2!J317*осн2!$B$4*осн2!$D$1+осн2!$A$2+(осн2!J317*осн2!$B$4*осн2!$D$1+осн2!$A$2)*осн2!$E$2</f>
        <v>13156119.720000001</v>
      </c>
      <c r="G1832" s="178"/>
      <c r="H1832" s="179"/>
      <c r="I1832" s="45">
        <f t="shared" si="455"/>
        <v>12650115.66</v>
      </c>
      <c r="J1832" s="45">
        <f t="shared" si="456"/>
        <v>13156119.720000001</v>
      </c>
      <c r="K1832" s="178"/>
      <c r="L1832" s="179"/>
      <c r="M1832" s="45">
        <f t="shared" si="457"/>
        <v>12650115.66</v>
      </c>
      <c r="N1832" s="45">
        <f t="shared" si="458"/>
        <v>13156119.720000001</v>
      </c>
      <c r="O1832" s="40">
        <f>осн2!I317*осн2!$B$4+осн2!$A$2+(осн2!I317*осн2!$B$4+осн2!$A$2)*осн2!$E$2</f>
        <v>6325057.8300000001</v>
      </c>
      <c r="P1832" s="40">
        <f>осн2!J317*осн2!$B$4+осн2!$A$2+(осн2!J317*осн2!$B$4+осн2!$A$2)*осн2!$E$2</f>
        <v>6578059.8600000003</v>
      </c>
      <c r="Q1832" s="45">
        <f t="shared" si="459"/>
        <v>12650115.66</v>
      </c>
      <c r="R1832" s="45">
        <f t="shared" si="460"/>
        <v>13156119.720000001</v>
      </c>
      <c r="S1832" s="45">
        <f t="shared" si="461"/>
        <v>6325057.8300000001</v>
      </c>
      <c r="T1832" s="45">
        <f t="shared" si="462"/>
        <v>6578059.8600000003</v>
      </c>
    </row>
    <row r="1833" spans="1:20" ht="30" hidden="1" customHeight="1" x14ac:dyDescent="0.3">
      <c r="A1833" s="149"/>
      <c r="B1833" s="171"/>
      <c r="C1833" s="149"/>
      <c r="D1833" s="13" t="s">
        <v>227</v>
      </c>
      <c r="E1833" s="45">
        <f>осн2!I318*осн2!$B$4*осн2!$D$1+осн2!$A$2+(осн2!I318*осн2!$B$4*осн2!$D$1+осн2!$A$2)*осн2!$E$2</f>
        <v>14288574.57</v>
      </c>
      <c r="F1833" s="45">
        <f>осн2!J318*осн2!$B$4*осн2!$D$1+осн2!$A$2+(осн2!J318*осн2!$B$4*осн2!$D$1+осн2!$A$2)*осн2!$E$2</f>
        <v>14860118.189999999</v>
      </c>
      <c r="G1833" s="178"/>
      <c r="H1833" s="179"/>
      <c r="I1833" s="45">
        <f t="shared" si="455"/>
        <v>14288574.57</v>
      </c>
      <c r="J1833" s="45">
        <f t="shared" si="456"/>
        <v>14860118.189999999</v>
      </c>
      <c r="K1833" s="178"/>
      <c r="L1833" s="179"/>
      <c r="M1833" s="45">
        <f t="shared" si="457"/>
        <v>14288574.57</v>
      </c>
      <c r="N1833" s="45">
        <f t="shared" si="458"/>
        <v>14860118.189999999</v>
      </c>
      <c r="O1833" s="40">
        <f>осн2!I318*осн2!$B$4+осн2!$A$2+(осн2!I318*осн2!$B$4+осн2!$A$2)*осн2!$E$2</f>
        <v>7144287.2850000001</v>
      </c>
      <c r="P1833" s="40">
        <f>осн2!J318*осн2!$B$4+осн2!$A$2+(осн2!J318*осн2!$B$4+осн2!$A$2)*осн2!$E$2</f>
        <v>7430059.0949999997</v>
      </c>
      <c r="Q1833" s="45">
        <f t="shared" si="459"/>
        <v>14288574.57</v>
      </c>
      <c r="R1833" s="45">
        <f t="shared" si="460"/>
        <v>14860118.189999999</v>
      </c>
      <c r="S1833" s="45">
        <f t="shared" si="461"/>
        <v>7144287.2850000001</v>
      </c>
      <c r="T1833" s="45">
        <f t="shared" si="462"/>
        <v>7430059.0949999997</v>
      </c>
    </row>
    <row r="1834" spans="1:20" ht="45" hidden="1" customHeight="1" x14ac:dyDescent="0.3">
      <c r="A1834" s="149"/>
      <c r="B1834" s="171"/>
      <c r="C1834" s="149"/>
      <c r="D1834" s="13" t="s">
        <v>229</v>
      </c>
      <c r="E1834" s="45">
        <f>осн2!I319*осн2!$B$4*осн2!$D$1+осн2!$A$2+(осн2!I319*осн2!$B$4*осн2!$D$1+осн2!$A$2)*осн2!$E$2</f>
        <v>16570373.609999999</v>
      </c>
      <c r="F1834" s="45">
        <f>осн2!J319*осн2!$B$4*осн2!$D$1+осн2!$A$2+(осн2!J319*осн2!$B$4*осн2!$D$1+осн2!$A$2)*осн2!$E$2</f>
        <v>17233189.050000001</v>
      </c>
      <c r="G1834" s="178"/>
      <c r="H1834" s="179"/>
      <c r="I1834" s="45">
        <f t="shared" si="455"/>
        <v>16570373.609999999</v>
      </c>
      <c r="J1834" s="45">
        <f t="shared" si="456"/>
        <v>17233189.050000001</v>
      </c>
      <c r="K1834" s="178"/>
      <c r="L1834" s="179"/>
      <c r="M1834" s="45">
        <f t="shared" si="457"/>
        <v>16570373.609999999</v>
      </c>
      <c r="N1834" s="45">
        <f t="shared" si="458"/>
        <v>17233189.050000001</v>
      </c>
      <c r="O1834" s="40">
        <f>осн2!I319*осн2!$B$4+осн2!$A$2+(осн2!I319*осн2!$B$4+осн2!$A$2)*осн2!$E$2</f>
        <v>8285186.8049999997</v>
      </c>
      <c r="P1834" s="40">
        <f>осн2!J319*осн2!$B$4+осн2!$A$2+(осн2!J319*осн2!$B$4+осн2!$A$2)*осн2!$E$2</f>
        <v>8616594.5250000004</v>
      </c>
      <c r="Q1834" s="45">
        <f t="shared" si="459"/>
        <v>16570373.609999999</v>
      </c>
      <c r="R1834" s="45">
        <f t="shared" si="460"/>
        <v>17233189.050000001</v>
      </c>
      <c r="S1834" s="45">
        <f t="shared" si="461"/>
        <v>8285186.8049999997</v>
      </c>
      <c r="T1834" s="45">
        <f t="shared" si="462"/>
        <v>8616594.5250000004</v>
      </c>
    </row>
    <row r="1835" spans="1:20" ht="15.75" hidden="1" customHeight="1" x14ac:dyDescent="0.3">
      <c r="A1835" s="149"/>
      <c r="B1835" s="171"/>
      <c r="C1835" s="149"/>
      <c r="D1835" s="4" t="s">
        <v>230</v>
      </c>
      <c r="E1835" s="45">
        <f>осн2!I320*осн2!$B$4*осн2!$D$1+осн2!$A$2+(осн2!I320*осн2!$B$4*осн2!$D$1+осн2!$A$2)*осн2!$E$2</f>
        <v>18547821.149999999</v>
      </c>
      <c r="F1835" s="45">
        <f>осн2!J320*осн2!$B$4*осн2!$D$1+осн2!$A$2+(осн2!J320*осн2!$B$4*осн2!$D$1+осн2!$A$2)*осн2!$E$2</f>
        <v>19289732.579999998</v>
      </c>
      <c r="G1835" s="178"/>
      <c r="H1835" s="179"/>
      <c r="I1835" s="45">
        <f t="shared" si="455"/>
        <v>18547821.149999999</v>
      </c>
      <c r="J1835" s="45">
        <f t="shared" si="456"/>
        <v>19289732.579999998</v>
      </c>
      <c r="K1835" s="178"/>
      <c r="L1835" s="179"/>
      <c r="M1835" s="45">
        <f t="shared" si="457"/>
        <v>18547821.149999999</v>
      </c>
      <c r="N1835" s="45">
        <f t="shared" si="458"/>
        <v>19289732.579999998</v>
      </c>
      <c r="O1835" s="40">
        <f>осн2!I320*осн2!$B$4+осн2!$A$2+(осн2!I320*осн2!$B$4+осн2!$A$2)*осн2!$E$2</f>
        <v>9273910.5749999993</v>
      </c>
      <c r="P1835" s="40">
        <f>осн2!J320*осн2!$B$4+осн2!$A$2+(осн2!J320*осн2!$B$4+осн2!$A$2)*осн2!$E$2</f>
        <v>9644866.2899999991</v>
      </c>
      <c r="Q1835" s="45">
        <f t="shared" si="459"/>
        <v>18547821.149999999</v>
      </c>
      <c r="R1835" s="45">
        <f t="shared" si="460"/>
        <v>19289732.579999998</v>
      </c>
      <c r="S1835" s="45">
        <f t="shared" si="461"/>
        <v>9273910.5749999993</v>
      </c>
      <c r="T1835" s="45">
        <f t="shared" si="462"/>
        <v>9644866.2899999991</v>
      </c>
    </row>
    <row r="1836" spans="1:20" ht="30" hidden="1" customHeight="1" x14ac:dyDescent="0.3">
      <c r="A1836" s="149"/>
      <c r="B1836" s="171"/>
      <c r="C1836" s="149"/>
      <c r="D1836" s="13" t="s">
        <v>231</v>
      </c>
      <c r="E1836" s="45">
        <f>осн2!I321*осн2!$B$4*осн2!$D$1+осн2!$A$2+(осн2!I321*осн2!$B$4*осн2!$D$1+осн2!$A$2)*осн2!$E$2</f>
        <v>10977108.119999999</v>
      </c>
      <c r="F1836" s="45">
        <f>осн2!J321*осн2!$B$4*осн2!$D$1+осн2!$A$2+(осн2!J321*осн2!$B$4*осн2!$D$1+осн2!$A$2)*осн2!$E$2</f>
        <v>11416192.02</v>
      </c>
      <c r="G1836" s="178"/>
      <c r="H1836" s="179"/>
      <c r="I1836" s="45">
        <f t="shared" si="455"/>
        <v>10977108.119999999</v>
      </c>
      <c r="J1836" s="45">
        <f t="shared" si="456"/>
        <v>11416192.02</v>
      </c>
      <c r="K1836" s="178"/>
      <c r="L1836" s="179"/>
      <c r="M1836" s="45">
        <f t="shared" si="457"/>
        <v>10977108.119999999</v>
      </c>
      <c r="N1836" s="45">
        <f t="shared" si="458"/>
        <v>11416192.02</v>
      </c>
      <c r="O1836" s="40">
        <f>осн2!I321*осн2!$B$4+осн2!$A$2+(осн2!I321*осн2!$B$4+осн2!$A$2)*осн2!$E$2</f>
        <v>5488554.0599999996</v>
      </c>
      <c r="P1836" s="40">
        <f>осн2!J321*осн2!$B$4+осн2!$A$2+(осн2!J321*осн2!$B$4+осн2!$A$2)*осн2!$E$2</f>
        <v>5708096.0099999998</v>
      </c>
      <c r="Q1836" s="45">
        <f t="shared" si="459"/>
        <v>10977108.119999999</v>
      </c>
      <c r="R1836" s="45">
        <f t="shared" si="460"/>
        <v>11416192.02</v>
      </c>
      <c r="S1836" s="45">
        <f t="shared" si="461"/>
        <v>5488554.0599999996</v>
      </c>
      <c r="T1836" s="45">
        <f t="shared" si="462"/>
        <v>5708096.0099999998</v>
      </c>
    </row>
    <row r="1837" spans="1:20" ht="45" hidden="1" customHeight="1" x14ac:dyDescent="0.3">
      <c r="A1837" s="149"/>
      <c r="B1837" s="171"/>
      <c r="C1837" s="149"/>
      <c r="D1837" s="13" t="s">
        <v>232</v>
      </c>
      <c r="E1837" s="45">
        <f>осн2!I322*осн2!$B$4*осн2!$D$1+осн2!$A$2+(осн2!I322*осн2!$B$4*осн2!$D$1+осн2!$A$2)*осн2!$E$2</f>
        <v>13905585.51</v>
      </c>
      <c r="F1837" s="45">
        <f>осн2!J322*осн2!$B$4*осн2!$D$1+осн2!$A$2+(осн2!J322*осн2!$B$4*осн2!$D$1+осн2!$A$2)*осн2!$E$2</f>
        <v>14461809.779999999</v>
      </c>
      <c r="G1837" s="178"/>
      <c r="H1837" s="179"/>
      <c r="I1837" s="45">
        <f t="shared" si="455"/>
        <v>13905585.51</v>
      </c>
      <c r="J1837" s="45">
        <f t="shared" si="456"/>
        <v>14461809.779999999</v>
      </c>
      <c r="K1837" s="178"/>
      <c r="L1837" s="179"/>
      <c r="M1837" s="45">
        <f t="shared" si="457"/>
        <v>13905585.51</v>
      </c>
      <c r="N1837" s="45">
        <f t="shared" si="458"/>
        <v>14461809.779999999</v>
      </c>
      <c r="O1837" s="40">
        <f>осн2!I322*осн2!$B$4+осн2!$A$2+(осн2!I322*осн2!$B$4+осн2!$A$2)*осн2!$E$2</f>
        <v>6952792.7549999999</v>
      </c>
      <c r="P1837" s="40">
        <f>осн2!J322*осн2!$B$4+осн2!$A$2+(осн2!J322*осн2!$B$4+осн2!$A$2)*осн2!$E$2</f>
        <v>7230904.8899999997</v>
      </c>
      <c r="Q1837" s="45">
        <f t="shared" si="459"/>
        <v>13905585.51</v>
      </c>
      <c r="R1837" s="45">
        <f t="shared" si="460"/>
        <v>14461809.779999999</v>
      </c>
      <c r="S1837" s="45">
        <f t="shared" si="461"/>
        <v>6952792.7549999999</v>
      </c>
      <c r="T1837" s="45">
        <f t="shared" si="462"/>
        <v>7230904.8899999997</v>
      </c>
    </row>
    <row r="1838" spans="1:20" ht="30" hidden="1" customHeight="1" x14ac:dyDescent="0.3">
      <c r="A1838" s="149"/>
      <c r="B1838" s="171"/>
      <c r="C1838" s="149"/>
      <c r="D1838" s="13" t="s">
        <v>233</v>
      </c>
      <c r="E1838" s="45">
        <f>осн2!I323*осн2!$B$4*осн2!$D$1+осн2!$A$2+(осн2!I323*осн2!$B$4*осн2!$D$1+осн2!$A$2)*осн2!$E$2</f>
        <v>15270204.18</v>
      </c>
      <c r="F1838" s="45">
        <f>осн2!J323*осн2!$B$4*осн2!$D$1+осн2!$A$2+(осн2!J323*осн2!$B$4*осн2!$D$1+осн2!$A$2)*осн2!$E$2</f>
        <v>15881011.710000001</v>
      </c>
      <c r="G1838" s="178"/>
      <c r="H1838" s="179"/>
      <c r="I1838" s="45">
        <f t="shared" si="455"/>
        <v>15270204.18</v>
      </c>
      <c r="J1838" s="45">
        <f t="shared" si="456"/>
        <v>15881011.710000001</v>
      </c>
      <c r="K1838" s="178"/>
      <c r="L1838" s="179"/>
      <c r="M1838" s="45">
        <f t="shared" si="457"/>
        <v>15270204.18</v>
      </c>
      <c r="N1838" s="45">
        <f t="shared" si="458"/>
        <v>15881011.710000001</v>
      </c>
      <c r="O1838" s="40">
        <f>осн2!I323*осн2!$B$4+осн2!$A$2+(осн2!I323*осн2!$B$4+осн2!$A$2)*осн2!$E$2</f>
        <v>7635102.0899999999</v>
      </c>
      <c r="P1838" s="40">
        <f>осн2!J323*осн2!$B$4+осн2!$A$2+(осн2!J323*осн2!$B$4+осн2!$A$2)*осн2!$E$2</f>
        <v>7940505.8550000004</v>
      </c>
      <c r="Q1838" s="45">
        <f t="shared" si="459"/>
        <v>15270204.18</v>
      </c>
      <c r="R1838" s="45">
        <f t="shared" si="460"/>
        <v>15881011.710000001</v>
      </c>
      <c r="S1838" s="45">
        <f t="shared" si="461"/>
        <v>7635102.0899999999</v>
      </c>
      <c r="T1838" s="45">
        <f t="shared" si="462"/>
        <v>7940505.8550000004</v>
      </c>
    </row>
    <row r="1839" spans="1:20" ht="45" hidden="1" customHeight="1" x14ac:dyDescent="0.3">
      <c r="A1839" s="149"/>
      <c r="B1839" s="171"/>
      <c r="C1839" s="149"/>
      <c r="D1839" s="13" t="s">
        <v>234</v>
      </c>
      <c r="E1839" s="45">
        <f>осн2!I324*осн2!$B$4*осн2!$D$1+осн2!$A$2+(осн2!I324*осн2!$B$4*осн2!$D$1+осн2!$A$2)*осн2!$E$2</f>
        <v>17503503.449999999</v>
      </c>
      <c r="F1839" s="45">
        <f>осн2!J324*осн2!$B$4*осн2!$D$1+осн2!$A$2+(осн2!J324*осн2!$B$4*осн2!$D$1+осн2!$A$2)*осн2!$E$2</f>
        <v>18203642.879999999</v>
      </c>
      <c r="G1839" s="178"/>
      <c r="H1839" s="179"/>
      <c r="I1839" s="45">
        <f t="shared" si="455"/>
        <v>17503503.449999999</v>
      </c>
      <c r="J1839" s="45">
        <f t="shared" si="456"/>
        <v>18203642.879999999</v>
      </c>
      <c r="K1839" s="178"/>
      <c r="L1839" s="179"/>
      <c r="M1839" s="45">
        <f t="shared" si="457"/>
        <v>17503503.449999999</v>
      </c>
      <c r="N1839" s="45">
        <f t="shared" si="458"/>
        <v>18203642.879999999</v>
      </c>
      <c r="O1839" s="40">
        <f>осн2!I324*осн2!$B$4+осн2!$A$2+(осн2!I324*осн2!$B$4+осн2!$A$2)*осн2!$E$2</f>
        <v>8751751.7249999996</v>
      </c>
      <c r="P1839" s="40">
        <f>осн2!J324*осн2!$B$4+осн2!$A$2+(осн2!J324*осн2!$B$4+осн2!$A$2)*осн2!$E$2</f>
        <v>9101821.4399999995</v>
      </c>
      <c r="Q1839" s="45">
        <f t="shared" si="459"/>
        <v>17503503.449999999</v>
      </c>
      <c r="R1839" s="45">
        <f t="shared" si="460"/>
        <v>18203642.879999999</v>
      </c>
      <c r="S1839" s="45">
        <f t="shared" si="461"/>
        <v>8751751.7249999996</v>
      </c>
      <c r="T1839" s="45">
        <f t="shared" si="462"/>
        <v>9101821.4399999995</v>
      </c>
    </row>
    <row r="1840" spans="1:20" ht="46.8" x14ac:dyDescent="0.3">
      <c r="A1840" s="149"/>
      <c r="B1840" s="171"/>
      <c r="C1840" s="149"/>
      <c r="D1840" s="41" t="s">
        <v>261</v>
      </c>
      <c r="E1840" s="41" t="s">
        <v>10</v>
      </c>
      <c r="F1840" s="41" t="s">
        <v>11</v>
      </c>
      <c r="G1840" s="178"/>
      <c r="H1840" s="179"/>
      <c r="I1840" s="41" t="s">
        <v>10</v>
      </c>
      <c r="J1840" s="41" t="s">
        <v>11</v>
      </c>
      <c r="K1840" s="178"/>
      <c r="L1840" s="179"/>
      <c r="M1840" s="41" t="s">
        <v>10</v>
      </c>
      <c r="N1840" s="41" t="s">
        <v>11</v>
      </c>
      <c r="O1840" s="41" t="s">
        <v>10</v>
      </c>
      <c r="P1840" s="41" t="s">
        <v>11</v>
      </c>
      <c r="Q1840" s="41" t="s">
        <v>10</v>
      </c>
      <c r="R1840" s="41" t="s">
        <v>11</v>
      </c>
      <c r="S1840" s="41" t="s">
        <v>10</v>
      </c>
      <c r="T1840" s="41" t="s">
        <v>11</v>
      </c>
    </row>
    <row r="1841" spans="1:20" ht="45.75" customHeight="1" x14ac:dyDescent="0.3">
      <c r="A1841" s="149"/>
      <c r="B1841" s="171"/>
      <c r="C1841" s="149"/>
      <c r="D1841" s="115" t="s">
        <v>236</v>
      </c>
      <c r="E1841" s="44">
        <f>осн2!N312*осн2!$B$4*осн2!$D$1+осн2!$A$2+(осн2!N312*осн2!$B$4*осн2!$D$1+осн2!$A$2)*осн2!$E$2</f>
        <v>16220738.43</v>
      </c>
      <c r="F1841" s="44">
        <f>осн2!O312*осн2!$B$4*осн2!$D$1+осн2!$A$2+(осн2!O312*осн2!$B$4*осн2!$D$1+осн2!$A$2)*осн2!$E$2</f>
        <v>16869567.329999998</v>
      </c>
      <c r="G1841" s="178"/>
      <c r="H1841" s="179"/>
      <c r="I1841" s="44">
        <f t="shared" ref="I1841:I1850" si="463">E1841</f>
        <v>16220738.43</v>
      </c>
      <c r="J1841" s="44">
        <f t="shared" ref="J1841:J1850" si="464">F1841</f>
        <v>16869567.329999998</v>
      </c>
      <c r="K1841" s="178"/>
      <c r="L1841" s="179"/>
      <c r="M1841" s="44">
        <f t="shared" ref="M1841:M1850" si="465">I1841</f>
        <v>16220738.43</v>
      </c>
      <c r="N1841" s="44">
        <f t="shared" ref="N1841:N1850" si="466">J1841</f>
        <v>16869567.329999998</v>
      </c>
      <c r="O1841" s="39">
        <f>осн2!N312*осн2!$B$4+осн2!$A$2+(осн2!N312*осн2!$B$4+осн2!$A$2)*осн2!$E$2</f>
        <v>8110369.2149999999</v>
      </c>
      <c r="P1841" s="39">
        <f>осн2!O312*осн2!$B$4+осн2!$A$2+(осн2!O312*осн2!$B$4+осн2!$A$2)*осн2!$E$2</f>
        <v>8434783.6649999991</v>
      </c>
      <c r="Q1841" s="44">
        <f t="shared" ref="Q1841:Q1850" si="467">M1841</f>
        <v>16220738.43</v>
      </c>
      <c r="R1841" s="44">
        <f t="shared" ref="R1841:R1850" si="468">N1841</f>
        <v>16869567.329999998</v>
      </c>
      <c r="S1841" s="44">
        <f t="shared" ref="S1841:S1850" si="469">O1841</f>
        <v>8110369.2149999999</v>
      </c>
      <c r="T1841" s="44">
        <f t="shared" ref="T1841:T1850" si="470">P1841</f>
        <v>8434783.6649999991</v>
      </c>
    </row>
    <row r="1842" spans="1:20" ht="30" hidden="1" customHeight="1" x14ac:dyDescent="0.3">
      <c r="A1842" s="149"/>
      <c r="B1842" s="171"/>
      <c r="C1842" s="149"/>
      <c r="D1842" s="13" t="s">
        <v>237</v>
      </c>
      <c r="E1842" s="45">
        <f>осн2!N313*осн2!$B$4*осн2!$D$1+осн2!$A$2+(осн2!N313*осн2!$B$4*осн2!$D$1+осн2!$A$2)*осн2!$E$2</f>
        <v>13652933.939999999</v>
      </c>
      <c r="F1842" s="45">
        <f>осн2!O313*осн2!$B$4*осн2!$D$1+осн2!$A$2+(осн2!O313*осн2!$B$4*осн2!$D$1+осн2!$A$2)*осн2!$E$2</f>
        <v>14199049.74</v>
      </c>
      <c r="G1842" s="178"/>
      <c r="H1842" s="179"/>
      <c r="I1842" s="45">
        <f t="shared" si="463"/>
        <v>13652933.939999999</v>
      </c>
      <c r="J1842" s="45">
        <f t="shared" si="464"/>
        <v>14199049.74</v>
      </c>
      <c r="K1842" s="178"/>
      <c r="L1842" s="179"/>
      <c r="M1842" s="45">
        <f t="shared" si="465"/>
        <v>13652933.939999999</v>
      </c>
      <c r="N1842" s="45">
        <f t="shared" si="466"/>
        <v>14199049.74</v>
      </c>
      <c r="O1842" s="40">
        <f>осн2!N313*осн2!$B$4+осн2!$A$2+(осн2!N313*осн2!$B$4+осн2!$A$2)*осн2!$E$2</f>
        <v>6826466.9699999997</v>
      </c>
      <c r="P1842" s="40">
        <f>осн2!O313*осн2!$B$4+осн2!$A$2+(осн2!O313*осн2!$B$4+осн2!$A$2)*осн2!$E$2</f>
        <v>7099524.8700000001</v>
      </c>
      <c r="Q1842" s="45">
        <f t="shared" si="467"/>
        <v>13652933.939999999</v>
      </c>
      <c r="R1842" s="45">
        <f t="shared" si="468"/>
        <v>14199049.74</v>
      </c>
      <c r="S1842" s="45">
        <f t="shared" si="469"/>
        <v>6826466.9699999997</v>
      </c>
      <c r="T1842" s="45">
        <f t="shared" si="470"/>
        <v>7099524.8700000001</v>
      </c>
    </row>
    <row r="1843" spans="1:20" ht="33" hidden="1" customHeight="1" x14ac:dyDescent="0.3">
      <c r="A1843" s="149"/>
      <c r="B1843" s="171"/>
      <c r="C1843" s="149"/>
      <c r="D1843" s="13" t="s">
        <v>238</v>
      </c>
      <c r="E1843" s="45">
        <f>осн2!N314*осн2!$B$4*осн2!$D$1+осн2!$A$2+(осн2!N314*осн2!$B$4*осн2!$D$1+осн2!$A$2)*осн2!$E$2</f>
        <v>16846155.539999999</v>
      </c>
      <c r="F1843" s="45">
        <f>осн2!O314*осн2!$B$4*осн2!$D$1+осн2!$A$2+(осн2!O314*осн2!$B$4*осн2!$D$1+осн2!$A$2)*осн2!$E$2</f>
        <v>17520001.620000001</v>
      </c>
      <c r="G1843" s="178"/>
      <c r="H1843" s="179"/>
      <c r="I1843" s="45">
        <f t="shared" si="463"/>
        <v>16846155.539999999</v>
      </c>
      <c r="J1843" s="45">
        <f t="shared" si="464"/>
        <v>17520001.620000001</v>
      </c>
      <c r="K1843" s="178"/>
      <c r="L1843" s="179"/>
      <c r="M1843" s="45">
        <f t="shared" si="465"/>
        <v>16846155.539999999</v>
      </c>
      <c r="N1843" s="45">
        <f t="shared" si="466"/>
        <v>17520001.620000001</v>
      </c>
      <c r="O1843" s="40">
        <f>осн2!N314*осн2!$B$4+осн2!$A$2+(осн2!N314*осн2!$B$4+осн2!$A$2)*осн2!$E$2</f>
        <v>8423077.7699999996</v>
      </c>
      <c r="P1843" s="40">
        <f>осн2!O314*осн2!$B$4+осн2!$A$2+(осн2!O314*осн2!$B$4+осн2!$A$2)*осн2!$E$2</f>
        <v>8760000.8100000005</v>
      </c>
      <c r="Q1843" s="45">
        <f t="shared" si="467"/>
        <v>16846155.539999999</v>
      </c>
      <c r="R1843" s="45">
        <f t="shared" si="468"/>
        <v>17520001.620000001</v>
      </c>
      <c r="S1843" s="45">
        <f t="shared" si="469"/>
        <v>8423077.7699999996</v>
      </c>
      <c r="T1843" s="45">
        <f t="shared" si="470"/>
        <v>8760000.8100000005</v>
      </c>
    </row>
    <row r="1844" spans="1:20" ht="34.5" hidden="1" customHeight="1" x14ac:dyDescent="0.3">
      <c r="A1844" s="149"/>
      <c r="B1844" s="171"/>
      <c r="C1844" s="149"/>
      <c r="D1844" s="13" t="s">
        <v>239</v>
      </c>
      <c r="E1844" s="45">
        <f>осн2!N315*осн2!$B$4*осн2!$D$1+осн2!$A$2+(осн2!N315*осн2!$B$4*осн2!$D$1+осн2!$A$2)*осн2!$E$2</f>
        <v>18464698.41</v>
      </c>
      <c r="F1844" s="45">
        <f>осн2!O315*осн2!$B$4*осн2!$D$1+осн2!$A$2+(осн2!O315*осн2!$B$4*осн2!$D$1+осн2!$A$2)*осн2!$E$2</f>
        <v>19203287.550000001</v>
      </c>
      <c r="G1844" s="178"/>
      <c r="H1844" s="179"/>
      <c r="I1844" s="45">
        <f t="shared" si="463"/>
        <v>18464698.41</v>
      </c>
      <c r="J1844" s="45">
        <f t="shared" si="464"/>
        <v>19203287.550000001</v>
      </c>
      <c r="K1844" s="178"/>
      <c r="L1844" s="179"/>
      <c r="M1844" s="45">
        <f t="shared" si="465"/>
        <v>18464698.41</v>
      </c>
      <c r="N1844" s="45">
        <f t="shared" si="466"/>
        <v>19203287.550000001</v>
      </c>
      <c r="O1844" s="40">
        <f>осн2!N315*осн2!$B$4+осн2!$A$2+(осн2!N315*осн2!$B$4+осн2!$A$2)*осн2!$E$2</f>
        <v>9232349.2050000001</v>
      </c>
      <c r="P1844" s="40">
        <f>осн2!O315*осн2!$B$4+осн2!$A$2+(осн2!O315*осн2!$B$4+осн2!$A$2)*осн2!$E$2</f>
        <v>9601643.7750000004</v>
      </c>
      <c r="Q1844" s="45">
        <f t="shared" si="467"/>
        <v>18464698.41</v>
      </c>
      <c r="R1844" s="45">
        <f t="shared" si="468"/>
        <v>19203287.550000001</v>
      </c>
      <c r="S1844" s="45">
        <f t="shared" si="469"/>
        <v>9232349.2050000001</v>
      </c>
      <c r="T1844" s="45">
        <f t="shared" si="470"/>
        <v>9601643.7750000004</v>
      </c>
    </row>
    <row r="1845" spans="1:20" ht="30" hidden="1" customHeight="1" x14ac:dyDescent="0.3">
      <c r="A1845" s="149"/>
      <c r="B1845" s="171"/>
      <c r="C1845" s="149"/>
      <c r="D1845" s="13" t="s">
        <v>240</v>
      </c>
      <c r="E1845" s="45">
        <f>осн2!N316*осн2!$B$4*осн2!$D$1+осн2!$A$2+(осн2!N316*осн2!$B$4*осн2!$D$1+осн2!$A$2)*осн2!$E$2</f>
        <v>25210026.809999999</v>
      </c>
      <c r="F1845" s="45">
        <f>осн2!O316*осн2!$B$4*осн2!$D$1+осн2!$A$2+(осн2!O316*осн2!$B$4*осн2!$D$1+осн2!$A$2)*осн2!$E$2</f>
        <v>26218427.670000002</v>
      </c>
      <c r="G1845" s="178"/>
      <c r="H1845" s="179"/>
      <c r="I1845" s="45">
        <f t="shared" si="463"/>
        <v>25210026.809999999</v>
      </c>
      <c r="J1845" s="45">
        <f t="shared" si="464"/>
        <v>26218427.670000002</v>
      </c>
      <c r="K1845" s="178"/>
      <c r="L1845" s="179"/>
      <c r="M1845" s="45">
        <f t="shared" si="465"/>
        <v>25210026.809999999</v>
      </c>
      <c r="N1845" s="45">
        <f t="shared" si="466"/>
        <v>26218427.670000002</v>
      </c>
      <c r="O1845" s="40">
        <f>осн2!N316*осн2!$B$4+осн2!$A$2+(осн2!N316*осн2!$B$4+осн2!$A$2)*осн2!$E$2</f>
        <v>12605013.404999999</v>
      </c>
      <c r="P1845" s="40">
        <f>осн2!O316*осн2!$B$4+осн2!$A$2+(осн2!O316*осн2!$B$4+осн2!$A$2)*осн2!$E$2</f>
        <v>13109213.835000001</v>
      </c>
      <c r="Q1845" s="45">
        <f t="shared" si="467"/>
        <v>25210026.809999999</v>
      </c>
      <c r="R1845" s="45">
        <f t="shared" si="468"/>
        <v>26218427.670000002</v>
      </c>
      <c r="S1845" s="45">
        <f t="shared" si="469"/>
        <v>12605013.404999999</v>
      </c>
      <c r="T1845" s="45">
        <f t="shared" si="470"/>
        <v>13109213.835000001</v>
      </c>
    </row>
    <row r="1846" spans="1:20" ht="27.75" hidden="1" customHeight="1" x14ac:dyDescent="0.3">
      <c r="A1846" s="149"/>
      <c r="B1846" s="171"/>
      <c r="C1846" s="149"/>
      <c r="D1846" s="13" t="s">
        <v>241</v>
      </c>
      <c r="E1846" s="45">
        <f>осн2!N317*осн2!$B$4*осн2!$D$1+осн2!$A$2+(осн2!N317*осн2!$B$4*осн2!$D$1+осн2!$A$2)*осн2!$E$2</f>
        <v>23685918.75</v>
      </c>
      <c r="F1846" s="45">
        <f>осн2!O317*осн2!$B$4*осн2!$D$1+осн2!$A$2+(осн2!O317*осн2!$B$4*осн2!$D$1+осн2!$A$2)*осн2!$E$2</f>
        <v>24633355.5</v>
      </c>
      <c r="G1846" s="178"/>
      <c r="H1846" s="179"/>
      <c r="I1846" s="45">
        <f t="shared" si="463"/>
        <v>23685918.75</v>
      </c>
      <c r="J1846" s="45">
        <f t="shared" si="464"/>
        <v>24633355.5</v>
      </c>
      <c r="K1846" s="178"/>
      <c r="L1846" s="179"/>
      <c r="M1846" s="45">
        <f t="shared" si="465"/>
        <v>23685918.75</v>
      </c>
      <c r="N1846" s="45">
        <f t="shared" si="466"/>
        <v>24633355.5</v>
      </c>
      <c r="O1846" s="40">
        <f>осн2!N317*осн2!$B$4+осн2!$A$2+(осн2!N317*осн2!$B$4+осн2!$A$2)*осн2!$E$2</f>
        <v>11842959.375</v>
      </c>
      <c r="P1846" s="40">
        <f>осн2!O317*осн2!$B$4+осн2!$A$2+(осн2!O317*осн2!$B$4+осн2!$A$2)*осн2!$E$2</f>
        <v>12316677.75</v>
      </c>
      <c r="Q1846" s="45">
        <f t="shared" si="467"/>
        <v>23685918.75</v>
      </c>
      <c r="R1846" s="45">
        <f t="shared" si="468"/>
        <v>24633355.5</v>
      </c>
      <c r="S1846" s="45">
        <f t="shared" si="469"/>
        <v>11842959.375</v>
      </c>
      <c r="T1846" s="45">
        <f t="shared" si="470"/>
        <v>12316677.75</v>
      </c>
    </row>
    <row r="1847" spans="1:20" ht="30" hidden="1" customHeight="1" x14ac:dyDescent="0.3">
      <c r="A1847" s="149"/>
      <c r="B1847" s="171"/>
      <c r="C1847" s="149"/>
      <c r="D1847" s="13" t="s">
        <v>228</v>
      </c>
      <c r="E1847" s="45">
        <f>осн2!N318*осн2!$B$4*осн2!$D$1+осн2!$A$2+(осн2!N318*осн2!$B$4*осн2!$D$1+осн2!$A$2)*осн2!$E$2</f>
        <v>13605053.67</v>
      </c>
      <c r="F1847" s="45">
        <f>осн2!O318*осн2!$B$4*осн2!$D$1+осн2!$A$2+(осн2!O318*осн2!$B$4*осн2!$D$1+осн2!$A$2)*осн2!$E$2</f>
        <v>14149256.1</v>
      </c>
      <c r="G1847" s="178"/>
      <c r="H1847" s="179"/>
      <c r="I1847" s="45">
        <f t="shared" si="463"/>
        <v>13605053.67</v>
      </c>
      <c r="J1847" s="45">
        <f t="shared" si="464"/>
        <v>14149256.1</v>
      </c>
      <c r="K1847" s="178"/>
      <c r="L1847" s="179"/>
      <c r="M1847" s="45">
        <f t="shared" si="465"/>
        <v>13605053.67</v>
      </c>
      <c r="N1847" s="45">
        <f t="shared" si="466"/>
        <v>14149256.1</v>
      </c>
      <c r="O1847" s="40">
        <f>осн2!N318*осн2!$B$4+осн2!$A$2+(осн2!N318*осн2!$B$4+осн2!$A$2)*осн2!$E$2</f>
        <v>6802526.835</v>
      </c>
      <c r="P1847" s="40">
        <f>осн2!O318*осн2!$B$4+осн2!$A$2+(осн2!O318*осн2!$B$4+осн2!$A$2)*осн2!$E$2</f>
        <v>7074628.0499999998</v>
      </c>
      <c r="Q1847" s="45">
        <f t="shared" si="467"/>
        <v>13605053.67</v>
      </c>
      <c r="R1847" s="45">
        <f t="shared" si="468"/>
        <v>14149256.1</v>
      </c>
      <c r="S1847" s="45">
        <f t="shared" si="469"/>
        <v>6802526.835</v>
      </c>
      <c r="T1847" s="45">
        <f t="shared" si="470"/>
        <v>7074628.0499999998</v>
      </c>
    </row>
    <row r="1848" spans="1:20" ht="30.75" hidden="1" customHeight="1" x14ac:dyDescent="0.3">
      <c r="A1848" s="149"/>
      <c r="B1848" s="171"/>
      <c r="C1848" s="149"/>
      <c r="D1848" s="13" t="s">
        <v>227</v>
      </c>
      <c r="E1848" s="45">
        <f>осн2!N319*осн2!$B$4*осн2!$D$1+осн2!$A$2+(осн2!N319*осн2!$B$4*осн2!$D$1+осн2!$A$2)*осн2!$E$2</f>
        <v>14288574.57</v>
      </c>
      <c r="F1848" s="45">
        <f>осн2!O319*осн2!$B$4*осн2!$D$1+осн2!$A$2+(осн2!O319*осн2!$B$4*осн2!$D$1+осн2!$A$2)*осн2!$E$2</f>
        <v>14860118.189999999</v>
      </c>
      <c r="G1848" s="178"/>
      <c r="H1848" s="179"/>
      <c r="I1848" s="45">
        <f t="shared" si="463"/>
        <v>14288574.57</v>
      </c>
      <c r="J1848" s="45">
        <f t="shared" si="464"/>
        <v>14860118.189999999</v>
      </c>
      <c r="K1848" s="178"/>
      <c r="L1848" s="179"/>
      <c r="M1848" s="45">
        <f t="shared" si="465"/>
        <v>14288574.57</v>
      </c>
      <c r="N1848" s="45">
        <f t="shared" si="466"/>
        <v>14860118.189999999</v>
      </c>
      <c r="O1848" s="40">
        <f>осн2!N319*осн2!$B$4+осн2!$A$2+(осн2!N319*осн2!$B$4+осн2!$A$2)*осн2!$E$2</f>
        <v>7144287.2850000001</v>
      </c>
      <c r="P1848" s="40">
        <f>осн2!O319*осн2!$B$4+осн2!$A$2+(осн2!O319*осн2!$B$4+осн2!$A$2)*осн2!$E$2</f>
        <v>7430059.0949999997</v>
      </c>
      <c r="Q1848" s="45">
        <f t="shared" si="467"/>
        <v>14288574.57</v>
      </c>
      <c r="R1848" s="45">
        <f t="shared" si="468"/>
        <v>14860118.189999999</v>
      </c>
      <c r="S1848" s="45">
        <f t="shared" si="469"/>
        <v>7144287.2850000001</v>
      </c>
      <c r="T1848" s="45">
        <f t="shared" si="470"/>
        <v>7430059.0949999997</v>
      </c>
    </row>
    <row r="1849" spans="1:20" ht="30" hidden="1" customHeight="1" x14ac:dyDescent="0.3">
      <c r="A1849" s="149"/>
      <c r="B1849" s="171"/>
      <c r="C1849" s="149"/>
      <c r="D1849" s="13" t="s">
        <v>229</v>
      </c>
      <c r="E1849" s="45">
        <f>осн2!N320*осн2!$B$4*осн2!$D$1+осн2!$A$2+(осн2!N320*осн2!$B$4*осн2!$D$1+осн2!$A$2)*осн2!$E$2</f>
        <v>16570373.609999999</v>
      </c>
      <c r="F1849" s="45">
        <f>осн2!O320*осн2!$B$4*осн2!$D$1+осн2!$A$2+(осн2!O320*осн2!$B$4*осн2!$D$1+осн2!$A$2)*осн2!$E$2</f>
        <v>17233189.050000001</v>
      </c>
      <c r="G1849" s="178"/>
      <c r="H1849" s="179"/>
      <c r="I1849" s="45">
        <f t="shared" si="463"/>
        <v>16570373.609999999</v>
      </c>
      <c r="J1849" s="45">
        <f t="shared" si="464"/>
        <v>17233189.050000001</v>
      </c>
      <c r="K1849" s="178"/>
      <c r="L1849" s="179"/>
      <c r="M1849" s="45">
        <f t="shared" si="465"/>
        <v>16570373.609999999</v>
      </c>
      <c r="N1849" s="45">
        <f t="shared" si="466"/>
        <v>17233189.050000001</v>
      </c>
      <c r="O1849" s="40">
        <f>осн2!N320*осн2!$B$4+осн2!$A$2+(осн2!N320*осн2!$B$4+осн2!$A$2)*осн2!$E$2</f>
        <v>8285186.8049999997</v>
      </c>
      <c r="P1849" s="40">
        <f>осн2!O320*осн2!$B$4+осн2!$A$2+(осн2!O320*осн2!$B$4+осн2!$A$2)*осн2!$E$2</f>
        <v>8616594.5250000004</v>
      </c>
      <c r="Q1849" s="45">
        <f t="shared" si="467"/>
        <v>16570373.609999999</v>
      </c>
      <c r="R1849" s="45">
        <f t="shared" si="468"/>
        <v>17233189.050000001</v>
      </c>
      <c r="S1849" s="45">
        <f t="shared" si="469"/>
        <v>8285186.8049999997</v>
      </c>
      <c r="T1849" s="45">
        <f t="shared" si="470"/>
        <v>8616594.5250000004</v>
      </c>
    </row>
    <row r="1850" spans="1:20" ht="33" hidden="1" customHeight="1" x14ac:dyDescent="0.3">
      <c r="A1850" s="149"/>
      <c r="B1850" s="171"/>
      <c r="C1850" s="149"/>
      <c r="D1850" s="13" t="s">
        <v>242</v>
      </c>
      <c r="E1850" s="45">
        <f>осн2!N321*осн2!$B$4*осн2!$D$1+осн2!$A$2+(осн2!N321*осн2!$B$4*осн2!$D$1+осн2!$A$2)*осн2!$E$2</f>
        <v>26498151.390000001</v>
      </c>
      <c r="F1850" s="45">
        <f>осн2!O321*осн2!$B$4*осн2!$D$1+осн2!$A$2+(осн2!O321*осн2!$B$4*осн2!$D$1+осн2!$A$2)*осн2!$E$2</f>
        <v>27558078.719999999</v>
      </c>
      <c r="G1850" s="178"/>
      <c r="H1850" s="179"/>
      <c r="I1850" s="45">
        <f t="shared" si="463"/>
        <v>26498151.390000001</v>
      </c>
      <c r="J1850" s="45">
        <f t="shared" si="464"/>
        <v>27558078.719999999</v>
      </c>
      <c r="K1850" s="178"/>
      <c r="L1850" s="179"/>
      <c r="M1850" s="45">
        <f t="shared" si="465"/>
        <v>26498151.390000001</v>
      </c>
      <c r="N1850" s="45">
        <f t="shared" si="466"/>
        <v>27558078.719999999</v>
      </c>
      <c r="O1850" s="40">
        <f>осн2!N321*осн2!$B$4+осн2!$A$2+(осн2!N321*осн2!$B$4+осн2!$A$2)*осн2!$E$2</f>
        <v>13249075.695</v>
      </c>
      <c r="P1850" s="40">
        <f>осн2!O321*осн2!$B$4+осн2!$A$2+(осн2!O321*осн2!$B$4+осн2!$A$2)*осн2!$E$2</f>
        <v>13779039.359999999</v>
      </c>
      <c r="Q1850" s="45">
        <f t="shared" si="467"/>
        <v>26498151.390000001</v>
      </c>
      <c r="R1850" s="45">
        <f t="shared" si="468"/>
        <v>27558078.719999999</v>
      </c>
      <c r="S1850" s="45">
        <f t="shared" si="469"/>
        <v>13249075.695</v>
      </c>
      <c r="T1850" s="45">
        <f t="shared" si="470"/>
        <v>13779039.359999999</v>
      </c>
    </row>
    <row r="1851" spans="1:20" ht="46.8" x14ac:dyDescent="0.3">
      <c r="A1851" s="149"/>
      <c r="B1851" s="171"/>
      <c r="C1851" s="149"/>
      <c r="D1851" s="41" t="s">
        <v>262</v>
      </c>
      <c r="E1851" s="41" t="s">
        <v>10</v>
      </c>
      <c r="F1851" s="41" t="s">
        <v>11</v>
      </c>
      <c r="G1851" s="178"/>
      <c r="H1851" s="179"/>
      <c r="I1851" s="41" t="s">
        <v>10</v>
      </c>
      <c r="J1851" s="41" t="s">
        <v>11</v>
      </c>
      <c r="K1851" s="178"/>
      <c r="L1851" s="179"/>
      <c r="M1851" s="41" t="s">
        <v>10</v>
      </c>
      <c r="N1851" s="41" t="s">
        <v>11</v>
      </c>
      <c r="O1851" s="41" t="s">
        <v>10</v>
      </c>
      <c r="P1851" s="41" t="s">
        <v>11</v>
      </c>
      <c r="Q1851" s="41" t="s">
        <v>10</v>
      </c>
      <c r="R1851" s="41" t="s">
        <v>11</v>
      </c>
      <c r="S1851" s="41" t="s">
        <v>10</v>
      </c>
      <c r="T1851" s="41" t="s">
        <v>11</v>
      </c>
    </row>
    <row r="1852" spans="1:20" ht="16.2" thickBot="1" x14ac:dyDescent="0.35">
      <c r="A1852" s="150"/>
      <c r="B1852" s="172"/>
      <c r="C1852" s="150"/>
      <c r="D1852" s="117" t="s">
        <v>244</v>
      </c>
      <c r="E1852" s="44">
        <f>осн2!I326*осн2!$B$4*осн2!$D$1+осн2!$A$2+(осн2!I326*осн2!B$4*осн2!$D$1+осн2!$A$2)*осн2!$E$2</f>
        <v>40617590.07</v>
      </c>
      <c r="F1852" s="44">
        <f>осн2!J326*осн2!$B$4*осн2!$D$1+осн2!$A$2+(осн2!J326*осн2!C$4*осн2!$D$1+осн2!$A$2)*осн2!$E$2</f>
        <v>35798554.5</v>
      </c>
      <c r="G1852" s="180"/>
      <c r="H1852" s="181"/>
      <c r="I1852" s="44">
        <f t="shared" ref="I1852:J1852" si="471">E1852</f>
        <v>40617590.07</v>
      </c>
      <c r="J1852" s="44">
        <f t="shared" si="471"/>
        <v>35798554.5</v>
      </c>
      <c r="K1852" s="180"/>
      <c r="L1852" s="181"/>
      <c r="M1852" s="44">
        <f t="shared" ref="M1852:N1852" si="472">I1852</f>
        <v>40617590.07</v>
      </c>
      <c r="N1852" s="44">
        <f t="shared" si="472"/>
        <v>35798554.5</v>
      </c>
      <c r="O1852" s="39">
        <f>осн2!I326*осн2!$B$4+осн2!$A$2+(осн2!I326*осн2!$B$4+осн2!$A$2)*осн2!$E$2</f>
        <v>20308795.035</v>
      </c>
      <c r="P1852" s="39">
        <f>осн2!J326*осн2!$B$4+осн2!$A$2+(осн2!J326*осн2!$B$4+осн2!$A$2)*осн2!$E$2</f>
        <v>21121147.155000001</v>
      </c>
      <c r="Q1852" s="44">
        <f t="shared" ref="Q1852:R1852" si="473">M1852</f>
        <v>40617590.07</v>
      </c>
      <c r="R1852" s="44">
        <f t="shared" si="473"/>
        <v>35798554.5</v>
      </c>
      <c r="S1852" s="44">
        <f t="shared" ref="S1852:T1852" si="474">O1852</f>
        <v>20308795.035</v>
      </c>
      <c r="T1852" s="44">
        <f t="shared" si="474"/>
        <v>21121147.155000001</v>
      </c>
    </row>
    <row r="1853" spans="1:20" ht="46.8" x14ac:dyDescent="0.3">
      <c r="A1853" s="147">
        <v>1000</v>
      </c>
      <c r="B1853" s="170" t="s">
        <v>204</v>
      </c>
      <c r="C1853" s="146" t="s">
        <v>263</v>
      </c>
      <c r="D1853" s="41" t="s">
        <v>111</v>
      </c>
      <c r="E1853" s="8" t="s">
        <v>10</v>
      </c>
      <c r="F1853" s="43" t="s">
        <v>32</v>
      </c>
      <c r="G1853" s="176">
        <v>13064.16</v>
      </c>
      <c r="H1853" s="177"/>
      <c r="I1853" s="8" t="s">
        <v>10</v>
      </c>
      <c r="J1853" s="43" t="s">
        <v>32</v>
      </c>
      <c r="K1853" s="176">
        <v>13064.16</v>
      </c>
      <c r="L1853" s="177"/>
      <c r="M1853" s="8" t="s">
        <v>10</v>
      </c>
      <c r="N1853" s="43" t="s">
        <v>32</v>
      </c>
      <c r="O1853" s="8" t="s">
        <v>10</v>
      </c>
      <c r="P1853" s="43" t="s">
        <v>32</v>
      </c>
      <c r="Q1853" s="8" t="s">
        <v>10</v>
      </c>
      <c r="R1853" s="43" t="s">
        <v>32</v>
      </c>
      <c r="S1853" s="8" t="s">
        <v>10</v>
      </c>
      <c r="T1853" s="43" t="s">
        <v>32</v>
      </c>
    </row>
    <row r="1854" spans="1:20" x14ac:dyDescent="0.3">
      <c r="A1854" s="147"/>
      <c r="B1854" s="171"/>
      <c r="C1854" s="147"/>
      <c r="D1854" s="117" t="s">
        <v>7</v>
      </c>
      <c r="E1854" s="44">
        <f>осн2!I1*осн2!$D$1+осн2!$A$2+(осн2!I1*осн2!$D$1+осн2!$A$2)*осн2!$E$2</f>
        <v>3112488.36</v>
      </c>
      <c r="F1854" s="44">
        <f>осн2!J1*осн2!$D$1+осн2!$A$2+(осн2!J1*осн2!$D$1+осн2!$A$2)*осн2!$E$2</f>
        <v>3236987.8</v>
      </c>
      <c r="G1854" s="178"/>
      <c r="H1854" s="179"/>
      <c r="I1854" s="44">
        <f t="shared" ref="I1854:I1885" si="475">E1854</f>
        <v>3112488.36</v>
      </c>
      <c r="J1854" s="44">
        <f t="shared" ref="J1854:J1885" si="476">F1854</f>
        <v>3236987.8</v>
      </c>
      <c r="K1854" s="178"/>
      <c r="L1854" s="179"/>
      <c r="M1854" s="44">
        <f t="shared" ref="M1854:M1885" si="477">I1854</f>
        <v>3112488.36</v>
      </c>
      <c r="N1854" s="44">
        <f t="shared" ref="N1854:N1885" si="478">J1854</f>
        <v>3236987.8</v>
      </c>
      <c r="O1854" s="39">
        <f>осн2!I1+осн2!$A$2+(осн2!I1+осн2!$A$2)*осн2!$E$2</f>
        <v>1556244.18</v>
      </c>
      <c r="P1854" s="39">
        <f>осн2!J1+осн2!$A$2+(осн2!J1+осн2!$A$2)*осн2!$E$2</f>
        <v>1618493.9</v>
      </c>
      <c r="Q1854" s="44">
        <f t="shared" ref="Q1854:Q1885" si="479">M1854</f>
        <v>3112488.36</v>
      </c>
      <c r="R1854" s="44">
        <f t="shared" ref="R1854:R1885" si="480">N1854</f>
        <v>3236987.8</v>
      </c>
      <c r="S1854" s="44">
        <f t="shared" ref="S1854:S1885" si="481">O1854</f>
        <v>1556244.18</v>
      </c>
      <c r="T1854" s="44">
        <f t="shared" ref="T1854:T1885" si="482">P1854</f>
        <v>1618493.9</v>
      </c>
    </row>
    <row r="1855" spans="1:20" ht="15.75" hidden="1" customHeight="1" x14ac:dyDescent="0.3">
      <c r="A1855" s="147"/>
      <c r="B1855" s="171"/>
      <c r="C1855" s="147"/>
      <c r="D1855" s="4" t="s">
        <v>12</v>
      </c>
      <c r="E1855" s="62">
        <f>осн2!I2*осн2!$D$1+осн2!$A$2+(осн2!I2*осн2!$D$1+осн2!$A$2)*осн2!$E$2</f>
        <v>6214104.2000000002</v>
      </c>
      <c r="F1855" s="62">
        <f>осн2!J2*осн2!$D$1+осн2!$A$2+(осн2!J2*осн2!$D$1+осн2!$A$2)*осн2!$E$2</f>
        <v>6462668.8399999999</v>
      </c>
      <c r="G1855" s="178"/>
      <c r="H1855" s="179"/>
      <c r="I1855" s="45">
        <f t="shared" si="475"/>
        <v>6214104.2000000002</v>
      </c>
      <c r="J1855" s="45">
        <f t="shared" si="476"/>
        <v>6462668.8399999999</v>
      </c>
      <c r="K1855" s="178"/>
      <c r="L1855" s="179"/>
      <c r="M1855" s="45">
        <f t="shared" si="477"/>
        <v>6214104.2000000002</v>
      </c>
      <c r="N1855" s="45">
        <f t="shared" si="478"/>
        <v>6462668.8399999999</v>
      </c>
      <c r="O1855" s="40">
        <f>осн2!I2+осн2!$A$2+(осн2!I2+осн2!$A$2)*осн2!$E$2</f>
        <v>3107052.1</v>
      </c>
      <c r="P1855" s="40">
        <f>осн2!J2+осн2!$A$2+(осн2!J2+осн2!$A$2)*осн2!$E$2</f>
        <v>3231334.42</v>
      </c>
      <c r="Q1855" s="45">
        <f t="shared" si="479"/>
        <v>6214104.2000000002</v>
      </c>
      <c r="R1855" s="45">
        <f t="shared" si="480"/>
        <v>6462668.8399999999</v>
      </c>
      <c r="S1855" s="45">
        <f t="shared" si="481"/>
        <v>3107052.1</v>
      </c>
      <c r="T1855" s="45">
        <f t="shared" si="482"/>
        <v>3231334.42</v>
      </c>
    </row>
    <row r="1856" spans="1:20" ht="15.75" hidden="1" customHeight="1" x14ac:dyDescent="0.3">
      <c r="A1856" s="147"/>
      <c r="B1856" s="171"/>
      <c r="C1856" s="147"/>
      <c r="D1856" s="4" t="s">
        <v>13</v>
      </c>
      <c r="E1856" s="62">
        <f>осн2!I3*осн2!$D$1+осн2!$A$2+(осн2!I3*осн2!$D$1+осн2!$A$2)*осн2!$E$2</f>
        <v>8323200.7999999998</v>
      </c>
      <c r="F1856" s="62">
        <f>осн2!J3*осн2!$D$1+осн2!$A$2+(осн2!J3*осн2!$D$1+осн2!$A$2)*осн2!$E$2</f>
        <v>8656128.3599999994</v>
      </c>
      <c r="G1856" s="178"/>
      <c r="H1856" s="179"/>
      <c r="I1856" s="45">
        <f t="shared" si="475"/>
        <v>8323200.7999999998</v>
      </c>
      <c r="J1856" s="45">
        <f t="shared" si="476"/>
        <v>8656128.3599999994</v>
      </c>
      <c r="K1856" s="178"/>
      <c r="L1856" s="179"/>
      <c r="M1856" s="45">
        <f t="shared" si="477"/>
        <v>8323200.7999999998</v>
      </c>
      <c r="N1856" s="45">
        <f t="shared" si="478"/>
        <v>8656128.3599999994</v>
      </c>
      <c r="O1856" s="40">
        <f>осн2!I3+осн2!$A$2+(осн2!I3+осн2!$A$2)*осн2!$E$2</f>
        <v>4161600.4</v>
      </c>
      <c r="P1856" s="40">
        <f>осн2!J3+осн2!$A$2+(осн2!J3+осн2!$A$2)*осн2!$E$2</f>
        <v>4328064.18</v>
      </c>
      <c r="Q1856" s="45">
        <f t="shared" si="479"/>
        <v>8323200.7999999998</v>
      </c>
      <c r="R1856" s="45">
        <f t="shared" si="480"/>
        <v>8656128.3599999994</v>
      </c>
      <c r="S1856" s="45">
        <f t="shared" si="481"/>
        <v>4161600.4</v>
      </c>
      <c r="T1856" s="45">
        <f t="shared" si="482"/>
        <v>4328064.18</v>
      </c>
    </row>
    <row r="1857" spans="1:20" ht="15.75" hidden="1" customHeight="1" x14ac:dyDescent="0.3">
      <c r="A1857" s="147"/>
      <c r="B1857" s="171"/>
      <c r="C1857" s="147"/>
      <c r="D1857" s="4" t="s">
        <v>14</v>
      </c>
      <c r="E1857" s="62">
        <f>осн2!I4*осн2!$D$1+осн2!$A$2+(осн2!I4*осн2!$D$1+осн2!$A$2)*осн2!$E$2</f>
        <v>11153105.119999999</v>
      </c>
      <c r="F1857" s="62">
        <f>осн2!J4*осн2!$D$1+осн2!$A$2+(осн2!J4*осн2!$D$1+осн2!$A$2)*осн2!$E$2</f>
        <v>11599230.08</v>
      </c>
      <c r="G1857" s="178"/>
      <c r="H1857" s="179"/>
      <c r="I1857" s="45">
        <f t="shared" si="475"/>
        <v>11153105.119999999</v>
      </c>
      <c r="J1857" s="45">
        <f t="shared" si="476"/>
        <v>11599230.08</v>
      </c>
      <c r="K1857" s="178"/>
      <c r="L1857" s="179"/>
      <c r="M1857" s="45">
        <f t="shared" si="477"/>
        <v>11153105.119999999</v>
      </c>
      <c r="N1857" s="45">
        <f t="shared" si="478"/>
        <v>11599230.08</v>
      </c>
      <c r="O1857" s="40">
        <f>осн2!I4+осн2!$A$2+(осн2!I4+осн2!$A$2)*осн2!$E$2</f>
        <v>5576552.5599999996</v>
      </c>
      <c r="P1857" s="40">
        <f>осн2!J4+осн2!$A$2+(осн2!J4+осн2!$A$2)*осн2!$E$2</f>
        <v>5799615.04</v>
      </c>
      <c r="Q1857" s="45">
        <f t="shared" si="479"/>
        <v>11153105.119999999</v>
      </c>
      <c r="R1857" s="45">
        <f t="shared" si="480"/>
        <v>11599230.08</v>
      </c>
      <c r="S1857" s="45">
        <f t="shared" si="481"/>
        <v>5576552.5599999996</v>
      </c>
      <c r="T1857" s="45">
        <f t="shared" si="482"/>
        <v>5799615.04</v>
      </c>
    </row>
    <row r="1858" spans="1:20" ht="15.75" hidden="1" customHeight="1" x14ac:dyDescent="0.3">
      <c r="A1858" s="147"/>
      <c r="B1858" s="171"/>
      <c r="C1858" s="147"/>
      <c r="D1858" s="4" t="s">
        <v>15</v>
      </c>
      <c r="E1858" s="62">
        <f>осн2!I5*осн2!$D$1+осн2!$A$2+(осн2!I5*осн2!$D$1+осн2!$A$2)*осн2!$E$2</f>
        <v>14945164.92</v>
      </c>
      <c r="F1858" s="62">
        <f>осн2!J5*осн2!$D$1+осн2!$A$2+(осн2!J5*осн2!$D$1+осн2!$A$2)*осн2!$E$2</f>
        <v>15542969.439999999</v>
      </c>
      <c r="G1858" s="178"/>
      <c r="H1858" s="179"/>
      <c r="I1858" s="45">
        <f t="shared" si="475"/>
        <v>14945164.92</v>
      </c>
      <c r="J1858" s="45">
        <f t="shared" si="476"/>
        <v>15542969.439999999</v>
      </c>
      <c r="K1858" s="178"/>
      <c r="L1858" s="179"/>
      <c r="M1858" s="45">
        <f t="shared" si="477"/>
        <v>14945164.92</v>
      </c>
      <c r="N1858" s="45">
        <f t="shared" si="478"/>
        <v>15542969.439999999</v>
      </c>
      <c r="O1858" s="40">
        <f>осн2!I5+осн2!$A$2+(осн2!I5+осн2!$A$2)*осн2!$E$2</f>
        <v>7472582.46</v>
      </c>
      <c r="P1858" s="40">
        <f>осн2!J5+осн2!$A$2+(осн2!J5+осн2!$A$2)*осн2!$E$2</f>
        <v>7771484.7199999997</v>
      </c>
      <c r="Q1858" s="45">
        <f t="shared" si="479"/>
        <v>14945164.92</v>
      </c>
      <c r="R1858" s="45">
        <f t="shared" si="480"/>
        <v>15542969.439999999</v>
      </c>
      <c r="S1858" s="45">
        <f t="shared" si="481"/>
        <v>7472582.46</v>
      </c>
      <c r="T1858" s="45">
        <f t="shared" si="482"/>
        <v>7771484.7199999997</v>
      </c>
    </row>
    <row r="1859" spans="1:20" ht="15.75" hidden="1" customHeight="1" x14ac:dyDescent="0.3">
      <c r="A1859" s="147"/>
      <c r="B1859" s="171"/>
      <c r="C1859" s="147"/>
      <c r="D1859" s="4" t="s">
        <v>16</v>
      </c>
      <c r="E1859" s="62">
        <f>осн2!I6*осн2!$D$1+осн2!$A$2+(осн2!I6*осн2!$D$1+осн2!$A$2)*осн2!$E$2</f>
        <v>20026525.759999998</v>
      </c>
      <c r="F1859" s="62">
        <f>осн2!J6*осн2!$D$1+осн2!$A$2+(осн2!J6*осн2!$D$1+осн2!$A$2)*осн2!$E$2</f>
        <v>20827585.280000001</v>
      </c>
      <c r="G1859" s="178"/>
      <c r="H1859" s="179"/>
      <c r="I1859" s="45">
        <f t="shared" si="475"/>
        <v>20026525.759999998</v>
      </c>
      <c r="J1859" s="45">
        <f t="shared" si="476"/>
        <v>20827585.280000001</v>
      </c>
      <c r="K1859" s="178"/>
      <c r="L1859" s="179"/>
      <c r="M1859" s="45">
        <f t="shared" si="477"/>
        <v>20026525.759999998</v>
      </c>
      <c r="N1859" s="45">
        <f t="shared" si="478"/>
        <v>20827585.280000001</v>
      </c>
      <c r="O1859" s="40">
        <f>осн2!I6+осн2!$A$2+(осн2!I6+осн2!$A$2)*осн2!$E$2</f>
        <v>10013262.879999999</v>
      </c>
      <c r="P1859" s="40">
        <f>осн2!J6+осн2!$A$2+(осн2!J6+осн2!$A$2)*осн2!$E$2</f>
        <v>10413792.640000001</v>
      </c>
      <c r="Q1859" s="45">
        <f t="shared" si="479"/>
        <v>20026525.759999998</v>
      </c>
      <c r="R1859" s="45">
        <f t="shared" si="480"/>
        <v>20827585.280000001</v>
      </c>
      <c r="S1859" s="45">
        <f t="shared" si="481"/>
        <v>10013262.879999999</v>
      </c>
      <c r="T1859" s="45">
        <f t="shared" si="482"/>
        <v>10413792.640000001</v>
      </c>
    </row>
    <row r="1860" spans="1:20" ht="15.75" hidden="1" customHeight="1" x14ac:dyDescent="0.3">
      <c r="A1860" s="147"/>
      <c r="B1860" s="171"/>
      <c r="C1860" s="147"/>
      <c r="D1860" s="9" t="s">
        <v>17</v>
      </c>
      <c r="E1860" s="64">
        <f>осн2!I7*осн2!$D$1+осн2!$A$2+(осн2!I7*осн2!$D$1+осн2!$A$2)*осн2!$E$2</f>
        <v>3210149.88</v>
      </c>
      <c r="F1860" s="64">
        <f>осн2!J7*осн2!$D$1+осн2!$A$2+(осн2!J7*осн2!$D$1+осн2!$A$2)*осн2!$E$2</f>
        <v>3338557.48</v>
      </c>
      <c r="G1860" s="178"/>
      <c r="H1860" s="179"/>
      <c r="I1860" s="44">
        <f t="shared" si="475"/>
        <v>3210149.88</v>
      </c>
      <c r="J1860" s="44">
        <f t="shared" si="476"/>
        <v>3338557.48</v>
      </c>
      <c r="K1860" s="178"/>
      <c r="L1860" s="179"/>
      <c r="M1860" s="44">
        <f t="shared" si="477"/>
        <v>3210149.88</v>
      </c>
      <c r="N1860" s="44">
        <f t="shared" si="478"/>
        <v>3338557.48</v>
      </c>
      <c r="O1860" s="39">
        <f>осн2!I7+осн2!$A$2+(осн2!I7+осн2!$A$2)*осн2!$E$2</f>
        <v>1605074.94</v>
      </c>
      <c r="P1860" s="39">
        <f>осн2!J7+осн2!$A$2+(осн2!J7+осн2!$A$2)*осн2!$E$2</f>
        <v>1669278.74</v>
      </c>
      <c r="Q1860" s="44">
        <f t="shared" si="479"/>
        <v>3210149.88</v>
      </c>
      <c r="R1860" s="44">
        <f t="shared" si="480"/>
        <v>3338557.48</v>
      </c>
      <c r="S1860" s="44">
        <f t="shared" si="481"/>
        <v>1605074.94</v>
      </c>
      <c r="T1860" s="44">
        <f t="shared" si="482"/>
        <v>1669278.74</v>
      </c>
    </row>
    <row r="1861" spans="1:20" ht="15.75" hidden="1" customHeight="1" x14ac:dyDescent="0.3">
      <c r="A1861" s="147"/>
      <c r="B1861" s="171"/>
      <c r="C1861" s="147"/>
      <c r="D1861" s="4" t="s">
        <v>18</v>
      </c>
      <c r="E1861" s="62">
        <f>осн2!I8*осн2!$D$1+осн2!$A$2+(осн2!I8*осн2!$D$1+осн2!$A$2)*осн2!$E$2</f>
        <v>6409439.04</v>
      </c>
      <c r="F1861" s="62">
        <f>осн2!J8*осн2!$D$1+осн2!$A$2+(осн2!J8*осн2!$D$1+осн2!$A$2)*осн2!$E$2</f>
        <v>6665817.6399999997</v>
      </c>
      <c r="G1861" s="178"/>
      <c r="H1861" s="179"/>
      <c r="I1861" s="45">
        <f t="shared" si="475"/>
        <v>6409439.04</v>
      </c>
      <c r="J1861" s="45">
        <f t="shared" si="476"/>
        <v>6665817.6399999997</v>
      </c>
      <c r="K1861" s="178"/>
      <c r="L1861" s="179"/>
      <c r="M1861" s="45">
        <f t="shared" si="477"/>
        <v>6409439.04</v>
      </c>
      <c r="N1861" s="45">
        <f t="shared" si="478"/>
        <v>6665817.6399999997</v>
      </c>
      <c r="O1861" s="40">
        <f>осн2!I8+осн2!$A$2+(осн2!I8+осн2!$A$2)*осн2!$E$2</f>
        <v>3204719.52</v>
      </c>
      <c r="P1861" s="40">
        <f>осн2!J8+осн2!$A$2+(осн2!J8+осн2!$A$2)*осн2!$E$2</f>
        <v>3332908.82</v>
      </c>
      <c r="Q1861" s="45">
        <f t="shared" si="479"/>
        <v>6409439.04</v>
      </c>
      <c r="R1861" s="45">
        <f t="shared" si="480"/>
        <v>6665817.6399999997</v>
      </c>
      <c r="S1861" s="45">
        <f t="shared" si="481"/>
        <v>3204719.52</v>
      </c>
      <c r="T1861" s="45">
        <f t="shared" si="482"/>
        <v>3332908.82</v>
      </c>
    </row>
    <row r="1862" spans="1:20" ht="15.75" hidden="1" customHeight="1" x14ac:dyDescent="0.3">
      <c r="A1862" s="147"/>
      <c r="B1862" s="171"/>
      <c r="C1862" s="147"/>
      <c r="D1862" s="4" t="s">
        <v>19</v>
      </c>
      <c r="E1862" s="62">
        <f>осн2!I9*осн2!$D$1+осн2!$A$2+(осн2!I9*осн2!$D$1+осн2!$A$2)*осн2!$E$2</f>
        <v>8584964.9199999999</v>
      </c>
      <c r="F1862" s="62">
        <f>осн2!J9*осн2!$D$1+осн2!$A$2+(осн2!J9*осн2!$D$1+осн2!$A$2)*осн2!$E$2</f>
        <v>8928363.8000000007</v>
      </c>
      <c r="G1862" s="178"/>
      <c r="H1862" s="179"/>
      <c r="I1862" s="45">
        <f t="shared" si="475"/>
        <v>8584964.9199999999</v>
      </c>
      <c r="J1862" s="45">
        <f t="shared" si="476"/>
        <v>8928363.8000000007</v>
      </c>
      <c r="K1862" s="178"/>
      <c r="L1862" s="179"/>
      <c r="M1862" s="45">
        <f t="shared" si="477"/>
        <v>8584964.9199999999</v>
      </c>
      <c r="N1862" s="45">
        <f t="shared" si="478"/>
        <v>8928363.8000000007</v>
      </c>
      <c r="O1862" s="40">
        <f>осн2!I9+осн2!$A$2+(осн2!I9+осн2!$A$2)*осн2!$E$2</f>
        <v>4292482.46</v>
      </c>
      <c r="P1862" s="40">
        <f>осн2!J9+осн2!$A$2+(осн2!J9+осн2!$A$2)*осн2!$E$2</f>
        <v>4464181.9000000004</v>
      </c>
      <c r="Q1862" s="45">
        <f t="shared" si="479"/>
        <v>8584964.9199999999</v>
      </c>
      <c r="R1862" s="45">
        <f t="shared" si="480"/>
        <v>8928363.8000000007</v>
      </c>
      <c r="S1862" s="45">
        <f t="shared" si="481"/>
        <v>4292482.46</v>
      </c>
      <c r="T1862" s="45">
        <f t="shared" si="482"/>
        <v>4464181.9000000004</v>
      </c>
    </row>
    <row r="1863" spans="1:20" ht="15.75" hidden="1" customHeight="1" x14ac:dyDescent="0.3">
      <c r="A1863" s="147"/>
      <c r="B1863" s="171"/>
      <c r="C1863" s="147"/>
      <c r="D1863" s="9" t="s">
        <v>20</v>
      </c>
      <c r="E1863" s="64">
        <f>осн2!I10*осн2!$D$1+осн2!$A$2+(осн2!I10*осн2!$D$1+осн2!$A$2)*осн2!$E$2</f>
        <v>3298569.64</v>
      </c>
      <c r="F1863" s="64">
        <f>осн2!J10*осн2!$D$1+осн2!$A$2+(осн2!J10*осн2!$D$1+осн2!$A$2)*осн2!$E$2</f>
        <v>3430512.52</v>
      </c>
      <c r="G1863" s="178"/>
      <c r="H1863" s="179"/>
      <c r="I1863" s="44">
        <f t="shared" si="475"/>
        <v>3298569.64</v>
      </c>
      <c r="J1863" s="44">
        <f t="shared" si="476"/>
        <v>3430512.52</v>
      </c>
      <c r="K1863" s="178"/>
      <c r="L1863" s="179"/>
      <c r="M1863" s="44">
        <f t="shared" si="477"/>
        <v>3298569.64</v>
      </c>
      <c r="N1863" s="44">
        <f t="shared" si="478"/>
        <v>3430512.52</v>
      </c>
      <c r="O1863" s="39">
        <f>осн2!I10+осн2!$A$2+(осн2!I10+осн2!$A$2)*осн2!$E$2</f>
        <v>1649284.82</v>
      </c>
      <c r="P1863" s="39">
        <f>осн2!J10+осн2!$A$2+(осн2!J10+осн2!$A$2)*осн2!$E$2</f>
        <v>1715256.26</v>
      </c>
      <c r="Q1863" s="44">
        <f t="shared" si="479"/>
        <v>3298569.64</v>
      </c>
      <c r="R1863" s="44">
        <f t="shared" si="480"/>
        <v>3430512.52</v>
      </c>
      <c r="S1863" s="44">
        <f t="shared" si="481"/>
        <v>1649284.82</v>
      </c>
      <c r="T1863" s="44">
        <f t="shared" si="482"/>
        <v>1715256.26</v>
      </c>
    </row>
    <row r="1864" spans="1:20" ht="15.75" hidden="1" customHeight="1" x14ac:dyDescent="0.3">
      <c r="A1864" s="147"/>
      <c r="B1864" s="171"/>
      <c r="C1864" s="147"/>
      <c r="D1864" s="4" t="s">
        <v>21</v>
      </c>
      <c r="E1864" s="62">
        <f>осн2!I11*осн2!$D$1+осн2!$A$2+(осн2!I11*осн2!$D$1+осн2!$A$2)*осн2!$E$2</f>
        <v>6586245.5199999996</v>
      </c>
      <c r="F1864" s="62">
        <f>осн2!J11*осн2!$D$1+осн2!$A$2+(осн2!J11*осн2!$D$1+осн2!$A$2)*осн2!$E$2</f>
        <v>6849697.04</v>
      </c>
      <c r="G1864" s="178"/>
      <c r="H1864" s="179"/>
      <c r="I1864" s="45">
        <f t="shared" si="475"/>
        <v>6586245.5199999996</v>
      </c>
      <c r="J1864" s="45">
        <f t="shared" si="476"/>
        <v>6849697.04</v>
      </c>
      <c r="K1864" s="178"/>
      <c r="L1864" s="179"/>
      <c r="M1864" s="45">
        <f t="shared" si="477"/>
        <v>6586245.5199999996</v>
      </c>
      <c r="N1864" s="45">
        <f t="shared" si="478"/>
        <v>6849697.04</v>
      </c>
      <c r="O1864" s="40">
        <f>осн2!I11+осн2!$A$2+(осн2!I11+осн2!$A$2)*осн2!$E$2</f>
        <v>3293122.76</v>
      </c>
      <c r="P1864" s="40">
        <f>осн2!J11+осн2!$A$2+(осн2!J11+осн2!$A$2)*осн2!$E$2</f>
        <v>3424848.52</v>
      </c>
      <c r="Q1864" s="45">
        <f t="shared" si="479"/>
        <v>6586245.5199999996</v>
      </c>
      <c r="R1864" s="45">
        <f t="shared" si="480"/>
        <v>6849697.04</v>
      </c>
      <c r="S1864" s="45">
        <f t="shared" si="481"/>
        <v>3293122.76</v>
      </c>
      <c r="T1864" s="45">
        <f t="shared" si="482"/>
        <v>3424848.52</v>
      </c>
    </row>
    <row r="1865" spans="1:20" ht="15.75" hidden="1" customHeight="1" x14ac:dyDescent="0.3">
      <c r="A1865" s="147"/>
      <c r="B1865" s="171"/>
      <c r="C1865" s="147"/>
      <c r="D1865" s="4" t="s">
        <v>22</v>
      </c>
      <c r="E1865" s="62">
        <f>осн2!I12*осн2!$D$1+осн2!$A$2+(осн2!I12*осн2!$D$1+осн2!$A$2)*осн2!$E$2</f>
        <v>8821887.6799999997</v>
      </c>
      <c r="F1865" s="62">
        <f>осн2!J12*осн2!$D$1+осн2!$A$2+(осн2!J12*осн2!$D$1+осн2!$A$2)*осн2!$E$2</f>
        <v>9174761.9600000009</v>
      </c>
      <c r="G1865" s="178"/>
      <c r="H1865" s="179"/>
      <c r="I1865" s="45">
        <f t="shared" si="475"/>
        <v>8821887.6799999997</v>
      </c>
      <c r="J1865" s="45">
        <f t="shared" si="476"/>
        <v>9174761.9600000009</v>
      </c>
      <c r="K1865" s="178"/>
      <c r="L1865" s="179"/>
      <c r="M1865" s="45">
        <f t="shared" si="477"/>
        <v>8821887.6799999997</v>
      </c>
      <c r="N1865" s="45">
        <f t="shared" si="478"/>
        <v>9174761.9600000009</v>
      </c>
      <c r="O1865" s="40">
        <f>осн2!I12+осн2!$A$2+(осн2!I12+осн2!$A$2)*осн2!$E$2</f>
        <v>4410943.84</v>
      </c>
      <c r="P1865" s="40">
        <f>осн2!J12+осн2!$A$2+(осн2!J12+осн2!$A$2)*осн2!$E$2</f>
        <v>4587380.9800000004</v>
      </c>
      <c r="Q1865" s="45">
        <f t="shared" si="479"/>
        <v>8821887.6799999997</v>
      </c>
      <c r="R1865" s="45">
        <f t="shared" si="480"/>
        <v>9174761.9600000009</v>
      </c>
      <c r="S1865" s="45">
        <f t="shared" si="481"/>
        <v>4410943.84</v>
      </c>
      <c r="T1865" s="45">
        <f t="shared" si="482"/>
        <v>4587380.9800000004</v>
      </c>
    </row>
    <row r="1866" spans="1:20" ht="15.75" hidden="1" customHeight="1" x14ac:dyDescent="0.3">
      <c r="A1866" s="147"/>
      <c r="B1866" s="171"/>
      <c r="C1866" s="147"/>
      <c r="D1866" s="4" t="s">
        <v>23</v>
      </c>
      <c r="E1866" s="62">
        <f>осн2!I13*осн2!$D$1+осн2!$A$2+(осн2!I13*осн2!$D$1+осн2!$A$2)*осн2!$E$2</f>
        <v>11821327.32</v>
      </c>
      <c r="F1866" s="62">
        <f>осн2!J13*осн2!$D$1+осн2!$A$2+(осн2!J13*осн2!$D$1+осн2!$A$2)*осн2!$E$2</f>
        <v>12294179.279999999</v>
      </c>
      <c r="G1866" s="178"/>
      <c r="H1866" s="179"/>
      <c r="I1866" s="45">
        <f t="shared" si="475"/>
        <v>11821327.32</v>
      </c>
      <c r="J1866" s="45">
        <f t="shared" si="476"/>
        <v>12294179.279999999</v>
      </c>
      <c r="K1866" s="178"/>
      <c r="L1866" s="179"/>
      <c r="M1866" s="45">
        <f t="shared" si="477"/>
        <v>11821327.32</v>
      </c>
      <c r="N1866" s="45">
        <f t="shared" si="478"/>
        <v>12294179.279999999</v>
      </c>
      <c r="O1866" s="40">
        <f>осн2!I13+осн2!$A$2+(осн2!I13+осн2!$A$2)*осн2!$E$2</f>
        <v>5910663.6600000001</v>
      </c>
      <c r="P1866" s="40">
        <f>осн2!J13+осн2!$A$2+(осн2!J13+осн2!$A$2)*осн2!$E$2</f>
        <v>6147089.6399999997</v>
      </c>
      <c r="Q1866" s="45">
        <f t="shared" si="479"/>
        <v>11821327.32</v>
      </c>
      <c r="R1866" s="45">
        <f t="shared" si="480"/>
        <v>12294179.279999999</v>
      </c>
      <c r="S1866" s="45">
        <f t="shared" si="481"/>
        <v>5910663.6600000001</v>
      </c>
      <c r="T1866" s="45">
        <f t="shared" si="482"/>
        <v>6147089.6399999997</v>
      </c>
    </row>
    <row r="1867" spans="1:20" ht="15.75" hidden="1" customHeight="1" x14ac:dyDescent="0.3">
      <c r="A1867" s="147"/>
      <c r="B1867" s="171"/>
      <c r="C1867" s="147"/>
      <c r="D1867" s="4" t="s">
        <v>24</v>
      </c>
      <c r="E1867" s="62">
        <f>осн2!I14*осн2!$D$1+осн2!$A$2+(осн2!I14*осн2!$D$1+осн2!$A$2)*осн2!$E$2</f>
        <v>15840560.719999999</v>
      </c>
      <c r="F1867" s="62">
        <f>осн2!J14*осн2!$D$1+осн2!$A$2+(осн2!J14*осн2!$D$1+осн2!$A$2)*осн2!$E$2</f>
        <v>16474182.960000001</v>
      </c>
      <c r="G1867" s="178"/>
      <c r="H1867" s="179"/>
      <c r="I1867" s="45">
        <f t="shared" si="475"/>
        <v>15840560.719999999</v>
      </c>
      <c r="J1867" s="45">
        <f t="shared" si="476"/>
        <v>16474182.960000001</v>
      </c>
      <c r="K1867" s="178"/>
      <c r="L1867" s="179"/>
      <c r="M1867" s="45">
        <f t="shared" si="477"/>
        <v>15840560.719999999</v>
      </c>
      <c r="N1867" s="45">
        <f t="shared" si="478"/>
        <v>16474182.960000001</v>
      </c>
      <c r="O1867" s="40">
        <f>осн2!I14+осн2!$A$2+(осн2!I14+осн2!$A$2)*осн2!$E$2</f>
        <v>7920280.3599999994</v>
      </c>
      <c r="P1867" s="40">
        <f>осн2!J14+осн2!$A$2+(осн2!J14+осн2!$A$2)*осн2!$E$2</f>
        <v>8237091.4800000004</v>
      </c>
      <c r="Q1867" s="45">
        <f t="shared" si="479"/>
        <v>15840560.719999999</v>
      </c>
      <c r="R1867" s="45">
        <f t="shared" si="480"/>
        <v>16474182.960000001</v>
      </c>
      <c r="S1867" s="45">
        <f t="shared" si="481"/>
        <v>7920280.3599999994</v>
      </c>
      <c r="T1867" s="45">
        <f t="shared" si="482"/>
        <v>8237091.4800000004</v>
      </c>
    </row>
    <row r="1868" spans="1:20" ht="15.75" hidden="1" customHeight="1" x14ac:dyDescent="0.3">
      <c r="A1868" s="147"/>
      <c r="B1868" s="171"/>
      <c r="C1868" s="147"/>
      <c r="D1868" s="4" t="s">
        <v>25</v>
      </c>
      <c r="E1868" s="62">
        <f>осн2!I15*осн2!$D$1+осн2!$A$2+(осн2!I15*осн2!$D$1+осн2!$A$2)*осн2!$E$2</f>
        <v>21226349.759999998</v>
      </c>
      <c r="F1868" s="62">
        <f>осн2!J15*осн2!$D$1+осн2!$A$2+(осн2!J15*осн2!$D$1+осн2!$A$2)*осн2!$E$2</f>
        <v>22075402.239999998</v>
      </c>
      <c r="G1868" s="178"/>
      <c r="H1868" s="179"/>
      <c r="I1868" s="45">
        <f t="shared" si="475"/>
        <v>21226349.759999998</v>
      </c>
      <c r="J1868" s="45">
        <f t="shared" si="476"/>
        <v>22075402.239999998</v>
      </c>
      <c r="K1868" s="178"/>
      <c r="L1868" s="179"/>
      <c r="M1868" s="45">
        <f t="shared" si="477"/>
        <v>21226349.759999998</v>
      </c>
      <c r="N1868" s="45">
        <f t="shared" si="478"/>
        <v>22075402.239999998</v>
      </c>
      <c r="O1868" s="40">
        <f>осн2!I15+осн2!$A$2+(осн2!I15+осн2!$A$2)*осн2!$E$2</f>
        <v>10613174.879999999</v>
      </c>
      <c r="P1868" s="40">
        <f>осн2!J15+осн2!$A$2+(осн2!J15+осн2!$A$2)*осн2!$E$2</f>
        <v>11037701.119999999</v>
      </c>
      <c r="Q1868" s="45">
        <f t="shared" si="479"/>
        <v>21226349.759999998</v>
      </c>
      <c r="R1868" s="45">
        <f t="shared" si="480"/>
        <v>22075402.239999998</v>
      </c>
      <c r="S1868" s="45">
        <f t="shared" si="481"/>
        <v>10613174.879999999</v>
      </c>
      <c r="T1868" s="45">
        <f t="shared" si="482"/>
        <v>11037701.119999999</v>
      </c>
    </row>
    <row r="1869" spans="1:20" ht="15.75" hidden="1" customHeight="1" x14ac:dyDescent="0.3">
      <c r="A1869" s="147"/>
      <c r="B1869" s="171"/>
      <c r="C1869" s="147"/>
      <c r="D1869" s="9" t="s">
        <v>26</v>
      </c>
      <c r="E1869" s="64">
        <f>осн2!I16*осн2!$D$1+осн2!$A$2+(осн2!I16*осн2!$D$1+осн2!$A$2)*осн2!$E$2</f>
        <v>3376296.24</v>
      </c>
      <c r="F1869" s="64">
        <f>осн2!J16*осн2!$D$1+осн2!$A$2+(осн2!J16*осн2!$D$1+осн2!$A$2)*осн2!$E$2</f>
        <v>3511347.24</v>
      </c>
      <c r="G1869" s="178"/>
      <c r="H1869" s="179"/>
      <c r="I1869" s="44">
        <f t="shared" si="475"/>
        <v>3376296.24</v>
      </c>
      <c r="J1869" s="44">
        <f t="shared" si="476"/>
        <v>3511347.24</v>
      </c>
      <c r="K1869" s="178"/>
      <c r="L1869" s="179"/>
      <c r="M1869" s="44">
        <f t="shared" si="477"/>
        <v>3376296.24</v>
      </c>
      <c r="N1869" s="44">
        <f t="shared" si="478"/>
        <v>3511347.24</v>
      </c>
      <c r="O1869" s="39">
        <f>осн2!I16+осн2!$A$2+(осн2!I16+осн2!$A$2)*осн2!$E$2</f>
        <v>1688148.12</v>
      </c>
      <c r="P1869" s="39">
        <f>осн2!J16+осн2!$A$2+(осн2!J16+осн2!$A$2)*осн2!$E$2</f>
        <v>1755673.62</v>
      </c>
      <c r="Q1869" s="44">
        <f t="shared" si="479"/>
        <v>3376296.24</v>
      </c>
      <c r="R1869" s="44">
        <f t="shared" si="480"/>
        <v>3511347.24</v>
      </c>
      <c r="S1869" s="44">
        <f t="shared" si="481"/>
        <v>1688148.12</v>
      </c>
      <c r="T1869" s="44">
        <f t="shared" si="482"/>
        <v>1755673.62</v>
      </c>
    </row>
    <row r="1870" spans="1:20" ht="15.75" hidden="1" customHeight="1" x14ac:dyDescent="0.3">
      <c r="A1870" s="147"/>
      <c r="B1870" s="171"/>
      <c r="C1870" s="147"/>
      <c r="D1870" s="4" t="s">
        <v>27</v>
      </c>
      <c r="E1870" s="62">
        <f>осн2!I17*осн2!$D$1+осн2!$A$2+(осн2!I17*осн2!$D$1+осн2!$A$2)*осн2!$E$2</f>
        <v>6741729.4000000004</v>
      </c>
      <c r="F1870" s="62">
        <f>осн2!J17*осн2!$D$1+осн2!$A$2+(осн2!J17*осн2!$D$1+осн2!$A$2)*осн2!$E$2</f>
        <v>7011397.1600000001</v>
      </c>
      <c r="G1870" s="178"/>
      <c r="H1870" s="179"/>
      <c r="I1870" s="45">
        <f t="shared" si="475"/>
        <v>6741729.4000000004</v>
      </c>
      <c r="J1870" s="45">
        <f t="shared" si="476"/>
        <v>7011397.1600000001</v>
      </c>
      <c r="K1870" s="178"/>
      <c r="L1870" s="179"/>
      <c r="M1870" s="45">
        <f t="shared" si="477"/>
        <v>6741729.4000000004</v>
      </c>
      <c r="N1870" s="45">
        <f t="shared" si="478"/>
        <v>7011397.1600000001</v>
      </c>
      <c r="O1870" s="40">
        <f>осн2!I17+осн2!$A$2+(осн2!I17+осн2!$A$2)*осн2!$E$2</f>
        <v>3370864.7</v>
      </c>
      <c r="P1870" s="40">
        <f>осн2!J17+осн2!$A$2+(осн2!J17+осн2!$A$2)*осн2!$E$2</f>
        <v>3505698.58</v>
      </c>
      <c r="Q1870" s="45">
        <f t="shared" si="479"/>
        <v>6741729.4000000004</v>
      </c>
      <c r="R1870" s="45">
        <f t="shared" si="480"/>
        <v>7011397.1600000001</v>
      </c>
      <c r="S1870" s="45">
        <f t="shared" si="481"/>
        <v>3370864.7</v>
      </c>
      <c r="T1870" s="45">
        <f t="shared" si="482"/>
        <v>3505698.58</v>
      </c>
    </row>
    <row r="1871" spans="1:20" ht="15.75" hidden="1" customHeight="1" x14ac:dyDescent="0.3">
      <c r="A1871" s="147"/>
      <c r="B1871" s="171"/>
      <c r="C1871" s="147"/>
      <c r="D1871" s="4" t="s">
        <v>28</v>
      </c>
      <c r="E1871" s="62">
        <f>осн2!I18*осн2!$D$1+осн2!$A$2+(осн2!I18*осн2!$D$1+осн2!$A$2)*осн2!$E$2</f>
        <v>9030221.4000000004</v>
      </c>
      <c r="F1871" s="62">
        <f>осн2!J18*осн2!$D$1+осн2!$A$2+(осн2!J18*осн2!$D$1+осн2!$A$2)*осн2!$E$2</f>
        <v>9391428.8399999999</v>
      </c>
      <c r="G1871" s="178"/>
      <c r="H1871" s="179"/>
      <c r="I1871" s="45">
        <f t="shared" si="475"/>
        <v>9030221.4000000004</v>
      </c>
      <c r="J1871" s="45">
        <f t="shared" si="476"/>
        <v>9391428.8399999999</v>
      </c>
      <c r="K1871" s="178"/>
      <c r="L1871" s="179"/>
      <c r="M1871" s="45">
        <f t="shared" si="477"/>
        <v>9030221.4000000004</v>
      </c>
      <c r="N1871" s="45">
        <f t="shared" si="478"/>
        <v>9391428.8399999999</v>
      </c>
      <c r="O1871" s="40">
        <f>осн2!I18+осн2!$A$2+(осн2!I18+осн2!$A$2)*осн2!$E$2</f>
        <v>4515110.7</v>
      </c>
      <c r="P1871" s="40">
        <f>осн2!J18+осн2!$A$2+(осн2!J18+осн2!$A$2)*осн2!$E$2</f>
        <v>4695714.42</v>
      </c>
      <c r="Q1871" s="45">
        <f t="shared" si="479"/>
        <v>9030221.4000000004</v>
      </c>
      <c r="R1871" s="45">
        <f t="shared" si="480"/>
        <v>9391428.8399999999</v>
      </c>
      <c r="S1871" s="45">
        <f t="shared" si="481"/>
        <v>4515110.7</v>
      </c>
      <c r="T1871" s="45">
        <f t="shared" si="482"/>
        <v>4695714.42</v>
      </c>
    </row>
    <row r="1872" spans="1:20" ht="15.75" hidden="1" customHeight="1" x14ac:dyDescent="0.3">
      <c r="A1872" s="147"/>
      <c r="B1872" s="171"/>
      <c r="C1872" s="147"/>
      <c r="D1872" s="4" t="s">
        <v>29</v>
      </c>
      <c r="E1872" s="62">
        <f>осн2!I19*осн2!$D$1+осн2!$A$2+(осн2!I19*осн2!$D$1+осн2!$A$2)*осн2!$E$2</f>
        <v>12100479.92</v>
      </c>
      <c r="F1872" s="62">
        <f>осн2!J19*осн2!$D$1+осн2!$A$2+(осн2!J19*осн2!$D$1+осн2!$A$2)*осн2!$E$2</f>
        <v>12584499.4</v>
      </c>
      <c r="G1872" s="178"/>
      <c r="H1872" s="179"/>
      <c r="I1872" s="45">
        <f t="shared" si="475"/>
        <v>12100479.92</v>
      </c>
      <c r="J1872" s="45">
        <f t="shared" si="476"/>
        <v>12584499.4</v>
      </c>
      <c r="K1872" s="178"/>
      <c r="L1872" s="179"/>
      <c r="M1872" s="45">
        <f t="shared" si="477"/>
        <v>12100479.92</v>
      </c>
      <c r="N1872" s="45">
        <f t="shared" si="478"/>
        <v>12584499.4</v>
      </c>
      <c r="O1872" s="40">
        <f>осн2!I19+осн2!$A$2+(осн2!I19+осн2!$A$2)*осн2!$E$2</f>
        <v>6050239.96</v>
      </c>
      <c r="P1872" s="40">
        <f>осн2!J19+осн2!$A$2+(осн2!J19+осн2!$A$2)*осн2!$E$2</f>
        <v>6292249.7000000002</v>
      </c>
      <c r="Q1872" s="45">
        <f t="shared" si="479"/>
        <v>12100479.92</v>
      </c>
      <c r="R1872" s="45">
        <f t="shared" si="480"/>
        <v>12584499.4</v>
      </c>
      <c r="S1872" s="45">
        <f t="shared" si="481"/>
        <v>6050239.96</v>
      </c>
      <c r="T1872" s="45">
        <f t="shared" si="482"/>
        <v>6292249.7000000002</v>
      </c>
    </row>
    <row r="1873" spans="1:20" ht="15.75" hidden="1" customHeight="1" x14ac:dyDescent="0.3">
      <c r="A1873" s="147"/>
      <c r="B1873" s="171"/>
      <c r="C1873" s="147"/>
      <c r="D1873" s="4" t="s">
        <v>30</v>
      </c>
      <c r="E1873" s="62">
        <f>осн2!I20*осн2!$D$1+осн2!$A$2+(осн2!I20*осн2!$D$1+осн2!$A$2)*осн2!$E$2</f>
        <v>16214651.4</v>
      </c>
      <c r="F1873" s="62">
        <f>осн2!J20*осн2!$D$1+осн2!$A$2+(осн2!J20*осн2!$D$1+осн2!$A$2)*осн2!$E$2</f>
        <v>16863236.039999999</v>
      </c>
      <c r="G1873" s="178"/>
      <c r="H1873" s="179"/>
      <c r="I1873" s="45">
        <f t="shared" si="475"/>
        <v>16214651.4</v>
      </c>
      <c r="J1873" s="45">
        <f t="shared" si="476"/>
        <v>16863236.039999999</v>
      </c>
      <c r="K1873" s="178"/>
      <c r="L1873" s="179"/>
      <c r="M1873" s="45">
        <f t="shared" si="477"/>
        <v>16214651.4</v>
      </c>
      <c r="N1873" s="45">
        <f t="shared" si="478"/>
        <v>16863236.039999999</v>
      </c>
      <c r="O1873" s="40">
        <f>осн2!I20+осн2!$A$2+(осн2!I20+осн2!$A$2)*осн2!$E$2</f>
        <v>8107325.7000000002</v>
      </c>
      <c r="P1873" s="40">
        <f>осн2!J20+осн2!$A$2+(осн2!J20+осн2!$A$2)*осн2!$E$2</f>
        <v>8431618.0199999996</v>
      </c>
      <c r="Q1873" s="45">
        <f t="shared" si="479"/>
        <v>16214651.4</v>
      </c>
      <c r="R1873" s="45">
        <f t="shared" si="480"/>
        <v>16863236.039999999</v>
      </c>
      <c r="S1873" s="45">
        <f t="shared" si="481"/>
        <v>8107325.7000000002</v>
      </c>
      <c r="T1873" s="45">
        <f t="shared" si="482"/>
        <v>8431618.0199999996</v>
      </c>
    </row>
    <row r="1874" spans="1:20" ht="15.75" hidden="1" customHeight="1" x14ac:dyDescent="0.3">
      <c r="A1874" s="147"/>
      <c r="B1874" s="171"/>
      <c r="C1874" s="147"/>
      <c r="D1874" s="4" t="s">
        <v>31</v>
      </c>
      <c r="E1874" s="62">
        <f>осн2!I21*осн2!$D$1+осн2!$A$2+(осн2!I21*осн2!$D$1+осн2!$A$2)*осн2!$E$2</f>
        <v>21727635</v>
      </c>
      <c r="F1874" s="62">
        <f>осн2!J21*осн2!$D$1+осн2!$A$2+(осн2!J21*осн2!$D$1+осн2!$A$2)*осн2!$E$2</f>
        <v>22596742.759999998</v>
      </c>
      <c r="G1874" s="178"/>
      <c r="H1874" s="179"/>
      <c r="I1874" s="45">
        <f t="shared" si="475"/>
        <v>21727635</v>
      </c>
      <c r="J1874" s="45">
        <f t="shared" si="476"/>
        <v>22596742.759999998</v>
      </c>
      <c r="K1874" s="178"/>
      <c r="L1874" s="179"/>
      <c r="M1874" s="45">
        <f t="shared" si="477"/>
        <v>21727635</v>
      </c>
      <c r="N1874" s="45">
        <f t="shared" si="478"/>
        <v>22596742.759999998</v>
      </c>
      <c r="O1874" s="40">
        <f>осн2!I21+осн2!$A$2+(осн2!I21+осн2!$A$2)*осн2!$E$2</f>
        <v>10863817.5</v>
      </c>
      <c r="P1874" s="40">
        <f>осн2!J21+осн2!$A$2+(осн2!J21+осн2!$A$2)*осн2!$E$2</f>
        <v>11298371.379999999</v>
      </c>
      <c r="Q1874" s="45">
        <f t="shared" si="479"/>
        <v>21727635</v>
      </c>
      <c r="R1874" s="45">
        <f t="shared" si="480"/>
        <v>22596742.759999998</v>
      </c>
      <c r="S1874" s="45">
        <f t="shared" si="481"/>
        <v>10863817.5</v>
      </c>
      <c r="T1874" s="45">
        <f t="shared" si="482"/>
        <v>11298371.379999999</v>
      </c>
    </row>
    <row r="1875" spans="1:20" ht="15.75" hidden="1" customHeight="1" x14ac:dyDescent="0.3">
      <c r="A1875" s="147"/>
      <c r="B1875" s="171"/>
      <c r="C1875" s="147"/>
      <c r="D1875" s="9" t="s">
        <v>33</v>
      </c>
      <c r="E1875" s="64">
        <f>осн2!I22*осн2!$D$1+осн2!$A$2+(осн2!I22*осн2!$D$1+осн2!$A$2)*осн2!$E$2</f>
        <v>3609617.64</v>
      </c>
      <c r="F1875" s="64">
        <f>осн2!J22*осн2!$D$1+осн2!$A$2+(осн2!J22*осн2!$D$1+осн2!$A$2)*осн2!$E$2</f>
        <v>3754002.44</v>
      </c>
      <c r="G1875" s="178"/>
      <c r="H1875" s="179"/>
      <c r="I1875" s="44">
        <f t="shared" si="475"/>
        <v>3609617.64</v>
      </c>
      <c r="J1875" s="44">
        <f t="shared" si="476"/>
        <v>3754002.44</v>
      </c>
      <c r="K1875" s="178"/>
      <c r="L1875" s="179"/>
      <c r="M1875" s="44">
        <f t="shared" si="477"/>
        <v>3609617.64</v>
      </c>
      <c r="N1875" s="44">
        <f t="shared" si="478"/>
        <v>3754002.44</v>
      </c>
      <c r="O1875" s="39">
        <f>осн2!I22+осн2!$A$2+(осн2!I22+осн2!$A$2)*осн2!$E$2</f>
        <v>1804808.82</v>
      </c>
      <c r="P1875" s="39">
        <f>осн2!J22+осн2!$A$2+(осн2!J22+осн2!$A$2)*осн2!$E$2</f>
        <v>1877001.22</v>
      </c>
      <c r="Q1875" s="44">
        <f t="shared" si="479"/>
        <v>3609617.64</v>
      </c>
      <c r="R1875" s="44">
        <f t="shared" si="480"/>
        <v>3754002.44</v>
      </c>
      <c r="S1875" s="44">
        <f t="shared" si="481"/>
        <v>1804808.82</v>
      </c>
      <c r="T1875" s="44">
        <f t="shared" si="482"/>
        <v>1877001.22</v>
      </c>
    </row>
    <row r="1876" spans="1:20" ht="15.75" hidden="1" customHeight="1" x14ac:dyDescent="0.3">
      <c r="A1876" s="147"/>
      <c r="B1876" s="171"/>
      <c r="C1876" s="147"/>
      <c r="D1876" s="4" t="s">
        <v>34</v>
      </c>
      <c r="E1876" s="62">
        <f>осн2!I23*осн2!$D$1+осн2!$A$2+(осн2!I23*осн2!$D$1+осн2!$A$2)*осн2!$E$2</f>
        <v>7208395.7999999998</v>
      </c>
      <c r="F1876" s="62">
        <f>осн2!J23*осн2!$D$1+осн2!$A$2+(осн2!J23*осн2!$D$1+осн2!$A$2)*осн2!$E$2</f>
        <v>7496731.1600000001</v>
      </c>
      <c r="G1876" s="178"/>
      <c r="H1876" s="179"/>
      <c r="I1876" s="45">
        <f t="shared" si="475"/>
        <v>7208395.7999999998</v>
      </c>
      <c r="J1876" s="45">
        <f t="shared" si="476"/>
        <v>7496731.1600000001</v>
      </c>
      <c r="K1876" s="178"/>
      <c r="L1876" s="179"/>
      <c r="M1876" s="45">
        <f t="shared" si="477"/>
        <v>7208395.7999999998</v>
      </c>
      <c r="N1876" s="45">
        <f t="shared" si="478"/>
        <v>7496731.1600000001</v>
      </c>
      <c r="O1876" s="40">
        <f>осн2!I23+осн2!$A$2+(осн2!I23+осн2!$A$2)*осн2!$E$2</f>
        <v>3604197.9</v>
      </c>
      <c r="P1876" s="40">
        <f>осн2!J23+осн2!$A$2+(осн2!J23+осн2!$A$2)*осн2!$E$2</f>
        <v>3748365.58</v>
      </c>
      <c r="Q1876" s="45">
        <f t="shared" si="479"/>
        <v>7208395.7999999998</v>
      </c>
      <c r="R1876" s="45">
        <f t="shared" si="480"/>
        <v>7496731.1600000001</v>
      </c>
      <c r="S1876" s="45">
        <f t="shared" si="481"/>
        <v>3604197.9</v>
      </c>
      <c r="T1876" s="45">
        <f t="shared" si="482"/>
        <v>3748365.58</v>
      </c>
    </row>
    <row r="1877" spans="1:20" ht="15.75" hidden="1" customHeight="1" x14ac:dyDescent="0.3">
      <c r="A1877" s="147"/>
      <c r="B1877" s="171"/>
      <c r="C1877" s="147"/>
      <c r="D1877" s="4" t="s">
        <v>35</v>
      </c>
      <c r="E1877" s="62">
        <f>осн2!I24*осн2!$D$1+осн2!$A$2+(осн2!I24*осн2!$D$1+осн2!$A$2)*осн2!$E$2</f>
        <v>9655557.6799999997</v>
      </c>
      <c r="F1877" s="62">
        <f>осн2!J24*осн2!$D$1+осн2!$A$2+(осн2!J24*осн2!$D$1+осн2!$A$2)*осн2!$E$2</f>
        <v>10041781.119999999</v>
      </c>
      <c r="G1877" s="178"/>
      <c r="H1877" s="179"/>
      <c r="I1877" s="45">
        <f t="shared" si="475"/>
        <v>9655557.6799999997</v>
      </c>
      <c r="J1877" s="45">
        <f t="shared" si="476"/>
        <v>10041781.119999999</v>
      </c>
      <c r="K1877" s="178"/>
      <c r="L1877" s="179"/>
      <c r="M1877" s="45">
        <f t="shared" si="477"/>
        <v>9655557.6799999997</v>
      </c>
      <c r="N1877" s="45">
        <f t="shared" si="478"/>
        <v>10041781.119999999</v>
      </c>
      <c r="O1877" s="40">
        <f>осн2!I24+осн2!$A$2+(осн2!I24+осн2!$A$2)*осн2!$E$2</f>
        <v>4827778.84</v>
      </c>
      <c r="P1877" s="40">
        <f>осн2!J24+осн2!$A$2+(осн2!J24+осн2!$A$2)*осн2!$E$2</f>
        <v>5020890.5599999996</v>
      </c>
      <c r="Q1877" s="45">
        <f t="shared" si="479"/>
        <v>9655557.6799999997</v>
      </c>
      <c r="R1877" s="45">
        <f t="shared" si="480"/>
        <v>10041781.119999999</v>
      </c>
      <c r="S1877" s="45">
        <f t="shared" si="481"/>
        <v>4827778.84</v>
      </c>
      <c r="T1877" s="45">
        <f t="shared" si="482"/>
        <v>5020890.5599999996</v>
      </c>
    </row>
    <row r="1878" spans="1:20" ht="15.75" hidden="1" customHeight="1" x14ac:dyDescent="0.3">
      <c r="A1878" s="147"/>
      <c r="B1878" s="171"/>
      <c r="C1878" s="147"/>
      <c r="D1878" s="4" t="s">
        <v>36</v>
      </c>
      <c r="E1878" s="62">
        <f>осн2!I25*осн2!$D$1+осн2!$A$2+(осн2!I25*осн2!$D$1+осн2!$A$2)*осн2!$E$2</f>
        <v>12938435.68</v>
      </c>
      <c r="F1878" s="62">
        <f>осн2!J25*осн2!$D$1+осн2!$A$2+(осн2!J25*осн2!$D$1+осн2!$A$2)*осн2!$E$2</f>
        <v>13455971.879999999</v>
      </c>
      <c r="G1878" s="178"/>
      <c r="H1878" s="179"/>
      <c r="I1878" s="45">
        <f t="shared" si="475"/>
        <v>12938435.68</v>
      </c>
      <c r="J1878" s="45">
        <f t="shared" si="476"/>
        <v>13455971.879999999</v>
      </c>
      <c r="K1878" s="178"/>
      <c r="L1878" s="179"/>
      <c r="M1878" s="45">
        <f t="shared" si="477"/>
        <v>12938435.68</v>
      </c>
      <c r="N1878" s="45">
        <f t="shared" si="478"/>
        <v>13455971.879999999</v>
      </c>
      <c r="O1878" s="40">
        <f>осн2!I25+осн2!$A$2+(осн2!I25+осн2!$A$2)*осн2!$E$2</f>
        <v>6469217.8399999999</v>
      </c>
      <c r="P1878" s="40">
        <f>осн2!J25+осн2!$A$2+(осн2!J25+осн2!$A$2)*осн2!$E$2</f>
        <v>6727985.9399999995</v>
      </c>
      <c r="Q1878" s="45">
        <f t="shared" si="479"/>
        <v>12938435.68</v>
      </c>
      <c r="R1878" s="45">
        <f t="shared" si="480"/>
        <v>13455971.879999999</v>
      </c>
      <c r="S1878" s="45">
        <f t="shared" si="481"/>
        <v>6469217.8399999999</v>
      </c>
      <c r="T1878" s="45">
        <f t="shared" si="482"/>
        <v>6727985.9399999995</v>
      </c>
    </row>
    <row r="1879" spans="1:20" ht="15.75" hidden="1" customHeight="1" x14ac:dyDescent="0.3">
      <c r="A1879" s="147"/>
      <c r="B1879" s="171"/>
      <c r="C1879" s="147"/>
      <c r="D1879" s="4" t="s">
        <v>37</v>
      </c>
      <c r="E1879" s="62">
        <f>осн2!I26*осн2!$D$1+осн2!$A$2+(осн2!I26*осн2!$D$1+осн2!$A$2)*осн2!$E$2</f>
        <v>17337506.359999999</v>
      </c>
      <c r="F1879" s="62">
        <f>осн2!J26*осн2!$D$1+осн2!$A$2+(осн2!J26*осн2!$D$1+осн2!$A$2)*осн2!$E$2</f>
        <v>18031006.52</v>
      </c>
      <c r="G1879" s="178"/>
      <c r="H1879" s="179"/>
      <c r="I1879" s="45">
        <f t="shared" si="475"/>
        <v>17337506.359999999</v>
      </c>
      <c r="J1879" s="45">
        <f t="shared" si="476"/>
        <v>18031006.52</v>
      </c>
      <c r="K1879" s="178"/>
      <c r="L1879" s="179"/>
      <c r="M1879" s="45">
        <f t="shared" si="477"/>
        <v>17337506.359999999</v>
      </c>
      <c r="N1879" s="45">
        <f t="shared" si="478"/>
        <v>18031006.52</v>
      </c>
      <c r="O1879" s="40">
        <f>осн2!I26+осн2!$A$2+(осн2!I26+осн2!$A$2)*осн2!$E$2</f>
        <v>8668753.1799999997</v>
      </c>
      <c r="P1879" s="40">
        <f>осн2!J26+осн2!$A$2+(осн2!J26+осн2!$A$2)*осн2!$E$2</f>
        <v>9015503.2599999998</v>
      </c>
      <c r="Q1879" s="45">
        <f t="shared" si="479"/>
        <v>17337506.359999999</v>
      </c>
      <c r="R1879" s="45">
        <f t="shared" si="480"/>
        <v>18031006.52</v>
      </c>
      <c r="S1879" s="45">
        <f t="shared" si="481"/>
        <v>8668753.1799999997</v>
      </c>
      <c r="T1879" s="45">
        <f t="shared" si="482"/>
        <v>9015503.2599999998</v>
      </c>
    </row>
    <row r="1880" spans="1:20" ht="15.75" hidden="1" customHeight="1" x14ac:dyDescent="0.3">
      <c r="A1880" s="147"/>
      <c r="B1880" s="171"/>
      <c r="C1880" s="147"/>
      <c r="D1880" s="4" t="s">
        <v>38</v>
      </c>
      <c r="E1880" s="62">
        <f>осн2!I27*осн2!$D$1+осн2!$A$2+(осн2!I27*осн2!$D$1+осн2!$A$2)*осн2!$E$2</f>
        <v>23232255.359999999</v>
      </c>
      <c r="F1880" s="62">
        <f>осн2!J27*осн2!$D$1+осн2!$A$2+(осн2!J27*осн2!$D$1+осн2!$A$2)*осн2!$E$2</f>
        <v>24161545.48</v>
      </c>
      <c r="G1880" s="178"/>
      <c r="H1880" s="179"/>
      <c r="I1880" s="45">
        <f t="shared" si="475"/>
        <v>23232255.359999999</v>
      </c>
      <c r="J1880" s="45">
        <f t="shared" si="476"/>
        <v>24161545.48</v>
      </c>
      <c r="K1880" s="178"/>
      <c r="L1880" s="179"/>
      <c r="M1880" s="45">
        <f t="shared" si="477"/>
        <v>23232255.359999999</v>
      </c>
      <c r="N1880" s="45">
        <f t="shared" si="478"/>
        <v>24161545.48</v>
      </c>
      <c r="O1880" s="40">
        <f>осн2!I27+осн2!$A$2+(осн2!I27+осн2!$A$2)*осн2!$E$2</f>
        <v>11616127.68</v>
      </c>
      <c r="P1880" s="40">
        <f>осн2!J27+осн2!$A$2+(осн2!J27+осн2!$A$2)*осн2!$E$2</f>
        <v>12080772.74</v>
      </c>
      <c r="Q1880" s="45">
        <f t="shared" si="479"/>
        <v>23232255.359999999</v>
      </c>
      <c r="R1880" s="45">
        <f t="shared" si="480"/>
        <v>24161545.48</v>
      </c>
      <c r="S1880" s="45">
        <f t="shared" si="481"/>
        <v>11616127.68</v>
      </c>
      <c r="T1880" s="45">
        <f t="shared" si="482"/>
        <v>12080772.74</v>
      </c>
    </row>
    <row r="1881" spans="1:20" ht="15.75" hidden="1" customHeight="1" x14ac:dyDescent="0.3">
      <c r="A1881" s="147"/>
      <c r="B1881" s="171"/>
      <c r="C1881" s="147"/>
      <c r="D1881" s="9" t="s">
        <v>39</v>
      </c>
      <c r="E1881" s="64">
        <f>осн2!I28*осн2!$D$1+осн2!$A$2+(осн2!I28*осн2!$D$1+осн2!$A$2)*осн2!$E$2</f>
        <v>3796015.16</v>
      </c>
      <c r="F1881" s="64">
        <f>осн2!J28*осн2!$D$1+осн2!$A$2+(осн2!J28*осн2!$D$1+осн2!$A$2)*осн2!$E$2</f>
        <v>3947857.56</v>
      </c>
      <c r="G1881" s="178"/>
      <c r="H1881" s="179"/>
      <c r="I1881" s="44">
        <f t="shared" si="475"/>
        <v>3796015.16</v>
      </c>
      <c r="J1881" s="44">
        <f t="shared" si="476"/>
        <v>3947857.56</v>
      </c>
      <c r="K1881" s="178"/>
      <c r="L1881" s="179"/>
      <c r="M1881" s="44">
        <f t="shared" si="477"/>
        <v>3796015.16</v>
      </c>
      <c r="N1881" s="44">
        <f t="shared" si="478"/>
        <v>3947857.56</v>
      </c>
      <c r="O1881" s="39">
        <f>осн2!I28+осн2!$A$2+(осн2!I28+осн2!$A$2)*осн2!$E$2</f>
        <v>1898007.58</v>
      </c>
      <c r="P1881" s="39">
        <f>осн2!J28+осн2!$A$2+(осн2!J28+осн2!$A$2)*осн2!$E$2</f>
        <v>1973928.78</v>
      </c>
      <c r="Q1881" s="44">
        <f t="shared" si="479"/>
        <v>3796015.16</v>
      </c>
      <c r="R1881" s="44">
        <f t="shared" si="480"/>
        <v>3947857.56</v>
      </c>
      <c r="S1881" s="44">
        <f t="shared" si="481"/>
        <v>1898007.58</v>
      </c>
      <c r="T1881" s="44">
        <f t="shared" si="482"/>
        <v>1973928.78</v>
      </c>
    </row>
    <row r="1882" spans="1:20" ht="15.75" hidden="1" customHeight="1" x14ac:dyDescent="0.3">
      <c r="A1882" s="147"/>
      <c r="B1882" s="171"/>
      <c r="C1882" s="147"/>
      <c r="D1882" s="4" t="s">
        <v>40</v>
      </c>
      <c r="E1882" s="62">
        <f>осн2!I29*осн2!$D$1+осн2!$A$2+(осн2!I29*осн2!$D$1+осн2!$A$2)*осн2!$E$2</f>
        <v>7581157.7999999998</v>
      </c>
      <c r="F1882" s="62">
        <f>осн2!J29*осн2!$D$1+осн2!$A$2+(осн2!J29*осн2!$D$1+осн2!$A$2)*осн2!$E$2</f>
        <v>7884403.6399999997</v>
      </c>
      <c r="G1882" s="178"/>
      <c r="H1882" s="179"/>
      <c r="I1882" s="45">
        <f t="shared" si="475"/>
        <v>7581157.7999999998</v>
      </c>
      <c r="J1882" s="45">
        <f t="shared" si="476"/>
        <v>7884403.6399999997</v>
      </c>
      <c r="K1882" s="178"/>
      <c r="L1882" s="179"/>
      <c r="M1882" s="45">
        <f t="shared" si="477"/>
        <v>7581157.7999999998</v>
      </c>
      <c r="N1882" s="45">
        <f t="shared" si="478"/>
        <v>7884403.6399999997</v>
      </c>
      <c r="O1882" s="40">
        <f>осн2!I29+осн2!$A$2+(осн2!I29+осн2!$A$2)*осн2!$E$2</f>
        <v>3790578.9</v>
      </c>
      <c r="P1882" s="40">
        <f>осн2!J29+осн2!$A$2+(осн2!J29+осн2!$A$2)*осн2!$E$2</f>
        <v>3942201.82</v>
      </c>
      <c r="Q1882" s="45">
        <f t="shared" si="479"/>
        <v>7581157.7999999998</v>
      </c>
      <c r="R1882" s="45">
        <f t="shared" si="480"/>
        <v>7884403.6399999997</v>
      </c>
      <c r="S1882" s="45">
        <f t="shared" si="481"/>
        <v>3790578.9</v>
      </c>
      <c r="T1882" s="45">
        <f t="shared" si="482"/>
        <v>3942201.82</v>
      </c>
    </row>
    <row r="1883" spans="1:20" ht="15.75" hidden="1" customHeight="1" x14ac:dyDescent="0.3">
      <c r="A1883" s="147"/>
      <c r="B1883" s="171"/>
      <c r="C1883" s="147"/>
      <c r="D1883" s="4" t="s">
        <v>41</v>
      </c>
      <c r="E1883" s="62">
        <f>осн2!I30*осн2!$D$1+осн2!$A$2+(осн2!I30*осн2!$D$1+осн2!$A$2)*осн2!$E$2</f>
        <v>10155046.960000001</v>
      </c>
      <c r="F1883" s="62">
        <f>осн2!J30*осн2!$D$1+осн2!$A$2+(осн2!J30*осн2!$D$1+осн2!$A$2)*осн2!$E$2</f>
        <v>10561247.800000001</v>
      </c>
      <c r="G1883" s="178"/>
      <c r="H1883" s="179"/>
      <c r="I1883" s="45">
        <f t="shared" si="475"/>
        <v>10155046.960000001</v>
      </c>
      <c r="J1883" s="45">
        <f t="shared" si="476"/>
        <v>10561247.800000001</v>
      </c>
      <c r="K1883" s="178"/>
      <c r="L1883" s="179"/>
      <c r="M1883" s="45">
        <f t="shared" si="477"/>
        <v>10155046.960000001</v>
      </c>
      <c r="N1883" s="45">
        <f t="shared" si="478"/>
        <v>10561247.800000001</v>
      </c>
      <c r="O1883" s="40">
        <f>осн2!I30+осн2!$A$2+(осн2!I30+осн2!$A$2)*осн2!$E$2</f>
        <v>5077523.4800000004</v>
      </c>
      <c r="P1883" s="40">
        <f>осн2!J30+осн2!$A$2+(осн2!J30+осн2!$A$2)*осн2!$E$2</f>
        <v>5280623.9000000004</v>
      </c>
      <c r="Q1883" s="45">
        <f t="shared" si="479"/>
        <v>10155046.960000001</v>
      </c>
      <c r="R1883" s="45">
        <f t="shared" si="480"/>
        <v>10561247.800000001</v>
      </c>
      <c r="S1883" s="45">
        <f t="shared" si="481"/>
        <v>5077523.4800000004</v>
      </c>
      <c r="T1883" s="45">
        <f t="shared" si="482"/>
        <v>5280623.9000000004</v>
      </c>
    </row>
    <row r="1884" spans="1:20" ht="15.75" hidden="1" customHeight="1" x14ac:dyDescent="0.3">
      <c r="A1884" s="147"/>
      <c r="B1884" s="171"/>
      <c r="C1884" s="147"/>
      <c r="D1884" s="4" t="s">
        <v>42</v>
      </c>
      <c r="E1884" s="62">
        <f>осн2!I31*осн2!$D$1+осн2!$A$2+(осн2!I31*осн2!$D$1+осн2!$A$2)*осн2!$E$2</f>
        <v>13607774.16</v>
      </c>
      <c r="F1884" s="62">
        <f>осн2!J31*осн2!$D$1+осн2!$A$2+(осн2!J31*осн2!$D$1+осн2!$A$2)*осн2!$E$2</f>
        <v>14152084.560000001</v>
      </c>
      <c r="G1884" s="178"/>
      <c r="H1884" s="179"/>
      <c r="I1884" s="45">
        <f t="shared" si="475"/>
        <v>13607774.16</v>
      </c>
      <c r="J1884" s="45">
        <f t="shared" si="476"/>
        <v>14152084.560000001</v>
      </c>
      <c r="K1884" s="178"/>
      <c r="L1884" s="179"/>
      <c r="M1884" s="45">
        <f t="shared" si="477"/>
        <v>13607774.16</v>
      </c>
      <c r="N1884" s="45">
        <f t="shared" si="478"/>
        <v>14152084.560000001</v>
      </c>
      <c r="O1884" s="40">
        <f>осн2!I31+осн2!$A$2+(осн2!I31+осн2!$A$2)*осн2!$E$2</f>
        <v>6803887.0800000001</v>
      </c>
      <c r="P1884" s="40">
        <f>осн2!J31+осн2!$A$2+(осн2!J31+осн2!$A$2)*осн2!$E$2</f>
        <v>7076042.2800000003</v>
      </c>
      <c r="Q1884" s="45">
        <f t="shared" si="479"/>
        <v>13607774.16</v>
      </c>
      <c r="R1884" s="45">
        <f t="shared" si="480"/>
        <v>14152084.560000001</v>
      </c>
      <c r="S1884" s="45">
        <f t="shared" si="481"/>
        <v>6803887.0800000001</v>
      </c>
      <c r="T1884" s="45">
        <f t="shared" si="482"/>
        <v>7076042.2800000003</v>
      </c>
    </row>
    <row r="1885" spans="1:20" ht="15.75" hidden="1" customHeight="1" x14ac:dyDescent="0.3">
      <c r="A1885" s="147"/>
      <c r="B1885" s="171"/>
      <c r="C1885" s="147"/>
      <c r="D1885" s="4" t="s">
        <v>43</v>
      </c>
      <c r="E1885" s="62">
        <f>осн2!I32*осн2!$D$1+осн2!$A$2+(осн2!I32*осн2!$D$1+осн2!$A$2)*осн2!$E$2</f>
        <v>18234429.079999998</v>
      </c>
      <c r="F1885" s="62">
        <f>осн2!J32*осн2!$D$1+осн2!$A$2+(осн2!J32*осн2!$D$1+осн2!$A$2)*осн2!$E$2</f>
        <v>18963805.960000001</v>
      </c>
      <c r="G1885" s="178"/>
      <c r="H1885" s="179"/>
      <c r="I1885" s="45">
        <f t="shared" si="475"/>
        <v>18234429.079999998</v>
      </c>
      <c r="J1885" s="45">
        <f t="shared" si="476"/>
        <v>18963805.960000001</v>
      </c>
      <c r="K1885" s="178"/>
      <c r="L1885" s="179"/>
      <c r="M1885" s="45">
        <f t="shared" si="477"/>
        <v>18234429.079999998</v>
      </c>
      <c r="N1885" s="45">
        <f t="shared" si="478"/>
        <v>18963805.960000001</v>
      </c>
      <c r="O1885" s="40">
        <f>осн2!I32+осн2!$A$2+(осн2!I32+осн2!$A$2)*осн2!$E$2</f>
        <v>9117214.5399999991</v>
      </c>
      <c r="P1885" s="40">
        <f>осн2!J32+осн2!$A$2+(осн2!J32+осн2!$A$2)*осн2!$E$2</f>
        <v>9481902.9800000004</v>
      </c>
      <c r="Q1885" s="45">
        <f t="shared" si="479"/>
        <v>18234429.079999998</v>
      </c>
      <c r="R1885" s="45">
        <f t="shared" si="480"/>
        <v>18963805.960000001</v>
      </c>
      <c r="S1885" s="45">
        <f t="shared" si="481"/>
        <v>9117214.5399999991</v>
      </c>
      <c r="T1885" s="45">
        <f t="shared" si="482"/>
        <v>9481902.9800000004</v>
      </c>
    </row>
    <row r="1886" spans="1:20" ht="15.75" hidden="1" customHeight="1" x14ac:dyDescent="0.3">
      <c r="A1886" s="147"/>
      <c r="B1886" s="171"/>
      <c r="C1886" s="147"/>
      <c r="D1886" s="4" t="s">
        <v>44</v>
      </c>
      <c r="E1886" s="62">
        <f>осн2!I33*осн2!$D$1+осн2!$A$2+(осн2!I33*осн2!$D$1+осн2!$A$2)*осн2!$E$2</f>
        <v>24434090.079999998</v>
      </c>
      <c r="F1886" s="62">
        <f>осн2!J33*осн2!$D$1+осн2!$A$2+(осн2!J33*осн2!$D$1+осн2!$A$2)*осн2!$E$2</f>
        <v>25411455.759999998</v>
      </c>
      <c r="G1886" s="178"/>
      <c r="H1886" s="179"/>
      <c r="I1886" s="45">
        <f t="shared" ref="I1886:I1917" si="483">E1886</f>
        <v>24434090.079999998</v>
      </c>
      <c r="J1886" s="45">
        <f t="shared" ref="J1886:J1917" si="484">F1886</f>
        <v>25411455.759999998</v>
      </c>
      <c r="K1886" s="178"/>
      <c r="L1886" s="179"/>
      <c r="M1886" s="45">
        <f t="shared" ref="M1886:M1917" si="485">I1886</f>
        <v>24434090.079999998</v>
      </c>
      <c r="N1886" s="45">
        <f t="shared" ref="N1886:N1917" si="486">J1886</f>
        <v>25411455.759999998</v>
      </c>
      <c r="O1886" s="40">
        <f>осн2!I33+осн2!$A$2+(осн2!I33+осн2!$A$2)*осн2!$E$2</f>
        <v>12217045.039999999</v>
      </c>
      <c r="P1886" s="40">
        <f>осн2!J33+осн2!$A$2+(осн2!J33+осн2!$A$2)*осн2!$E$2</f>
        <v>12705727.879999999</v>
      </c>
      <c r="Q1886" s="45">
        <f t="shared" ref="Q1886:Q1917" si="487">M1886</f>
        <v>24434090.079999998</v>
      </c>
      <c r="R1886" s="45">
        <f t="shared" ref="R1886:R1917" si="488">N1886</f>
        <v>25411455.759999998</v>
      </c>
      <c r="S1886" s="45">
        <f t="shared" ref="S1886:S1917" si="489">O1886</f>
        <v>12217045.039999999</v>
      </c>
      <c r="T1886" s="45">
        <f t="shared" ref="T1886:T1917" si="490">P1886</f>
        <v>12705727.879999999</v>
      </c>
    </row>
    <row r="1887" spans="1:20" ht="15.75" hidden="1" customHeight="1" x14ac:dyDescent="0.3">
      <c r="A1887" s="147"/>
      <c r="B1887" s="171"/>
      <c r="C1887" s="147"/>
      <c r="D1887" s="9" t="s">
        <v>45</v>
      </c>
      <c r="E1887" s="64">
        <f>осн2!I34*осн2!$D$1+осн2!$A$2+(осн2!I34*осн2!$D$1+осн2!$A$2)*осн2!$E$2</f>
        <v>4051244.44</v>
      </c>
      <c r="F1887" s="64">
        <f>осн2!J34*осн2!$D$1+осн2!$A$2+(осн2!J34*осн2!$D$1+осн2!$A$2)*осн2!$E$2</f>
        <v>4213293.84</v>
      </c>
      <c r="G1887" s="178"/>
      <c r="H1887" s="179"/>
      <c r="I1887" s="44">
        <f t="shared" si="483"/>
        <v>4051244.44</v>
      </c>
      <c r="J1887" s="44">
        <f t="shared" si="484"/>
        <v>4213293.84</v>
      </c>
      <c r="K1887" s="178"/>
      <c r="L1887" s="179"/>
      <c r="M1887" s="44">
        <f t="shared" si="485"/>
        <v>4051244.44</v>
      </c>
      <c r="N1887" s="44">
        <f t="shared" si="486"/>
        <v>4213293.84</v>
      </c>
      <c r="O1887" s="39">
        <f>осн2!I34+осн2!$A$2+(осн2!I34+осн2!$A$2)*осн2!$E$2</f>
        <v>2025622.22</v>
      </c>
      <c r="P1887" s="39">
        <f>осн2!J34+осн2!$A$2+(осн2!J34+осн2!$A$2)*осн2!$E$2</f>
        <v>2106646.92</v>
      </c>
      <c r="Q1887" s="44">
        <f t="shared" si="487"/>
        <v>4051244.44</v>
      </c>
      <c r="R1887" s="44">
        <f t="shared" si="488"/>
        <v>4213293.84</v>
      </c>
      <c r="S1887" s="44">
        <f t="shared" si="489"/>
        <v>2025622.22</v>
      </c>
      <c r="T1887" s="44">
        <f t="shared" si="490"/>
        <v>2106646.92</v>
      </c>
    </row>
    <row r="1888" spans="1:20" ht="15.75" hidden="1" customHeight="1" x14ac:dyDescent="0.3">
      <c r="A1888" s="147"/>
      <c r="B1888" s="171"/>
      <c r="C1888" s="147"/>
      <c r="D1888" s="4" t="s">
        <v>46</v>
      </c>
      <c r="E1888" s="62">
        <f>осн2!I35*осн2!$D$1+осн2!$A$2+(осн2!I35*осн2!$D$1+осн2!$A$2)*осн2!$E$2</f>
        <v>8091614</v>
      </c>
      <c r="F1888" s="62">
        <f>осн2!J35*осн2!$D$1+осн2!$A$2+(осн2!J35*осн2!$D$1+осн2!$A$2)*осн2!$E$2</f>
        <v>8415278.5600000005</v>
      </c>
      <c r="G1888" s="178"/>
      <c r="H1888" s="179"/>
      <c r="I1888" s="45">
        <f t="shared" si="483"/>
        <v>8091614</v>
      </c>
      <c r="J1888" s="45">
        <f t="shared" si="484"/>
        <v>8415278.5600000005</v>
      </c>
      <c r="K1888" s="178"/>
      <c r="L1888" s="179"/>
      <c r="M1888" s="45">
        <f t="shared" si="485"/>
        <v>8091614</v>
      </c>
      <c r="N1888" s="45">
        <f t="shared" si="486"/>
        <v>8415278.5600000005</v>
      </c>
      <c r="O1888" s="40">
        <f>осн2!I35+осн2!$A$2+(осн2!I35+осн2!$A$2)*осн2!$E$2</f>
        <v>4045807</v>
      </c>
      <c r="P1888" s="40">
        <f>осн2!J35+осн2!$A$2+(осн2!J35+осн2!$A$2)*осн2!$E$2</f>
        <v>4207639.28</v>
      </c>
      <c r="Q1888" s="45">
        <f t="shared" si="487"/>
        <v>8091614</v>
      </c>
      <c r="R1888" s="45">
        <f t="shared" si="488"/>
        <v>8415278.5600000005</v>
      </c>
      <c r="S1888" s="45">
        <f t="shared" si="489"/>
        <v>4045807</v>
      </c>
      <c r="T1888" s="45">
        <f t="shared" si="490"/>
        <v>4207639.28</v>
      </c>
    </row>
    <row r="1889" spans="1:20" ht="15.75" hidden="1" customHeight="1" x14ac:dyDescent="0.3">
      <c r="A1889" s="147"/>
      <c r="B1889" s="171"/>
      <c r="C1889" s="147"/>
      <c r="D1889" s="4" t="s">
        <v>47</v>
      </c>
      <c r="E1889" s="62">
        <f>осн2!I36*осн2!$D$1+осн2!$A$2+(осн2!I36*осн2!$D$1+осн2!$A$2)*осн2!$E$2</f>
        <v>10839078.800000001</v>
      </c>
      <c r="F1889" s="62">
        <f>осн2!J36*осн2!$D$1+осн2!$A$2+(осн2!J36*осн2!$D$1+осн2!$A$2)*осн2!$E$2</f>
        <v>11272641.48</v>
      </c>
      <c r="G1889" s="178"/>
      <c r="H1889" s="179"/>
      <c r="I1889" s="45">
        <f t="shared" si="483"/>
        <v>10839078.800000001</v>
      </c>
      <c r="J1889" s="45">
        <f t="shared" si="484"/>
        <v>11272641.48</v>
      </c>
      <c r="K1889" s="178"/>
      <c r="L1889" s="179"/>
      <c r="M1889" s="45">
        <f t="shared" si="485"/>
        <v>10839078.800000001</v>
      </c>
      <c r="N1889" s="45">
        <f t="shared" si="486"/>
        <v>11272641.48</v>
      </c>
      <c r="O1889" s="40">
        <f>осн2!I36+осн2!$A$2+(осн2!I36+осн2!$A$2)*осн2!$E$2</f>
        <v>5419539.4000000004</v>
      </c>
      <c r="P1889" s="40">
        <f>осн2!J36+осн2!$A$2+(осн2!J36+осн2!$A$2)*осн2!$E$2</f>
        <v>5636320.7400000002</v>
      </c>
      <c r="Q1889" s="45">
        <f t="shared" si="487"/>
        <v>10839078.800000001</v>
      </c>
      <c r="R1889" s="45">
        <f t="shared" si="488"/>
        <v>11272641.48</v>
      </c>
      <c r="S1889" s="45">
        <f t="shared" si="489"/>
        <v>5419539.4000000004</v>
      </c>
      <c r="T1889" s="45">
        <f t="shared" si="490"/>
        <v>5636320.7400000002</v>
      </c>
    </row>
    <row r="1890" spans="1:20" ht="15.75" hidden="1" customHeight="1" x14ac:dyDescent="0.3">
      <c r="A1890" s="147"/>
      <c r="B1890" s="171"/>
      <c r="C1890" s="147"/>
      <c r="D1890" s="4" t="s">
        <v>48</v>
      </c>
      <c r="E1890" s="62">
        <f>осн2!I37*осн2!$D$1+осн2!$A$2+(осн2!I37*осн2!$D$1+осн2!$A$2)*осн2!$E$2</f>
        <v>14524369.84</v>
      </c>
      <c r="F1890" s="62">
        <f>осн2!J37*осн2!$D$1+осн2!$A$2+(осн2!J37*осн2!$D$1+осн2!$A$2)*осн2!$E$2</f>
        <v>15105345.199999999</v>
      </c>
      <c r="G1890" s="178"/>
      <c r="H1890" s="179"/>
      <c r="I1890" s="45">
        <f t="shared" si="483"/>
        <v>14524369.84</v>
      </c>
      <c r="J1890" s="45">
        <f t="shared" si="484"/>
        <v>15105345.199999999</v>
      </c>
      <c r="K1890" s="178"/>
      <c r="L1890" s="179"/>
      <c r="M1890" s="45">
        <f t="shared" si="485"/>
        <v>14524369.84</v>
      </c>
      <c r="N1890" s="45">
        <f t="shared" si="486"/>
        <v>15105345.199999999</v>
      </c>
      <c r="O1890" s="40">
        <f>осн2!I37+осн2!$A$2+(осн2!I37+осн2!$A$2)*осн2!$E$2</f>
        <v>7262184.9199999999</v>
      </c>
      <c r="P1890" s="40">
        <f>осн2!J37+осн2!$A$2+(осн2!J37+осн2!$A$2)*осн2!$E$2</f>
        <v>7552672.5999999996</v>
      </c>
      <c r="Q1890" s="45">
        <f t="shared" si="487"/>
        <v>14524369.84</v>
      </c>
      <c r="R1890" s="45">
        <f t="shared" si="488"/>
        <v>15105345.199999999</v>
      </c>
      <c r="S1890" s="45">
        <f t="shared" si="489"/>
        <v>7262184.9199999999</v>
      </c>
      <c r="T1890" s="45">
        <f t="shared" si="490"/>
        <v>7552672.5999999996</v>
      </c>
    </row>
    <row r="1891" spans="1:20" ht="15.75" hidden="1" customHeight="1" x14ac:dyDescent="0.3">
      <c r="A1891" s="147"/>
      <c r="B1891" s="171"/>
      <c r="C1891" s="147"/>
      <c r="D1891" s="4" t="s">
        <v>49</v>
      </c>
      <c r="E1891" s="62">
        <f>осн2!I38*осн2!$D$1+осн2!$A$2+(осн2!I38*осн2!$D$1+осн2!$A$2)*осн2!$E$2</f>
        <v>19462684</v>
      </c>
      <c r="F1891" s="62">
        <f>осн2!J38*осн2!$D$1+осн2!$A$2+(осн2!J38*осн2!$D$1+осн2!$A$2)*осн2!$E$2</f>
        <v>20241191.359999999</v>
      </c>
      <c r="G1891" s="178"/>
      <c r="H1891" s="179"/>
      <c r="I1891" s="45">
        <f t="shared" si="483"/>
        <v>19462684</v>
      </c>
      <c r="J1891" s="45">
        <f t="shared" si="484"/>
        <v>20241191.359999999</v>
      </c>
      <c r="K1891" s="178"/>
      <c r="L1891" s="179"/>
      <c r="M1891" s="45">
        <f t="shared" si="485"/>
        <v>19462684</v>
      </c>
      <c r="N1891" s="45">
        <f t="shared" si="486"/>
        <v>20241191.359999999</v>
      </c>
      <c r="O1891" s="40">
        <f>осн2!I38+осн2!$A$2+(осн2!I38+осн2!$A$2)*осн2!$E$2</f>
        <v>9731342</v>
      </c>
      <c r="P1891" s="40">
        <f>осн2!J38+осн2!$A$2+(осн2!J38+осн2!$A$2)*осн2!$E$2</f>
        <v>10120595.68</v>
      </c>
      <c r="Q1891" s="45">
        <f t="shared" si="487"/>
        <v>19462684</v>
      </c>
      <c r="R1891" s="45">
        <f t="shared" si="488"/>
        <v>20241191.359999999</v>
      </c>
      <c r="S1891" s="45">
        <f t="shared" si="489"/>
        <v>9731342</v>
      </c>
      <c r="T1891" s="45">
        <f t="shared" si="490"/>
        <v>10120595.68</v>
      </c>
    </row>
    <row r="1892" spans="1:20" ht="15.75" hidden="1" customHeight="1" x14ac:dyDescent="0.3">
      <c r="A1892" s="147"/>
      <c r="B1892" s="171"/>
      <c r="C1892" s="147"/>
      <c r="D1892" s="4" t="s">
        <v>50</v>
      </c>
      <c r="E1892" s="62">
        <f>осн2!I39*осн2!$D$1+осн2!$A$2+(осн2!I39*осн2!$D$1+осн2!$A$2)*осн2!$E$2</f>
        <v>26079958.800000001</v>
      </c>
      <c r="F1892" s="62">
        <f>осн2!J39*осн2!$D$1+осн2!$A$2+(осн2!J39*осн2!$D$1+осн2!$A$2)*осн2!$E$2</f>
        <v>27123159.039999999</v>
      </c>
      <c r="G1892" s="178"/>
      <c r="H1892" s="179"/>
      <c r="I1892" s="45">
        <f t="shared" si="483"/>
        <v>26079958.800000001</v>
      </c>
      <c r="J1892" s="45">
        <f t="shared" si="484"/>
        <v>27123159.039999999</v>
      </c>
      <c r="K1892" s="178"/>
      <c r="L1892" s="179"/>
      <c r="M1892" s="45">
        <f t="shared" si="485"/>
        <v>26079958.800000001</v>
      </c>
      <c r="N1892" s="45">
        <f t="shared" si="486"/>
        <v>27123159.039999999</v>
      </c>
      <c r="O1892" s="40">
        <f>осн2!I39+осн2!$A$2+(осн2!I39+осн2!$A$2)*осн2!$E$2</f>
        <v>13039979.4</v>
      </c>
      <c r="P1892" s="40">
        <f>осн2!J39+осн2!$A$2+(осн2!J39+осн2!$A$2)*осн2!$E$2</f>
        <v>13561579.52</v>
      </c>
      <c r="Q1892" s="45">
        <f t="shared" si="487"/>
        <v>26079958.800000001</v>
      </c>
      <c r="R1892" s="45">
        <f t="shared" si="488"/>
        <v>27123159.039999999</v>
      </c>
      <c r="S1892" s="45">
        <f t="shared" si="489"/>
        <v>13039979.4</v>
      </c>
      <c r="T1892" s="45">
        <f t="shared" si="490"/>
        <v>13561579.52</v>
      </c>
    </row>
    <row r="1893" spans="1:20" ht="15.75" hidden="1" customHeight="1" x14ac:dyDescent="0.3">
      <c r="A1893" s="147"/>
      <c r="B1893" s="171"/>
      <c r="C1893" s="147"/>
      <c r="D1893" s="9" t="s">
        <v>51</v>
      </c>
      <c r="E1893" s="64">
        <f>осн2!I40*осн2!$D$1+осн2!$A$2+(осн2!I40*осн2!$D$1+осн2!$A$2)*осн2!$E$2</f>
        <v>4295735.72</v>
      </c>
      <c r="F1893" s="64">
        <f>осн2!J40*осн2!$D$1+осн2!$A$2+(осн2!J40*осн2!$D$1+осн2!$A$2)*осн2!$E$2</f>
        <v>4467564.96</v>
      </c>
      <c r="G1893" s="178"/>
      <c r="H1893" s="179"/>
      <c r="I1893" s="44">
        <f t="shared" si="483"/>
        <v>4295735.72</v>
      </c>
      <c r="J1893" s="44">
        <f t="shared" si="484"/>
        <v>4467564.96</v>
      </c>
      <c r="K1893" s="178"/>
      <c r="L1893" s="179"/>
      <c r="M1893" s="44">
        <f t="shared" si="485"/>
        <v>4295735.72</v>
      </c>
      <c r="N1893" s="44">
        <f t="shared" si="486"/>
        <v>4467564.96</v>
      </c>
      <c r="O1893" s="39">
        <f>осн2!I40+осн2!$A$2+(осн2!I40+осн2!$A$2)*осн2!$E$2</f>
        <v>2147867.86</v>
      </c>
      <c r="P1893" s="39">
        <f>осн2!J40+осн2!$A$2+(осн2!J40+осн2!$A$2)*осн2!$E$2</f>
        <v>2233782.48</v>
      </c>
      <c r="Q1893" s="44">
        <f t="shared" si="487"/>
        <v>4295735.72</v>
      </c>
      <c r="R1893" s="44">
        <f t="shared" si="488"/>
        <v>4467564.96</v>
      </c>
      <c r="S1893" s="44">
        <f t="shared" si="489"/>
        <v>2147867.86</v>
      </c>
      <c r="T1893" s="44">
        <f t="shared" si="490"/>
        <v>2233782.48</v>
      </c>
    </row>
    <row r="1894" spans="1:20" ht="15.75" hidden="1" customHeight="1" x14ac:dyDescent="0.3">
      <c r="A1894" s="147"/>
      <c r="B1894" s="171"/>
      <c r="C1894" s="147"/>
      <c r="D1894" s="4" t="s">
        <v>52</v>
      </c>
      <c r="E1894" s="62">
        <f>осн2!I41*осн2!$D$1+осн2!$A$2+(осн2!I41*осн2!$D$1+осн2!$A$2)*осн2!$E$2</f>
        <v>8580627.2400000002</v>
      </c>
      <c r="F1894" s="62">
        <f>осн2!J41*осн2!$D$1+осн2!$A$2+(осн2!J41*осн2!$D$1+осн2!$A$2)*осн2!$E$2</f>
        <v>8923851.4800000004</v>
      </c>
      <c r="G1894" s="178"/>
      <c r="H1894" s="179"/>
      <c r="I1894" s="45">
        <f t="shared" si="483"/>
        <v>8580627.2400000002</v>
      </c>
      <c r="J1894" s="45">
        <f t="shared" si="484"/>
        <v>8923851.4800000004</v>
      </c>
      <c r="K1894" s="178"/>
      <c r="L1894" s="179"/>
      <c r="M1894" s="45">
        <f t="shared" si="485"/>
        <v>8580627.2400000002</v>
      </c>
      <c r="N1894" s="45">
        <f t="shared" si="486"/>
        <v>8923851.4800000004</v>
      </c>
      <c r="O1894" s="40">
        <f>осн2!I41+осн2!$A$2+(осн2!I41+осн2!$A$2)*осн2!$E$2</f>
        <v>4290313.62</v>
      </c>
      <c r="P1894" s="40">
        <f>осн2!J41+осн2!$A$2+(осн2!J41+осн2!$A$2)*осн2!$E$2</f>
        <v>4461925.74</v>
      </c>
      <c r="Q1894" s="45">
        <f t="shared" si="487"/>
        <v>8580627.2400000002</v>
      </c>
      <c r="R1894" s="45">
        <f t="shared" si="488"/>
        <v>8923851.4800000004</v>
      </c>
      <c r="S1894" s="45">
        <f t="shared" si="489"/>
        <v>4290313.62</v>
      </c>
      <c r="T1894" s="45">
        <f t="shared" si="490"/>
        <v>4461925.74</v>
      </c>
    </row>
    <row r="1895" spans="1:20" ht="15.75" hidden="1" customHeight="1" x14ac:dyDescent="0.3">
      <c r="A1895" s="147"/>
      <c r="B1895" s="171"/>
      <c r="C1895" s="147"/>
      <c r="D1895" s="4" t="s">
        <v>53</v>
      </c>
      <c r="E1895" s="62">
        <f>осн2!I42*осн2!$D$1+осн2!$A$2+(осн2!I42*осн2!$D$1+осн2!$A$2)*осн2!$E$2</f>
        <v>11494351.68</v>
      </c>
      <c r="F1895" s="62">
        <f>осн2!J42*осн2!$D$1+осн2!$A$2+(осн2!J42*осн2!$D$1+осн2!$A$2)*осн2!$E$2</f>
        <v>11954124.52</v>
      </c>
      <c r="G1895" s="178"/>
      <c r="H1895" s="179"/>
      <c r="I1895" s="45">
        <f t="shared" si="483"/>
        <v>11494351.68</v>
      </c>
      <c r="J1895" s="45">
        <f t="shared" si="484"/>
        <v>11954124.52</v>
      </c>
      <c r="K1895" s="178"/>
      <c r="L1895" s="179"/>
      <c r="M1895" s="45">
        <f t="shared" si="485"/>
        <v>11494351.68</v>
      </c>
      <c r="N1895" s="45">
        <f t="shared" si="486"/>
        <v>11954124.52</v>
      </c>
      <c r="O1895" s="40">
        <f>осн2!I42+осн2!$A$2+(осн2!I42+осн2!$A$2)*осн2!$E$2</f>
        <v>5747175.8399999999</v>
      </c>
      <c r="P1895" s="40">
        <f>осн2!J42+осн2!$A$2+(осн2!J42+осн2!$A$2)*осн2!$E$2</f>
        <v>5977062.2599999998</v>
      </c>
      <c r="Q1895" s="45">
        <f t="shared" si="487"/>
        <v>11494351.68</v>
      </c>
      <c r="R1895" s="45">
        <f t="shared" si="488"/>
        <v>11954124.52</v>
      </c>
      <c r="S1895" s="45">
        <f t="shared" si="489"/>
        <v>5747175.8399999999</v>
      </c>
      <c r="T1895" s="45">
        <f t="shared" si="490"/>
        <v>5977062.2599999998</v>
      </c>
    </row>
    <row r="1896" spans="1:20" ht="15.75" hidden="1" customHeight="1" x14ac:dyDescent="0.3">
      <c r="A1896" s="147"/>
      <c r="B1896" s="171"/>
      <c r="C1896" s="147"/>
      <c r="D1896" s="4" t="s">
        <v>54</v>
      </c>
      <c r="E1896" s="62">
        <f>осн2!I43*осн2!$D$1+осн2!$A$2+(осн2!I43*осн2!$D$1+осн2!$A$2)*осн2!$E$2</f>
        <v>15402419.640000001</v>
      </c>
      <c r="F1896" s="62">
        <f>осн2!J43*осн2!$D$1+осн2!$A$2+(осн2!J43*осн2!$D$1+осн2!$A$2)*осн2!$E$2</f>
        <v>16018516.52</v>
      </c>
      <c r="G1896" s="178"/>
      <c r="H1896" s="179"/>
      <c r="I1896" s="45">
        <f t="shared" si="483"/>
        <v>15402419.640000001</v>
      </c>
      <c r="J1896" s="45">
        <f t="shared" si="484"/>
        <v>16018516.52</v>
      </c>
      <c r="K1896" s="178"/>
      <c r="L1896" s="179"/>
      <c r="M1896" s="45">
        <f t="shared" si="485"/>
        <v>15402419.640000001</v>
      </c>
      <c r="N1896" s="45">
        <f t="shared" si="486"/>
        <v>16018516.52</v>
      </c>
      <c r="O1896" s="40">
        <f>осн2!I43+осн2!$A$2+(осн2!I43+осн2!$A$2)*осн2!$E$2</f>
        <v>7701209.8200000003</v>
      </c>
      <c r="P1896" s="40">
        <f>осн2!J43+осн2!$A$2+(осн2!J43+осн2!$A$2)*осн2!$E$2</f>
        <v>8009258.2599999998</v>
      </c>
      <c r="Q1896" s="45">
        <f t="shared" si="487"/>
        <v>15402419.640000001</v>
      </c>
      <c r="R1896" s="45">
        <f t="shared" si="488"/>
        <v>16018516.52</v>
      </c>
      <c r="S1896" s="45">
        <f t="shared" si="489"/>
        <v>7701209.8200000003</v>
      </c>
      <c r="T1896" s="45">
        <f t="shared" si="490"/>
        <v>8009258.2599999998</v>
      </c>
    </row>
    <row r="1897" spans="1:20" ht="15.75" hidden="1" customHeight="1" x14ac:dyDescent="0.3">
      <c r="A1897" s="147"/>
      <c r="B1897" s="171"/>
      <c r="C1897" s="147"/>
      <c r="D1897" s="4" t="s">
        <v>55</v>
      </c>
      <c r="E1897" s="62">
        <f>осн2!I44*осн2!$D$1+осн2!$A$2+(осн2!I44*осн2!$D$1+осн2!$A$2)*осн2!$E$2</f>
        <v>20639245.48</v>
      </c>
      <c r="F1897" s="62">
        <f>осн2!J44*осн2!$D$1+осн2!$A$2+(осн2!J44*осн2!$D$1+осн2!$A$2)*осн2!$E$2</f>
        <v>21464815.960000001</v>
      </c>
      <c r="G1897" s="178"/>
      <c r="H1897" s="179"/>
      <c r="I1897" s="45">
        <f t="shared" si="483"/>
        <v>20639245.48</v>
      </c>
      <c r="J1897" s="45">
        <f t="shared" si="484"/>
        <v>21464815.960000001</v>
      </c>
      <c r="K1897" s="178"/>
      <c r="L1897" s="179"/>
      <c r="M1897" s="45">
        <f t="shared" si="485"/>
        <v>20639245.48</v>
      </c>
      <c r="N1897" s="45">
        <f t="shared" si="486"/>
        <v>21464815.960000001</v>
      </c>
      <c r="O1897" s="40">
        <f>осн2!I44+осн2!$A$2+(осн2!I44+осн2!$A$2)*осн2!$E$2</f>
        <v>10319622.74</v>
      </c>
      <c r="P1897" s="40">
        <f>осн2!J44+осн2!$A$2+(осн2!J44+осн2!$A$2)*осн2!$E$2</f>
        <v>10732407.98</v>
      </c>
      <c r="Q1897" s="45">
        <f t="shared" si="487"/>
        <v>20639245.48</v>
      </c>
      <c r="R1897" s="45">
        <f t="shared" si="488"/>
        <v>21464815.960000001</v>
      </c>
      <c r="S1897" s="45">
        <f t="shared" si="489"/>
        <v>10319622.74</v>
      </c>
      <c r="T1897" s="45">
        <f t="shared" si="490"/>
        <v>10732407.98</v>
      </c>
    </row>
    <row r="1898" spans="1:20" ht="15.75" hidden="1" customHeight="1" x14ac:dyDescent="0.3">
      <c r="A1898" s="147"/>
      <c r="B1898" s="171"/>
      <c r="C1898" s="147"/>
      <c r="D1898" s="4" t="s">
        <v>56</v>
      </c>
      <c r="E1898" s="62">
        <f>осн2!I45*осн2!$D$1+осн2!$A$2+(осн2!I45*осн2!$D$1+осн2!$A$2)*осн2!$E$2</f>
        <v>27656578.039999999</v>
      </c>
      <c r="F1898" s="62">
        <f>осн2!J45*осн2!$D$1+осн2!$A$2+(осн2!J45*осн2!$D$1+осн2!$A$2)*осн2!$E$2</f>
        <v>28762842.199999999</v>
      </c>
      <c r="G1898" s="178"/>
      <c r="H1898" s="179"/>
      <c r="I1898" s="45">
        <f t="shared" si="483"/>
        <v>27656578.039999999</v>
      </c>
      <c r="J1898" s="45">
        <f t="shared" si="484"/>
        <v>28762842.199999999</v>
      </c>
      <c r="K1898" s="178"/>
      <c r="L1898" s="179"/>
      <c r="M1898" s="45">
        <f t="shared" si="485"/>
        <v>27656578.039999999</v>
      </c>
      <c r="N1898" s="45">
        <f t="shared" si="486"/>
        <v>28762842.199999999</v>
      </c>
      <c r="O1898" s="40">
        <f>осн2!I45+осн2!$A$2+(осн2!I45+осн2!$A$2)*осн2!$E$2</f>
        <v>13828289.02</v>
      </c>
      <c r="P1898" s="40">
        <f>осн2!J45+осн2!$A$2+(осн2!J45+осн2!$A$2)*осн2!$E$2</f>
        <v>14381421.1</v>
      </c>
      <c r="Q1898" s="45">
        <f t="shared" si="487"/>
        <v>27656578.039999999</v>
      </c>
      <c r="R1898" s="45">
        <f t="shared" si="488"/>
        <v>28762842.199999999</v>
      </c>
      <c r="S1898" s="45">
        <f t="shared" si="489"/>
        <v>13828289.02</v>
      </c>
      <c r="T1898" s="45">
        <f t="shared" si="490"/>
        <v>14381421.1</v>
      </c>
    </row>
    <row r="1899" spans="1:20" ht="30" hidden="1" customHeight="1" x14ac:dyDescent="0.3">
      <c r="A1899" s="147"/>
      <c r="B1899" s="171"/>
      <c r="C1899" s="147"/>
      <c r="D1899" s="14" t="s">
        <v>57</v>
      </c>
      <c r="E1899" s="64">
        <f>осн2!I46*осн2!$D$1+осн2!$A$2+(осн2!I46*осн2!$D$1+осн2!$A$2)*осн2!$E$2</f>
        <v>7548483.5999999996</v>
      </c>
      <c r="F1899" s="64">
        <f>осн2!J46*осн2!$D$1+осн2!$A$2+(осн2!J46*осн2!$D$1+осн2!$A$2)*осн2!$E$2</f>
        <v>7850422</v>
      </c>
      <c r="G1899" s="178"/>
      <c r="H1899" s="179"/>
      <c r="I1899" s="44">
        <f t="shared" si="483"/>
        <v>7548483.5999999996</v>
      </c>
      <c r="J1899" s="44">
        <f t="shared" si="484"/>
        <v>7850422</v>
      </c>
      <c r="K1899" s="178"/>
      <c r="L1899" s="179"/>
      <c r="M1899" s="44">
        <f t="shared" si="485"/>
        <v>7548483.5999999996</v>
      </c>
      <c r="N1899" s="44">
        <f t="shared" si="486"/>
        <v>7850422</v>
      </c>
      <c r="O1899" s="39">
        <f>осн2!I46+осн2!$A$2+(осн2!I46+осн2!$A$2)*осн2!$E$2</f>
        <v>3774241.8</v>
      </c>
      <c r="P1899" s="39">
        <f>осн2!J46+осн2!$A$2+(осн2!J46+осн2!$A$2)*осн2!$E$2</f>
        <v>3925211</v>
      </c>
      <c r="Q1899" s="44">
        <f t="shared" si="487"/>
        <v>7548483.5999999996</v>
      </c>
      <c r="R1899" s="44">
        <f t="shared" si="488"/>
        <v>7850422</v>
      </c>
      <c r="S1899" s="44">
        <f t="shared" si="489"/>
        <v>3774241.8</v>
      </c>
      <c r="T1899" s="44">
        <f t="shared" si="490"/>
        <v>3925211</v>
      </c>
    </row>
    <row r="1900" spans="1:20" ht="30" hidden="1" customHeight="1" x14ac:dyDescent="0.3">
      <c r="A1900" s="147"/>
      <c r="B1900" s="171"/>
      <c r="C1900" s="147"/>
      <c r="D1900" s="13" t="s">
        <v>58</v>
      </c>
      <c r="E1900" s="62">
        <f>осн2!I47*осн2!$D$1+осн2!$A$2+(осн2!I47*осн2!$D$1+осн2!$A$2)*осн2!$E$2</f>
        <v>11365372.960000001</v>
      </c>
      <c r="F1900" s="62">
        <f>осн2!J47*осн2!$D$1+осн2!$A$2+(осн2!J47*осн2!$D$1+осн2!$A$2)*осн2!$E$2</f>
        <v>11819986.84</v>
      </c>
      <c r="G1900" s="178"/>
      <c r="H1900" s="179"/>
      <c r="I1900" s="45">
        <f t="shared" si="483"/>
        <v>11365372.960000001</v>
      </c>
      <c r="J1900" s="45">
        <f t="shared" si="484"/>
        <v>11819986.84</v>
      </c>
      <c r="K1900" s="178"/>
      <c r="L1900" s="179"/>
      <c r="M1900" s="45">
        <f t="shared" si="485"/>
        <v>11365372.960000001</v>
      </c>
      <c r="N1900" s="45">
        <f t="shared" si="486"/>
        <v>11819986.84</v>
      </c>
      <c r="O1900" s="40">
        <f>осн2!I47+осн2!$A$2+(осн2!I47+осн2!$A$2)*осн2!$E$2</f>
        <v>5682686.4800000004</v>
      </c>
      <c r="P1900" s="40">
        <f>осн2!J47+осн2!$A$2+(осн2!J47+осн2!$A$2)*осн2!$E$2</f>
        <v>5909993.4199999999</v>
      </c>
      <c r="Q1900" s="45">
        <f t="shared" si="487"/>
        <v>11365372.960000001</v>
      </c>
      <c r="R1900" s="45">
        <f t="shared" si="488"/>
        <v>11819986.84</v>
      </c>
      <c r="S1900" s="45">
        <f t="shared" si="489"/>
        <v>5682686.4800000004</v>
      </c>
      <c r="T1900" s="45">
        <f t="shared" si="490"/>
        <v>5909993.4199999999</v>
      </c>
    </row>
    <row r="1901" spans="1:20" ht="30" hidden="1" customHeight="1" x14ac:dyDescent="0.3">
      <c r="A1901" s="147"/>
      <c r="B1901" s="171"/>
      <c r="C1901" s="147"/>
      <c r="D1901" s="13" t="s">
        <v>59</v>
      </c>
      <c r="E1901" s="62">
        <f>осн2!I48*осн2!$D$1+осн2!$A$2+(осн2!I48*осн2!$D$1+осн2!$A$2)*осн2!$E$2</f>
        <v>10114948.199999999</v>
      </c>
      <c r="F1901" s="62">
        <f>осн2!J48*осн2!$D$1+осн2!$A$2+(осн2!J48*осн2!$D$1+осн2!$A$2)*осн2!$E$2</f>
        <v>10519546.6</v>
      </c>
      <c r="G1901" s="178"/>
      <c r="H1901" s="179"/>
      <c r="I1901" s="45">
        <f t="shared" si="483"/>
        <v>10114948.199999999</v>
      </c>
      <c r="J1901" s="45">
        <f t="shared" si="484"/>
        <v>10519546.6</v>
      </c>
      <c r="K1901" s="178"/>
      <c r="L1901" s="179"/>
      <c r="M1901" s="45">
        <f t="shared" si="485"/>
        <v>10114948.199999999</v>
      </c>
      <c r="N1901" s="45">
        <f t="shared" si="486"/>
        <v>10519546.6</v>
      </c>
      <c r="O1901" s="40">
        <f>осн2!I48+осн2!$A$2+(осн2!I48+осн2!$A$2)*осн2!$E$2</f>
        <v>5057474.0999999996</v>
      </c>
      <c r="P1901" s="40">
        <f>осн2!J48+осн2!$A$2+(осн2!J48+осн2!$A$2)*осн2!$E$2</f>
        <v>5259773.3</v>
      </c>
      <c r="Q1901" s="45">
        <f t="shared" si="487"/>
        <v>10114948.199999999</v>
      </c>
      <c r="R1901" s="45">
        <f t="shared" si="488"/>
        <v>10519546.6</v>
      </c>
      <c r="S1901" s="45">
        <f t="shared" si="489"/>
        <v>5057474.0999999996</v>
      </c>
      <c r="T1901" s="45">
        <f t="shared" si="490"/>
        <v>5259773.3</v>
      </c>
    </row>
    <row r="1902" spans="1:20" ht="30" hidden="1" customHeight="1" x14ac:dyDescent="0.3">
      <c r="A1902" s="147"/>
      <c r="B1902" s="171"/>
      <c r="C1902" s="147"/>
      <c r="D1902" s="13" t="s">
        <v>60</v>
      </c>
      <c r="E1902" s="62">
        <f>осн2!I49*осн2!$D$1+осн2!$A$2+(осн2!I49*осн2!$D$1+осн2!$A$2)*осн2!$E$2</f>
        <v>13554025.16</v>
      </c>
      <c r="F1902" s="62">
        <f>осн2!J49*осн2!$D$1+осн2!$A$2+(осн2!J49*осн2!$D$1+осн2!$A$2)*осн2!$E$2</f>
        <v>14096185.6</v>
      </c>
      <c r="G1902" s="178"/>
      <c r="H1902" s="179"/>
      <c r="I1902" s="45">
        <f t="shared" si="483"/>
        <v>13554025.16</v>
      </c>
      <c r="J1902" s="45">
        <f t="shared" si="484"/>
        <v>14096185.6</v>
      </c>
      <c r="K1902" s="178"/>
      <c r="L1902" s="179"/>
      <c r="M1902" s="45">
        <f t="shared" si="485"/>
        <v>13554025.16</v>
      </c>
      <c r="N1902" s="45">
        <f t="shared" si="486"/>
        <v>14096185.6</v>
      </c>
      <c r="O1902" s="40">
        <f>осн2!I49+осн2!$A$2+(осн2!I49+осн2!$A$2)*осн2!$E$2</f>
        <v>6777012.5800000001</v>
      </c>
      <c r="P1902" s="40">
        <f>осн2!J49+осн2!$A$2+(осн2!J49+осн2!$A$2)*осн2!$E$2</f>
        <v>7048092.7999999998</v>
      </c>
      <c r="Q1902" s="45">
        <f t="shared" si="487"/>
        <v>13554025.16</v>
      </c>
      <c r="R1902" s="45">
        <f t="shared" si="488"/>
        <v>14096185.6</v>
      </c>
      <c r="S1902" s="45">
        <f t="shared" si="489"/>
        <v>6777012.5800000001</v>
      </c>
      <c r="T1902" s="45">
        <f t="shared" si="490"/>
        <v>7048092.7999999998</v>
      </c>
    </row>
    <row r="1903" spans="1:20" ht="30" hidden="1" customHeight="1" x14ac:dyDescent="0.3">
      <c r="A1903" s="147"/>
      <c r="B1903" s="171"/>
      <c r="C1903" s="147"/>
      <c r="D1903" s="13" t="s">
        <v>61</v>
      </c>
      <c r="E1903" s="62">
        <f>осн2!I50*осн2!$D$1+осн2!$A$2+(осн2!I50*осн2!$D$1+осн2!$A$2)*осн2!$E$2</f>
        <v>18162387.719999999</v>
      </c>
      <c r="F1903" s="62">
        <f>осн2!J50*осн2!$D$1+осн2!$A$2+(осн2!J50*осн2!$D$1+осн2!$A$2)*осн2!$E$2</f>
        <v>18888885.399999999</v>
      </c>
      <c r="G1903" s="178"/>
      <c r="H1903" s="179"/>
      <c r="I1903" s="45">
        <f t="shared" si="483"/>
        <v>18162387.719999999</v>
      </c>
      <c r="J1903" s="45">
        <f t="shared" si="484"/>
        <v>18888885.399999999</v>
      </c>
      <c r="K1903" s="178"/>
      <c r="L1903" s="179"/>
      <c r="M1903" s="45">
        <f t="shared" si="485"/>
        <v>18162387.719999999</v>
      </c>
      <c r="N1903" s="45">
        <f t="shared" si="486"/>
        <v>18888885.399999999</v>
      </c>
      <c r="O1903" s="40">
        <f>осн2!I50+осн2!$A$2+(осн2!I50+осн2!$A$2)*осн2!$E$2</f>
        <v>9081193.8599999994</v>
      </c>
      <c r="P1903" s="40">
        <f>осн2!J50+осн2!$A$2+(осн2!J50+осн2!$A$2)*осн2!$E$2</f>
        <v>9444442.6999999993</v>
      </c>
      <c r="Q1903" s="45">
        <f t="shared" si="487"/>
        <v>18162387.719999999</v>
      </c>
      <c r="R1903" s="45">
        <f t="shared" si="488"/>
        <v>18888885.399999999</v>
      </c>
      <c r="S1903" s="45">
        <f t="shared" si="489"/>
        <v>9081193.8599999994</v>
      </c>
      <c r="T1903" s="45">
        <f t="shared" si="490"/>
        <v>9444442.6999999993</v>
      </c>
    </row>
    <row r="1904" spans="1:20" ht="30" hidden="1" customHeight="1" x14ac:dyDescent="0.3">
      <c r="A1904" s="147"/>
      <c r="B1904" s="171"/>
      <c r="C1904" s="147"/>
      <c r="D1904" s="13" t="s">
        <v>62</v>
      </c>
      <c r="E1904" s="62">
        <f>осн2!I51*осн2!$D$1+осн2!$A$2+(осн2!I51*осн2!$D$1+осн2!$A$2)*осн2!$E$2</f>
        <v>24337625.079999998</v>
      </c>
      <c r="F1904" s="62">
        <f>осн2!J51*осн2!$D$1+осн2!$A$2+(осн2!J51*осн2!$D$1+осн2!$A$2)*осн2!$E$2</f>
        <v>25311129.800000001</v>
      </c>
      <c r="G1904" s="178"/>
      <c r="H1904" s="179"/>
      <c r="I1904" s="45">
        <f t="shared" si="483"/>
        <v>24337625.079999998</v>
      </c>
      <c r="J1904" s="45">
        <f t="shared" si="484"/>
        <v>25311129.800000001</v>
      </c>
      <c r="K1904" s="178"/>
      <c r="L1904" s="179"/>
      <c r="M1904" s="45">
        <f t="shared" si="485"/>
        <v>24337625.079999998</v>
      </c>
      <c r="N1904" s="45">
        <f t="shared" si="486"/>
        <v>25311129.800000001</v>
      </c>
      <c r="O1904" s="40">
        <f>осн2!I51+осн2!$A$2+(осн2!I51+осн2!$A$2)*осн2!$E$2</f>
        <v>12168812.539999999</v>
      </c>
      <c r="P1904" s="40">
        <f>осн2!J51+осн2!$A$2+(осн2!J51+осн2!$A$2)*осн2!$E$2</f>
        <v>12655564.9</v>
      </c>
      <c r="Q1904" s="45">
        <f t="shared" si="487"/>
        <v>24337625.079999998</v>
      </c>
      <c r="R1904" s="45">
        <f t="shared" si="488"/>
        <v>25311129.800000001</v>
      </c>
      <c r="S1904" s="45">
        <f t="shared" si="489"/>
        <v>12168812.539999999</v>
      </c>
      <c r="T1904" s="45">
        <f t="shared" si="490"/>
        <v>12655564.9</v>
      </c>
    </row>
    <row r="1905" spans="1:20" ht="15.75" hidden="1" customHeight="1" x14ac:dyDescent="0.3">
      <c r="A1905" s="147"/>
      <c r="B1905" s="171"/>
      <c r="C1905" s="147"/>
      <c r="D1905" s="14" t="s">
        <v>63</v>
      </c>
      <c r="E1905" s="64">
        <f>осн2!I52*осн2!$D$1+осн2!$A$2+(осн2!I52*осн2!$D$1+осн2!$A$2)*осн2!$E$2</f>
        <v>17566834.640000001</v>
      </c>
      <c r="F1905" s="64">
        <f>осн2!J52*осн2!$D$1+осн2!$A$2+(осн2!J52*осн2!$D$1+осн2!$A$2)*осн2!$E$2</f>
        <v>18269508.120000001</v>
      </c>
      <c r="G1905" s="178"/>
      <c r="H1905" s="179"/>
      <c r="I1905" s="44">
        <f t="shared" si="483"/>
        <v>17566834.640000001</v>
      </c>
      <c r="J1905" s="44">
        <f t="shared" si="484"/>
        <v>18269508.120000001</v>
      </c>
      <c r="K1905" s="178"/>
      <c r="L1905" s="179"/>
      <c r="M1905" s="44">
        <f t="shared" si="485"/>
        <v>17566834.640000001</v>
      </c>
      <c r="N1905" s="44">
        <f t="shared" si="486"/>
        <v>18269508.120000001</v>
      </c>
      <c r="O1905" s="39">
        <f>осн2!I52+осн2!$A$2+(осн2!I52+осн2!$A$2)*осн2!$E$2</f>
        <v>8783417.3200000003</v>
      </c>
      <c r="P1905" s="39">
        <f>осн2!J52+осн2!$A$2+(осн2!J52+осн2!$A$2)*осн2!$E$2</f>
        <v>9134754.0600000005</v>
      </c>
      <c r="Q1905" s="44">
        <f t="shared" si="487"/>
        <v>17566834.640000001</v>
      </c>
      <c r="R1905" s="44">
        <f t="shared" si="488"/>
        <v>18269508.120000001</v>
      </c>
      <c r="S1905" s="44">
        <f t="shared" si="489"/>
        <v>8783417.3200000003</v>
      </c>
      <c r="T1905" s="44">
        <f t="shared" si="490"/>
        <v>9134754.0600000005</v>
      </c>
    </row>
    <row r="1906" spans="1:20" ht="15.75" hidden="1" customHeight="1" x14ac:dyDescent="0.3">
      <c r="A1906" s="147"/>
      <c r="B1906" s="171"/>
      <c r="C1906" s="147"/>
      <c r="D1906" s="13" t="s">
        <v>64</v>
      </c>
      <c r="E1906" s="62">
        <f>осн2!I53*осн2!$D$1+осн2!$A$2+(осн2!I53*осн2!$D$1+осн2!$A$2)*осн2!$E$2</f>
        <v>23539569.84</v>
      </c>
      <c r="F1906" s="62">
        <f>осн2!J53*осн2!$D$1+осн2!$A$2+(осн2!J53*осн2!$D$1+осн2!$A$2)*осн2!$E$2</f>
        <v>24481153.199999999</v>
      </c>
      <c r="G1906" s="178"/>
      <c r="H1906" s="179"/>
      <c r="I1906" s="45">
        <f t="shared" si="483"/>
        <v>23539569.84</v>
      </c>
      <c r="J1906" s="45">
        <f t="shared" si="484"/>
        <v>24481153.199999999</v>
      </c>
      <c r="K1906" s="178"/>
      <c r="L1906" s="179"/>
      <c r="M1906" s="45">
        <f t="shared" si="485"/>
        <v>23539569.84</v>
      </c>
      <c r="N1906" s="45">
        <f t="shared" si="486"/>
        <v>24481153.199999999</v>
      </c>
      <c r="O1906" s="40">
        <f>осн2!I53+осн2!$A$2+(осн2!I53+осн2!$A$2)*осн2!$E$2</f>
        <v>11769784.92</v>
      </c>
      <c r="P1906" s="40">
        <f>осн2!J53+осн2!$A$2+(осн2!J53+осн2!$A$2)*осн2!$E$2</f>
        <v>12240576.6</v>
      </c>
      <c r="Q1906" s="45">
        <f t="shared" si="487"/>
        <v>23539569.84</v>
      </c>
      <c r="R1906" s="45">
        <f t="shared" si="488"/>
        <v>24481153.199999999</v>
      </c>
      <c r="S1906" s="45">
        <f t="shared" si="489"/>
        <v>11769784.92</v>
      </c>
      <c r="T1906" s="45">
        <f t="shared" si="490"/>
        <v>12240576.6</v>
      </c>
    </row>
    <row r="1907" spans="1:20" ht="15.75" hidden="1" customHeight="1" x14ac:dyDescent="0.3">
      <c r="A1907" s="147"/>
      <c r="B1907" s="171"/>
      <c r="C1907" s="147"/>
      <c r="D1907" s="13" t="s">
        <v>65</v>
      </c>
      <c r="E1907" s="62">
        <f>осн2!I54*осн2!$D$1+осн2!$A$2+(осн2!I54*осн2!$D$1+осн2!$A$2)*осн2!$E$2</f>
        <v>31543035.48</v>
      </c>
      <c r="F1907" s="62">
        <f>осн2!J54*осн2!$D$1+осн2!$A$2+(осн2!J54*осн2!$D$1+осн2!$A$2)*осн2!$E$2</f>
        <v>32804755.199999999</v>
      </c>
      <c r="G1907" s="178"/>
      <c r="H1907" s="179"/>
      <c r="I1907" s="45">
        <f t="shared" si="483"/>
        <v>31543035.48</v>
      </c>
      <c r="J1907" s="45">
        <f t="shared" si="484"/>
        <v>32804755.199999999</v>
      </c>
      <c r="K1907" s="178"/>
      <c r="L1907" s="179"/>
      <c r="M1907" s="45">
        <f t="shared" si="485"/>
        <v>31543035.48</v>
      </c>
      <c r="N1907" s="45">
        <f t="shared" si="486"/>
        <v>32804755.199999999</v>
      </c>
      <c r="O1907" s="40">
        <f>осн2!I54+осн2!$A$2+(осн2!I54+осн2!$A$2)*осн2!$E$2</f>
        <v>15771517.74</v>
      </c>
      <c r="P1907" s="40">
        <f>осн2!J54+осн2!$A$2+(осн2!J54+осн2!$A$2)*осн2!$E$2</f>
        <v>16402377.6</v>
      </c>
      <c r="Q1907" s="45">
        <f t="shared" si="487"/>
        <v>31543035.48</v>
      </c>
      <c r="R1907" s="45">
        <f t="shared" si="488"/>
        <v>32804755.199999999</v>
      </c>
      <c r="S1907" s="45">
        <f t="shared" si="489"/>
        <v>15771517.74</v>
      </c>
      <c r="T1907" s="45">
        <f t="shared" si="490"/>
        <v>16402377.6</v>
      </c>
    </row>
    <row r="1908" spans="1:20" ht="15.75" hidden="1" customHeight="1" x14ac:dyDescent="0.3">
      <c r="A1908" s="147"/>
      <c r="B1908" s="171"/>
      <c r="C1908" s="147"/>
      <c r="D1908" s="13" t="s">
        <v>66</v>
      </c>
      <c r="E1908" s="62">
        <f>осн2!I55*осн2!$D$1+осн2!$A$2+(осн2!I55*осн2!$D$1+осн2!$A$2)*осн2!$E$2</f>
        <v>34268455.519999996</v>
      </c>
      <c r="F1908" s="62">
        <f>осн2!J55*осн2!$D$1+осн2!$A$2+(осн2!J55*осн2!$D$1+осн2!$A$2)*осн2!$E$2</f>
        <v>35639193.079999998</v>
      </c>
      <c r="G1908" s="178"/>
      <c r="H1908" s="179"/>
      <c r="I1908" s="45">
        <f t="shared" si="483"/>
        <v>34268455.519999996</v>
      </c>
      <c r="J1908" s="45">
        <f t="shared" si="484"/>
        <v>35639193.079999998</v>
      </c>
      <c r="K1908" s="178"/>
      <c r="L1908" s="179"/>
      <c r="M1908" s="45">
        <f t="shared" si="485"/>
        <v>34268455.519999996</v>
      </c>
      <c r="N1908" s="45">
        <f t="shared" si="486"/>
        <v>35639193.079999998</v>
      </c>
      <c r="O1908" s="40">
        <f>осн2!I55+осн2!$A$2+(осн2!I55+осн2!$A$2)*осн2!$E$2</f>
        <v>17134227.759999998</v>
      </c>
      <c r="P1908" s="40">
        <f>осн2!J55+осн2!$A$2+(осн2!J55+осн2!$A$2)*осн2!$E$2</f>
        <v>17819596.539999999</v>
      </c>
      <c r="Q1908" s="45">
        <f t="shared" si="487"/>
        <v>34268455.519999996</v>
      </c>
      <c r="R1908" s="45">
        <f t="shared" si="488"/>
        <v>35639193.079999998</v>
      </c>
      <c r="S1908" s="45">
        <f t="shared" si="489"/>
        <v>17134227.759999998</v>
      </c>
      <c r="T1908" s="45">
        <f t="shared" si="490"/>
        <v>17819596.539999999</v>
      </c>
    </row>
    <row r="1909" spans="1:20" ht="15.75" hidden="1" customHeight="1" x14ac:dyDescent="0.3">
      <c r="A1909" s="147"/>
      <c r="B1909" s="171"/>
      <c r="C1909" s="147"/>
      <c r="D1909" s="13" t="s">
        <v>67</v>
      </c>
      <c r="E1909" s="62">
        <f>осн2!I56*осн2!$D$1+осн2!$A$2+(осн2!I56*осн2!$D$1+осн2!$A$2)*осн2!$E$2</f>
        <v>45328855.119999997</v>
      </c>
      <c r="F1909" s="62">
        <f>осн2!J56*осн2!$D$1+осн2!$A$2+(осн2!J56*осн2!$D$1+осн2!$A$2)*осн2!$E$2</f>
        <v>47142007.719999999</v>
      </c>
      <c r="G1909" s="178"/>
      <c r="H1909" s="179"/>
      <c r="I1909" s="45">
        <f t="shared" si="483"/>
        <v>45328855.119999997</v>
      </c>
      <c r="J1909" s="45">
        <f t="shared" si="484"/>
        <v>47142007.719999999</v>
      </c>
      <c r="K1909" s="178"/>
      <c r="L1909" s="179"/>
      <c r="M1909" s="45">
        <f t="shared" si="485"/>
        <v>45328855.119999997</v>
      </c>
      <c r="N1909" s="45">
        <f t="shared" si="486"/>
        <v>47142007.719999999</v>
      </c>
      <c r="O1909" s="40">
        <f>осн2!I56+осн2!$A$2+(осн2!I56+осн2!$A$2)*осн2!$E$2</f>
        <v>22664427.559999999</v>
      </c>
      <c r="P1909" s="40">
        <f>осн2!J56+осн2!$A$2+(осн2!J56+осн2!$A$2)*осн2!$E$2</f>
        <v>23571003.859999999</v>
      </c>
      <c r="Q1909" s="45">
        <f t="shared" si="487"/>
        <v>45328855.119999997</v>
      </c>
      <c r="R1909" s="45">
        <f t="shared" si="488"/>
        <v>47142007.719999999</v>
      </c>
      <c r="S1909" s="45">
        <f t="shared" si="489"/>
        <v>22664427.559999999</v>
      </c>
      <c r="T1909" s="45">
        <f t="shared" si="490"/>
        <v>23571003.859999999</v>
      </c>
    </row>
    <row r="1910" spans="1:20" ht="15.75" hidden="1" customHeight="1" x14ac:dyDescent="0.3">
      <c r="A1910" s="147"/>
      <c r="B1910" s="171"/>
      <c r="C1910" s="147"/>
      <c r="D1910" s="13" t="s">
        <v>68</v>
      </c>
      <c r="E1910" s="62">
        <f>осн2!I57*осн2!$D$1+осн2!$A$2+(осн2!I57*осн2!$D$1+осн2!$A$2)*осн2!$E$2</f>
        <v>48119540.960000001</v>
      </c>
      <c r="F1910" s="62">
        <f>осн2!J57*осн2!$D$1+осн2!$A$2+(осн2!J57*осн2!$D$1+осн2!$A$2)*осн2!$E$2</f>
        <v>50044323.920000002</v>
      </c>
      <c r="G1910" s="178"/>
      <c r="H1910" s="179"/>
      <c r="I1910" s="45">
        <f t="shared" si="483"/>
        <v>48119540.960000001</v>
      </c>
      <c r="J1910" s="45">
        <f t="shared" si="484"/>
        <v>50044323.920000002</v>
      </c>
      <c r="K1910" s="178"/>
      <c r="L1910" s="179"/>
      <c r="M1910" s="45">
        <f t="shared" si="485"/>
        <v>48119540.960000001</v>
      </c>
      <c r="N1910" s="45">
        <f t="shared" si="486"/>
        <v>50044323.920000002</v>
      </c>
      <c r="O1910" s="40">
        <f>осн2!I57+осн2!$A$2+(осн2!I57+осн2!$A$2)*осн2!$E$2</f>
        <v>24059770.48</v>
      </c>
      <c r="P1910" s="40">
        <f>осн2!J57+осн2!$A$2+(осн2!J57+осн2!$A$2)*осн2!$E$2</f>
        <v>25022161.960000001</v>
      </c>
      <c r="Q1910" s="45">
        <f t="shared" si="487"/>
        <v>48119540.960000001</v>
      </c>
      <c r="R1910" s="45">
        <f t="shared" si="488"/>
        <v>50044323.920000002</v>
      </c>
      <c r="S1910" s="45">
        <f t="shared" si="489"/>
        <v>24059770.48</v>
      </c>
      <c r="T1910" s="45">
        <f t="shared" si="490"/>
        <v>25022161.960000001</v>
      </c>
    </row>
    <row r="1911" spans="1:20" ht="15.75" hidden="1" customHeight="1" x14ac:dyDescent="0.3">
      <c r="A1911" s="147"/>
      <c r="B1911" s="171"/>
      <c r="C1911" s="147"/>
      <c r="D1911" s="13" t="s">
        <v>69</v>
      </c>
      <c r="E1911" s="62">
        <f>осн2!I58*осн2!$D$1+осн2!$A$2+(осн2!I58*осн2!$D$1+осн2!$A$2)*осн2!$E$2</f>
        <v>52818947.600000001</v>
      </c>
      <c r="F1911" s="62">
        <f>осн2!J58*осн2!$D$1+осн2!$A$2+(осн2!J58*осн2!$D$1+осн2!$A$2)*осн2!$E$2</f>
        <v>54931704.560000002</v>
      </c>
      <c r="G1911" s="178"/>
      <c r="H1911" s="179"/>
      <c r="I1911" s="45">
        <f t="shared" si="483"/>
        <v>52818947.600000001</v>
      </c>
      <c r="J1911" s="45">
        <f t="shared" si="484"/>
        <v>54931704.560000002</v>
      </c>
      <c r="K1911" s="178"/>
      <c r="L1911" s="179"/>
      <c r="M1911" s="45">
        <f t="shared" si="485"/>
        <v>52818947.600000001</v>
      </c>
      <c r="N1911" s="45">
        <f t="shared" si="486"/>
        <v>54931704.560000002</v>
      </c>
      <c r="O1911" s="40">
        <f>осн2!I58+осн2!$A$2+(осн2!I58+осн2!$A$2)*осн2!$E$2</f>
        <v>26409473.800000001</v>
      </c>
      <c r="P1911" s="40">
        <f>осн2!J58+осн2!$A$2+(осн2!J58+осн2!$A$2)*осн2!$E$2</f>
        <v>27465852.280000001</v>
      </c>
      <c r="Q1911" s="45">
        <f t="shared" si="487"/>
        <v>52818947.600000001</v>
      </c>
      <c r="R1911" s="45">
        <f t="shared" si="488"/>
        <v>54931704.560000002</v>
      </c>
      <c r="S1911" s="45">
        <f t="shared" si="489"/>
        <v>26409473.800000001</v>
      </c>
      <c r="T1911" s="45">
        <f t="shared" si="490"/>
        <v>27465852.280000001</v>
      </c>
    </row>
    <row r="1912" spans="1:20" ht="15.75" hidden="1" customHeight="1" x14ac:dyDescent="0.3">
      <c r="A1912" s="147"/>
      <c r="B1912" s="171"/>
      <c r="C1912" s="147"/>
      <c r="D1912" s="13" t="s">
        <v>70</v>
      </c>
      <c r="E1912" s="62">
        <f>осн2!I59*осн2!$D$1+осн2!$A$2+(осн2!I59*осн2!$D$1+осн2!$A$2)*осн2!$E$2</f>
        <v>58247955.32</v>
      </c>
      <c r="F1912" s="62">
        <f>осн2!J59*осн2!$D$1+осн2!$A$2+(осн2!J59*осн2!$D$1+осн2!$A$2)*осн2!$E$2</f>
        <v>60577874.759999998</v>
      </c>
      <c r="G1912" s="178"/>
      <c r="H1912" s="179"/>
      <c r="I1912" s="45">
        <f t="shared" si="483"/>
        <v>58247955.32</v>
      </c>
      <c r="J1912" s="45">
        <f t="shared" si="484"/>
        <v>60577874.759999998</v>
      </c>
      <c r="K1912" s="178"/>
      <c r="L1912" s="179"/>
      <c r="M1912" s="45">
        <f t="shared" si="485"/>
        <v>58247955.32</v>
      </c>
      <c r="N1912" s="45">
        <f t="shared" si="486"/>
        <v>60577874.759999998</v>
      </c>
      <c r="O1912" s="40">
        <f>осн2!I59+осн2!$A$2+(осн2!I59+осн2!$A$2)*осн2!$E$2</f>
        <v>29123977.66</v>
      </c>
      <c r="P1912" s="40">
        <f>осн2!J59+осн2!$A$2+(осн2!J59+осн2!$A$2)*осн2!$E$2</f>
        <v>30288937.379999999</v>
      </c>
      <c r="Q1912" s="45">
        <f t="shared" si="487"/>
        <v>58247955.32</v>
      </c>
      <c r="R1912" s="45">
        <f t="shared" si="488"/>
        <v>60577874.759999998</v>
      </c>
      <c r="S1912" s="45">
        <f t="shared" si="489"/>
        <v>29123977.66</v>
      </c>
      <c r="T1912" s="45">
        <f t="shared" si="490"/>
        <v>30288937.379999999</v>
      </c>
    </row>
    <row r="1913" spans="1:20" ht="15.75" hidden="1" customHeight="1" x14ac:dyDescent="0.3">
      <c r="A1913" s="147"/>
      <c r="B1913" s="171"/>
      <c r="C1913" s="147"/>
      <c r="D1913" s="13" t="s">
        <v>71</v>
      </c>
      <c r="E1913" s="62">
        <f>осн2!I60*осн2!$D$1+осн2!$A$2+(осн2!I60*осн2!$D$1+осн2!$A$2)*осн2!$E$2</f>
        <v>60766797.480000004</v>
      </c>
      <c r="F1913" s="62">
        <f>осн2!J60*осн2!$D$1+осн2!$A$2+(осн2!J60*осн2!$D$1+осн2!$A$2)*осн2!$E$2</f>
        <v>63197470.039999999</v>
      </c>
      <c r="G1913" s="178"/>
      <c r="H1913" s="179"/>
      <c r="I1913" s="45">
        <f t="shared" si="483"/>
        <v>60766797.480000004</v>
      </c>
      <c r="J1913" s="45">
        <f t="shared" si="484"/>
        <v>63197470.039999999</v>
      </c>
      <c r="K1913" s="178"/>
      <c r="L1913" s="179"/>
      <c r="M1913" s="45">
        <f t="shared" si="485"/>
        <v>60766797.480000004</v>
      </c>
      <c r="N1913" s="45">
        <f t="shared" si="486"/>
        <v>63197470.039999999</v>
      </c>
      <c r="O1913" s="40">
        <f>осн2!I60+осн2!$A$2+(осн2!I60+осн2!$A$2)*осн2!$E$2</f>
        <v>30383398.740000002</v>
      </c>
      <c r="P1913" s="40">
        <f>осн2!J60+осн2!$A$2+(осн2!J60+осн2!$A$2)*осн2!$E$2</f>
        <v>31598735.02</v>
      </c>
      <c r="Q1913" s="45">
        <f t="shared" si="487"/>
        <v>60766797.480000004</v>
      </c>
      <c r="R1913" s="45">
        <f t="shared" si="488"/>
        <v>63197470.039999999</v>
      </c>
      <c r="S1913" s="45">
        <f t="shared" si="489"/>
        <v>30383398.740000002</v>
      </c>
      <c r="T1913" s="45">
        <f t="shared" si="490"/>
        <v>31598735.02</v>
      </c>
    </row>
    <row r="1914" spans="1:20" ht="15.75" hidden="1" customHeight="1" x14ac:dyDescent="0.3">
      <c r="A1914" s="147"/>
      <c r="B1914" s="171"/>
      <c r="C1914" s="147"/>
      <c r="D1914" s="13" t="s">
        <v>72</v>
      </c>
      <c r="E1914" s="62">
        <f>осн2!I61*осн2!$D$1+осн2!$A$2+(осн2!I61*осн2!$D$1+осн2!$A$2)*осн2!$E$2</f>
        <v>65530419.719999999</v>
      </c>
      <c r="F1914" s="62">
        <f>осн2!J61*осн2!$D$1+осн2!$A$2+(осн2!J61*осн2!$D$1+осн2!$A$2)*осн2!$E$2</f>
        <v>68151636.319999993</v>
      </c>
      <c r="G1914" s="178"/>
      <c r="H1914" s="179"/>
      <c r="I1914" s="45">
        <f t="shared" si="483"/>
        <v>65530419.719999999</v>
      </c>
      <c r="J1914" s="45">
        <f t="shared" si="484"/>
        <v>68151636.319999993</v>
      </c>
      <c r="K1914" s="178"/>
      <c r="L1914" s="179"/>
      <c r="M1914" s="45">
        <f t="shared" si="485"/>
        <v>65530419.719999999</v>
      </c>
      <c r="N1914" s="45">
        <f t="shared" si="486"/>
        <v>68151636.319999993</v>
      </c>
      <c r="O1914" s="40">
        <f>осн2!I61+осн2!$A$2+(осн2!I61+осн2!$A$2)*осн2!$E$2</f>
        <v>32765209.859999999</v>
      </c>
      <c r="P1914" s="40">
        <f>осн2!J61+осн2!$A$2+(осн2!J61+осн2!$A$2)*осн2!$E$2</f>
        <v>34075818.159999996</v>
      </c>
      <c r="Q1914" s="45">
        <f t="shared" si="487"/>
        <v>65530419.719999999</v>
      </c>
      <c r="R1914" s="45">
        <f t="shared" si="488"/>
        <v>68151636.319999993</v>
      </c>
      <c r="S1914" s="45">
        <f t="shared" si="489"/>
        <v>32765209.859999999</v>
      </c>
      <c r="T1914" s="45">
        <f t="shared" si="490"/>
        <v>34075818.159999996</v>
      </c>
    </row>
    <row r="1915" spans="1:20" ht="15.75" hidden="1" customHeight="1" x14ac:dyDescent="0.3">
      <c r="A1915" s="147"/>
      <c r="B1915" s="171"/>
      <c r="C1915" s="147"/>
      <c r="D1915" s="13" t="s">
        <v>73</v>
      </c>
      <c r="E1915" s="62">
        <f>осн2!I62*осн2!$D$1+осн2!$A$2+(осн2!I62*осн2!$D$1+осн2!$A$2)*осн2!$E$2</f>
        <v>70083473.319999993</v>
      </c>
      <c r="F1915" s="62">
        <f>осн2!J62*осн2!$D$1+осн2!$A$2+(осн2!J62*осн2!$D$1+осн2!$A$2)*осн2!$E$2</f>
        <v>72886811.120000005</v>
      </c>
      <c r="G1915" s="178"/>
      <c r="H1915" s="179"/>
      <c r="I1915" s="45">
        <f t="shared" si="483"/>
        <v>70083473.319999993</v>
      </c>
      <c r="J1915" s="45">
        <f t="shared" si="484"/>
        <v>72886811.120000005</v>
      </c>
      <c r="K1915" s="178"/>
      <c r="L1915" s="179"/>
      <c r="M1915" s="45">
        <f t="shared" si="485"/>
        <v>70083473.319999993</v>
      </c>
      <c r="N1915" s="45">
        <f t="shared" si="486"/>
        <v>72886811.120000005</v>
      </c>
      <c r="O1915" s="40">
        <f>осн2!I62+осн2!$A$2+(осн2!I62+осн2!$A$2)*осн2!$E$2</f>
        <v>35041736.659999996</v>
      </c>
      <c r="P1915" s="40">
        <f>осн2!J62+осн2!$A$2+(осн2!J62+осн2!$A$2)*осн2!$E$2</f>
        <v>36443405.560000002</v>
      </c>
      <c r="Q1915" s="45">
        <f t="shared" si="487"/>
        <v>70083473.319999993</v>
      </c>
      <c r="R1915" s="45">
        <f t="shared" si="488"/>
        <v>72886811.120000005</v>
      </c>
      <c r="S1915" s="45">
        <f t="shared" si="489"/>
        <v>35041736.659999996</v>
      </c>
      <c r="T1915" s="45">
        <f t="shared" si="490"/>
        <v>36443405.560000002</v>
      </c>
    </row>
    <row r="1916" spans="1:20" ht="15.75" hidden="1" customHeight="1" x14ac:dyDescent="0.3">
      <c r="A1916" s="147"/>
      <c r="B1916" s="171"/>
      <c r="C1916" s="147"/>
      <c r="D1916" s="13" t="s">
        <v>74</v>
      </c>
      <c r="E1916" s="62">
        <f>осн2!I63*осн2!$D$1+осн2!$A$2+(осн2!I63*осн2!$D$1+осн2!$A$2)*осн2!$E$2</f>
        <v>74723464.599999994</v>
      </c>
      <c r="F1916" s="62">
        <f>осн2!J63*осн2!$D$1+осн2!$A$2+(осн2!J63*осн2!$D$1+осн2!$A$2)*осн2!$E$2</f>
        <v>77712402.239999995</v>
      </c>
      <c r="G1916" s="178"/>
      <c r="H1916" s="179"/>
      <c r="I1916" s="45">
        <f t="shared" si="483"/>
        <v>74723464.599999994</v>
      </c>
      <c r="J1916" s="45">
        <f t="shared" si="484"/>
        <v>77712402.239999995</v>
      </c>
      <c r="K1916" s="178"/>
      <c r="L1916" s="179"/>
      <c r="M1916" s="45">
        <f t="shared" si="485"/>
        <v>74723464.599999994</v>
      </c>
      <c r="N1916" s="45">
        <f t="shared" si="486"/>
        <v>77712402.239999995</v>
      </c>
      <c r="O1916" s="40">
        <f>осн2!I63+осн2!$A$2+(осн2!I63+осн2!$A$2)*осн2!$E$2</f>
        <v>37361732.299999997</v>
      </c>
      <c r="P1916" s="40">
        <f>осн2!J63+осн2!$A$2+(осн2!J63+осн2!$A$2)*осн2!$E$2</f>
        <v>38856201.119999997</v>
      </c>
      <c r="Q1916" s="45">
        <f t="shared" si="487"/>
        <v>74723464.599999994</v>
      </c>
      <c r="R1916" s="45">
        <f t="shared" si="488"/>
        <v>77712402.239999995</v>
      </c>
      <c r="S1916" s="45">
        <f t="shared" si="489"/>
        <v>37361732.299999997</v>
      </c>
      <c r="T1916" s="45">
        <f t="shared" si="490"/>
        <v>38856201.119999997</v>
      </c>
    </row>
    <row r="1917" spans="1:20" ht="15.75" hidden="1" customHeight="1" x14ac:dyDescent="0.3">
      <c r="A1917" s="147"/>
      <c r="B1917" s="171"/>
      <c r="C1917" s="147"/>
      <c r="D1917" s="13" t="s">
        <v>75</v>
      </c>
      <c r="E1917" s="62">
        <f>осн2!I64*осн2!$D$1+осн2!$A$2+(осн2!I64*осн2!$D$1+осн2!$A$2)*осн2!$E$2</f>
        <v>79344826.039999992</v>
      </c>
      <c r="F1917" s="62">
        <f>осн2!J64*осн2!$D$1+осн2!$A$2+(осн2!J64*осн2!$D$1+осн2!$A$2)*осн2!$E$2</f>
        <v>82518620.120000005</v>
      </c>
      <c r="G1917" s="178"/>
      <c r="H1917" s="179"/>
      <c r="I1917" s="45">
        <f t="shared" si="483"/>
        <v>79344826.039999992</v>
      </c>
      <c r="J1917" s="45">
        <f t="shared" si="484"/>
        <v>82518620.120000005</v>
      </c>
      <c r="K1917" s="178"/>
      <c r="L1917" s="179"/>
      <c r="M1917" s="45">
        <f t="shared" si="485"/>
        <v>79344826.039999992</v>
      </c>
      <c r="N1917" s="45">
        <f t="shared" si="486"/>
        <v>82518620.120000005</v>
      </c>
      <c r="O1917" s="40">
        <f>осн2!I64+осн2!$A$2+(осн2!I64+осн2!$A$2)*осн2!$E$2</f>
        <v>39672413.019999996</v>
      </c>
      <c r="P1917" s="40">
        <f>осн2!J64+осн2!$A$2+(осн2!J64+осн2!$A$2)*осн2!$E$2</f>
        <v>41259310.060000002</v>
      </c>
      <c r="Q1917" s="45">
        <f t="shared" si="487"/>
        <v>79344826.039999992</v>
      </c>
      <c r="R1917" s="45">
        <f t="shared" si="488"/>
        <v>82518620.120000005</v>
      </c>
      <c r="S1917" s="45">
        <f t="shared" si="489"/>
        <v>39672413.019999996</v>
      </c>
      <c r="T1917" s="45">
        <f t="shared" si="490"/>
        <v>41259310.060000002</v>
      </c>
    </row>
    <row r="1918" spans="1:20" ht="15.75" hidden="1" customHeight="1" x14ac:dyDescent="0.3">
      <c r="A1918" s="147"/>
      <c r="B1918" s="171"/>
      <c r="C1918" s="147"/>
      <c r="D1918" s="13" t="s">
        <v>76</v>
      </c>
      <c r="E1918" s="62">
        <f>осн2!I65*осн2!$D$1+осн2!$A$2+(осн2!I65*осн2!$D$1+осн2!$A$2)*осн2!$E$2</f>
        <v>84001311.359999999</v>
      </c>
      <c r="F1918" s="62">
        <f>осн2!J65*осн2!$D$1+осн2!$A$2+(осн2!J65*осн2!$D$1+осн2!$A$2)*осн2!$E$2</f>
        <v>87361363.719999999</v>
      </c>
      <c r="G1918" s="178"/>
      <c r="H1918" s="179"/>
      <c r="I1918" s="45">
        <f t="shared" ref="I1918:I1942" si="491">E1918</f>
        <v>84001311.359999999</v>
      </c>
      <c r="J1918" s="45">
        <f t="shared" ref="J1918:J1942" si="492">F1918</f>
        <v>87361363.719999999</v>
      </c>
      <c r="K1918" s="178"/>
      <c r="L1918" s="179"/>
      <c r="M1918" s="45">
        <f t="shared" ref="M1918:M1942" si="493">I1918</f>
        <v>84001311.359999999</v>
      </c>
      <c r="N1918" s="45">
        <f t="shared" ref="N1918:N1942" si="494">J1918</f>
        <v>87361363.719999999</v>
      </c>
      <c r="O1918" s="40">
        <f>осн2!I65+осн2!$A$2+(осн2!I65+осн2!$A$2)*осн2!$E$2</f>
        <v>42000655.68</v>
      </c>
      <c r="P1918" s="40">
        <f>осн2!J65+осн2!$A$2+(осн2!J65+осн2!$A$2)*осн2!$E$2</f>
        <v>43680681.859999999</v>
      </c>
      <c r="Q1918" s="45">
        <f t="shared" ref="Q1918:Q1942" si="495">M1918</f>
        <v>84001311.359999999</v>
      </c>
      <c r="R1918" s="45">
        <f t="shared" ref="R1918:R1942" si="496">N1918</f>
        <v>87361363.719999999</v>
      </c>
      <c r="S1918" s="45">
        <f t="shared" ref="S1918:S1942" si="497">O1918</f>
        <v>42000655.68</v>
      </c>
      <c r="T1918" s="45">
        <f t="shared" ref="T1918:T1942" si="498">P1918</f>
        <v>43680681.859999999</v>
      </c>
    </row>
    <row r="1919" spans="1:20" ht="15.75" hidden="1" customHeight="1" x14ac:dyDescent="0.3">
      <c r="A1919" s="147"/>
      <c r="B1919" s="171"/>
      <c r="C1919" s="147"/>
      <c r="D1919" s="13" t="s">
        <v>77</v>
      </c>
      <c r="E1919" s="62">
        <f>осн2!I66*осн2!$D$1+осн2!$A$2+(осн2!I66*осн2!$D$1+осн2!$A$2)*осн2!$E$2</f>
        <v>88418030.120000005</v>
      </c>
      <c r="F1919" s="62">
        <f>осн2!J66*осн2!$D$1+осн2!$A$2+(осн2!J66*осн2!$D$1+осн2!$A$2)*осн2!$E$2</f>
        <v>91954752.079999998</v>
      </c>
      <c r="G1919" s="178"/>
      <c r="H1919" s="179"/>
      <c r="I1919" s="45">
        <f t="shared" si="491"/>
        <v>88418030.120000005</v>
      </c>
      <c r="J1919" s="45">
        <f t="shared" si="492"/>
        <v>91954752.079999998</v>
      </c>
      <c r="K1919" s="178"/>
      <c r="L1919" s="179"/>
      <c r="M1919" s="45">
        <f t="shared" si="493"/>
        <v>88418030.120000005</v>
      </c>
      <c r="N1919" s="45">
        <f t="shared" si="494"/>
        <v>91954752.079999998</v>
      </c>
      <c r="O1919" s="40">
        <f>осн2!I66+осн2!$A$2+(осн2!I66+осн2!$A$2)*осн2!$E$2</f>
        <v>44209015.060000002</v>
      </c>
      <c r="P1919" s="40">
        <f>осн2!J66+осн2!$A$2+(осн2!J66+осн2!$A$2)*осн2!$E$2</f>
        <v>45977376.039999999</v>
      </c>
      <c r="Q1919" s="45">
        <f t="shared" si="495"/>
        <v>88418030.120000005</v>
      </c>
      <c r="R1919" s="45">
        <f t="shared" si="496"/>
        <v>91954752.079999998</v>
      </c>
      <c r="S1919" s="45">
        <f t="shared" si="497"/>
        <v>44209015.060000002</v>
      </c>
      <c r="T1919" s="45">
        <f t="shared" si="498"/>
        <v>45977376.039999999</v>
      </c>
    </row>
    <row r="1920" spans="1:20" ht="15.75" hidden="1" customHeight="1" x14ac:dyDescent="0.3">
      <c r="A1920" s="147"/>
      <c r="B1920" s="171"/>
      <c r="C1920" s="147"/>
      <c r="D1920" s="13" t="s">
        <v>78</v>
      </c>
      <c r="E1920" s="62">
        <f>осн2!I67*осн2!$D$1+осн2!$A$2+(осн2!I67*осн2!$D$1+осн2!$A$2)*осн2!$E$2</f>
        <v>93062283.560000002</v>
      </c>
      <c r="F1920" s="62">
        <f>осн2!J67*осн2!$D$1+осн2!$A$2+(осн2!J67*осн2!$D$1+осн2!$A$2)*осн2!$E$2</f>
        <v>96784775.280000001</v>
      </c>
      <c r="G1920" s="178"/>
      <c r="H1920" s="179"/>
      <c r="I1920" s="45">
        <f t="shared" si="491"/>
        <v>93062283.560000002</v>
      </c>
      <c r="J1920" s="45">
        <f t="shared" si="492"/>
        <v>96784775.280000001</v>
      </c>
      <c r="K1920" s="178"/>
      <c r="L1920" s="179"/>
      <c r="M1920" s="45">
        <f t="shared" si="493"/>
        <v>93062283.560000002</v>
      </c>
      <c r="N1920" s="45">
        <f t="shared" si="494"/>
        <v>96784775.280000001</v>
      </c>
      <c r="O1920" s="40">
        <f>осн2!I67+осн2!$A$2+(осн2!I67+осн2!$A$2)*осн2!$E$2</f>
        <v>46531141.780000001</v>
      </c>
      <c r="P1920" s="40">
        <f>осн2!J67+осн2!$A$2+(осн2!J67+осн2!$A$2)*осн2!$E$2</f>
        <v>48392387.640000001</v>
      </c>
      <c r="Q1920" s="45">
        <f t="shared" si="495"/>
        <v>93062283.560000002</v>
      </c>
      <c r="R1920" s="45">
        <f t="shared" si="496"/>
        <v>96784775.280000001</v>
      </c>
      <c r="S1920" s="45">
        <f t="shared" si="497"/>
        <v>46531141.780000001</v>
      </c>
      <c r="T1920" s="45">
        <f t="shared" si="498"/>
        <v>48392387.640000001</v>
      </c>
    </row>
    <row r="1921" spans="1:20" ht="15.75" hidden="1" customHeight="1" x14ac:dyDescent="0.3">
      <c r="A1921" s="147"/>
      <c r="B1921" s="171"/>
      <c r="C1921" s="147"/>
      <c r="D1921" s="14" t="s">
        <v>79</v>
      </c>
      <c r="E1921" s="64">
        <f>осн2!I68*осн2!$D$1+осн2!$A$2+(осн2!I68*осн2!$D$1+осн2!$A$2)*осн2!$E$2</f>
        <v>26350105.640000001</v>
      </c>
      <c r="F1921" s="64">
        <f>осн2!J68*осн2!$D$1+осн2!$A$2+(осн2!J68*осн2!$D$1+осн2!$A$2)*осн2!$E$2</f>
        <v>27404109.960000001</v>
      </c>
      <c r="G1921" s="178"/>
      <c r="H1921" s="179"/>
      <c r="I1921" s="44">
        <f t="shared" si="491"/>
        <v>26350105.640000001</v>
      </c>
      <c r="J1921" s="44">
        <f t="shared" si="492"/>
        <v>27404109.960000001</v>
      </c>
      <c r="K1921" s="178"/>
      <c r="L1921" s="179"/>
      <c r="M1921" s="44">
        <f t="shared" si="493"/>
        <v>26350105.640000001</v>
      </c>
      <c r="N1921" s="44">
        <f t="shared" si="494"/>
        <v>27404109.960000001</v>
      </c>
      <c r="O1921" s="39">
        <f>осн2!I68+осн2!$A$2+(осн2!I68+осн2!$A$2)*осн2!$E$2</f>
        <v>13175052.82</v>
      </c>
      <c r="P1921" s="39">
        <f>осн2!J68+осн2!$A$2+(осн2!J68+осн2!$A$2)*осн2!$E$2</f>
        <v>13702054.98</v>
      </c>
      <c r="Q1921" s="44">
        <f t="shared" si="495"/>
        <v>26350105.640000001</v>
      </c>
      <c r="R1921" s="44">
        <f t="shared" si="496"/>
        <v>27404109.960000001</v>
      </c>
      <c r="S1921" s="44">
        <f t="shared" si="497"/>
        <v>13175052.82</v>
      </c>
      <c r="T1921" s="44">
        <f t="shared" si="498"/>
        <v>13702054.98</v>
      </c>
    </row>
    <row r="1922" spans="1:20" ht="15.75" hidden="1" customHeight="1" x14ac:dyDescent="0.3">
      <c r="A1922" s="147"/>
      <c r="B1922" s="171"/>
      <c r="C1922" s="147"/>
      <c r="D1922" s="13" t="s">
        <v>80</v>
      </c>
      <c r="E1922" s="62">
        <f>осн2!I69*осн2!$D$1+осн2!$A$2+(осн2!I69*осн2!$D$1+осн2!$A$2)*осн2!$E$2</f>
        <v>30169640.559999999</v>
      </c>
      <c r="F1922" s="62">
        <f>осн2!J69*осн2!$D$1+осн2!$A$2+(осн2!J69*осн2!$D$1+осн2!$A$2)*осн2!$E$2</f>
        <v>31376426.559999999</v>
      </c>
      <c r="G1922" s="178"/>
      <c r="H1922" s="179"/>
      <c r="I1922" s="45">
        <f t="shared" si="491"/>
        <v>30169640.559999999</v>
      </c>
      <c r="J1922" s="45">
        <f t="shared" si="492"/>
        <v>31376426.559999999</v>
      </c>
      <c r="K1922" s="178"/>
      <c r="L1922" s="179"/>
      <c r="M1922" s="45">
        <f t="shared" si="493"/>
        <v>30169640.559999999</v>
      </c>
      <c r="N1922" s="45">
        <f t="shared" si="494"/>
        <v>31376426.559999999</v>
      </c>
      <c r="O1922" s="40">
        <f>осн2!I69+осн2!$A$2+(осн2!I69+осн2!$A$2)*осн2!$E$2</f>
        <v>15084820.279999999</v>
      </c>
      <c r="P1922" s="40">
        <f>осн2!J69+осн2!$A$2+(осн2!J69+осн2!$A$2)*осн2!$E$2</f>
        <v>15688213.279999999</v>
      </c>
      <c r="Q1922" s="45">
        <f t="shared" si="495"/>
        <v>30169640.559999999</v>
      </c>
      <c r="R1922" s="45">
        <f t="shared" si="496"/>
        <v>31376426.559999999</v>
      </c>
      <c r="S1922" s="45">
        <f t="shared" si="497"/>
        <v>15084820.279999999</v>
      </c>
      <c r="T1922" s="45">
        <f t="shared" si="498"/>
        <v>15688213.279999999</v>
      </c>
    </row>
    <row r="1923" spans="1:20" ht="15.75" hidden="1" customHeight="1" x14ac:dyDescent="0.3">
      <c r="A1923" s="147"/>
      <c r="B1923" s="171"/>
      <c r="C1923" s="147"/>
      <c r="D1923" s="13" t="s">
        <v>81</v>
      </c>
      <c r="E1923" s="62">
        <f>осн2!I70*осн2!$D$1+осн2!$A$2+(осн2!I70*осн2!$D$1+осн2!$A$2)*осн2!$E$2</f>
        <v>34938752.159999996</v>
      </c>
      <c r="F1923" s="62">
        <f>осн2!J70*осн2!$D$1+осн2!$A$2+(осн2!J70*осн2!$D$1+осн2!$A$2)*осн2!$E$2</f>
        <v>36336301.68</v>
      </c>
      <c r="G1923" s="178"/>
      <c r="H1923" s="179"/>
      <c r="I1923" s="45">
        <f t="shared" si="491"/>
        <v>34938752.159999996</v>
      </c>
      <c r="J1923" s="45">
        <f t="shared" si="492"/>
        <v>36336301.68</v>
      </c>
      <c r="K1923" s="178"/>
      <c r="L1923" s="179"/>
      <c r="M1923" s="45">
        <f t="shared" si="493"/>
        <v>34938752.159999996</v>
      </c>
      <c r="N1923" s="45">
        <f t="shared" si="494"/>
        <v>36336301.68</v>
      </c>
      <c r="O1923" s="40">
        <f>осн2!I70+осн2!$A$2+(осн2!I70+осн2!$A$2)*осн2!$E$2</f>
        <v>17469376.079999998</v>
      </c>
      <c r="P1923" s="40">
        <f>осн2!J70+осн2!$A$2+(осн2!J70+осн2!$A$2)*осн2!$E$2</f>
        <v>18168150.84</v>
      </c>
      <c r="Q1923" s="45">
        <f t="shared" si="495"/>
        <v>34938752.159999996</v>
      </c>
      <c r="R1923" s="45">
        <f t="shared" si="496"/>
        <v>36336301.68</v>
      </c>
      <c r="S1923" s="45">
        <f t="shared" si="497"/>
        <v>17469376.079999998</v>
      </c>
      <c r="T1923" s="45">
        <f t="shared" si="498"/>
        <v>18168150.84</v>
      </c>
    </row>
    <row r="1924" spans="1:20" ht="15.75" hidden="1" customHeight="1" x14ac:dyDescent="0.3">
      <c r="A1924" s="147"/>
      <c r="B1924" s="171"/>
      <c r="C1924" s="147"/>
      <c r="D1924" s="13" t="s">
        <v>82</v>
      </c>
      <c r="E1924" s="62">
        <f>осн2!I71*осн2!$D$1+осн2!$A$2+(осн2!I71*осн2!$D$1+осн2!$A$2)*осн2!$E$2</f>
        <v>38556450.439999998</v>
      </c>
      <c r="F1924" s="62">
        <f>осн2!J71*осн2!$D$1+осн2!$A$2+(осн2!J71*осн2!$D$1+осн2!$A$2)*осн2!$E$2</f>
        <v>40098710.439999998</v>
      </c>
      <c r="G1924" s="178"/>
      <c r="H1924" s="179"/>
      <c r="I1924" s="45">
        <f t="shared" si="491"/>
        <v>38556450.439999998</v>
      </c>
      <c r="J1924" s="45">
        <f t="shared" si="492"/>
        <v>40098710.439999998</v>
      </c>
      <c r="K1924" s="178"/>
      <c r="L1924" s="179"/>
      <c r="M1924" s="45">
        <f t="shared" si="493"/>
        <v>38556450.439999998</v>
      </c>
      <c r="N1924" s="45">
        <f t="shared" si="494"/>
        <v>40098710.439999998</v>
      </c>
      <c r="O1924" s="40">
        <f>осн2!I71+осн2!$A$2+(осн2!I71+осн2!$A$2)*осн2!$E$2</f>
        <v>19278225.219999999</v>
      </c>
      <c r="P1924" s="40">
        <f>осн2!J71+осн2!$A$2+(осн2!J71+осн2!$A$2)*осн2!$E$2</f>
        <v>20049355.219999999</v>
      </c>
      <c r="Q1924" s="45">
        <f t="shared" si="495"/>
        <v>38556450.439999998</v>
      </c>
      <c r="R1924" s="45">
        <f t="shared" si="496"/>
        <v>40098710.439999998</v>
      </c>
      <c r="S1924" s="45">
        <f t="shared" si="497"/>
        <v>19278225.219999999</v>
      </c>
      <c r="T1924" s="45">
        <f t="shared" si="498"/>
        <v>20049355.219999999</v>
      </c>
    </row>
    <row r="1925" spans="1:20" ht="15.75" hidden="1" customHeight="1" x14ac:dyDescent="0.3">
      <c r="A1925" s="147"/>
      <c r="B1925" s="171"/>
      <c r="C1925" s="147"/>
      <c r="D1925" s="13" t="s">
        <v>83</v>
      </c>
      <c r="E1925" s="62">
        <f>осн2!I72*осн2!$D$1+осн2!$A$2+(осн2!I72*осн2!$D$1+осн2!$A$2)*осн2!$E$2</f>
        <v>43898716.359999999</v>
      </c>
      <c r="F1925" s="62">
        <f>осн2!J72*осн2!$D$1+осн2!$A$2+(осн2!J72*осн2!$D$1+осн2!$A$2)*осн2!$E$2</f>
        <v>45654664.920000002</v>
      </c>
      <c r="G1925" s="178"/>
      <c r="H1925" s="179"/>
      <c r="I1925" s="45">
        <f t="shared" si="491"/>
        <v>43898716.359999999</v>
      </c>
      <c r="J1925" s="45">
        <f t="shared" si="492"/>
        <v>45654664.920000002</v>
      </c>
      <c r="K1925" s="178"/>
      <c r="L1925" s="179"/>
      <c r="M1925" s="45">
        <f t="shared" si="493"/>
        <v>43898716.359999999</v>
      </c>
      <c r="N1925" s="45">
        <f t="shared" si="494"/>
        <v>45654664.920000002</v>
      </c>
      <c r="O1925" s="40">
        <f>осн2!I72+осн2!$A$2+(осн2!I72+осн2!$A$2)*осн2!$E$2</f>
        <v>21949358.18</v>
      </c>
      <c r="P1925" s="40">
        <f>осн2!J72+осн2!$A$2+(осн2!J72+осн2!$A$2)*осн2!$E$2</f>
        <v>22827332.460000001</v>
      </c>
      <c r="Q1925" s="45">
        <f t="shared" si="495"/>
        <v>43898716.359999999</v>
      </c>
      <c r="R1925" s="45">
        <f t="shared" si="496"/>
        <v>45654664.920000002</v>
      </c>
      <c r="S1925" s="45">
        <f t="shared" si="497"/>
        <v>21949358.18</v>
      </c>
      <c r="T1925" s="45">
        <f t="shared" si="498"/>
        <v>22827332.460000001</v>
      </c>
    </row>
    <row r="1926" spans="1:20" ht="15.75" hidden="1" customHeight="1" x14ac:dyDescent="0.3">
      <c r="A1926" s="147"/>
      <c r="B1926" s="171"/>
      <c r="C1926" s="147"/>
      <c r="D1926" s="13" t="s">
        <v>84</v>
      </c>
      <c r="E1926" s="62">
        <f>осн2!I73*осн2!$D$1+осн2!$A$2+(осн2!I73*осн2!$D$1+осн2!$A$2)*осн2!$E$2</f>
        <v>48618338.759999998</v>
      </c>
      <c r="F1926" s="62">
        <f>осн2!J73*осн2!$D$1+осн2!$A$2+(осн2!J73*осн2!$D$1+осн2!$A$2)*осн2!$E$2</f>
        <v>50563070.799999997</v>
      </c>
      <c r="G1926" s="178"/>
      <c r="H1926" s="179"/>
      <c r="I1926" s="45">
        <f t="shared" si="491"/>
        <v>48618338.759999998</v>
      </c>
      <c r="J1926" s="45">
        <f t="shared" si="492"/>
        <v>50563070.799999997</v>
      </c>
      <c r="K1926" s="178"/>
      <c r="L1926" s="179"/>
      <c r="M1926" s="45">
        <f t="shared" si="493"/>
        <v>48618338.759999998</v>
      </c>
      <c r="N1926" s="45">
        <f t="shared" si="494"/>
        <v>50563070.799999997</v>
      </c>
      <c r="O1926" s="40">
        <f>осн2!I73+осн2!$A$2+(осн2!I73+осн2!$A$2)*осн2!$E$2</f>
        <v>24309169.379999999</v>
      </c>
      <c r="P1926" s="40">
        <f>осн2!J73+осн2!$A$2+(осн2!J73+осн2!$A$2)*осн2!$E$2</f>
        <v>25281535.399999999</v>
      </c>
      <c r="Q1926" s="45">
        <f t="shared" si="495"/>
        <v>48618338.759999998</v>
      </c>
      <c r="R1926" s="45">
        <f t="shared" si="496"/>
        <v>50563070.799999997</v>
      </c>
      <c r="S1926" s="45">
        <f t="shared" si="497"/>
        <v>24309169.379999999</v>
      </c>
      <c r="T1926" s="45">
        <f t="shared" si="498"/>
        <v>25281535.399999999</v>
      </c>
    </row>
    <row r="1927" spans="1:20" ht="15.75" hidden="1" customHeight="1" x14ac:dyDescent="0.3">
      <c r="A1927" s="147"/>
      <c r="B1927" s="171"/>
      <c r="C1927" s="147"/>
      <c r="D1927" s="63" t="s">
        <v>86</v>
      </c>
      <c r="E1927" s="64">
        <f>осн2!I74*осн2!$D$1+осн2!$A$2+(осн2!I74*осн2!$D$1+осн2!$A$2)*осн2!$E$2</f>
        <v>18856029.48</v>
      </c>
      <c r="F1927" s="64">
        <f>осн2!J74*осн2!$D$1+осн2!$A$2+(осн2!J74*осн2!$D$1+осн2!$A$2)*осн2!$E$2</f>
        <v>19610268.960000001</v>
      </c>
      <c r="G1927" s="178"/>
      <c r="H1927" s="179"/>
      <c r="I1927" s="44">
        <f t="shared" si="491"/>
        <v>18856029.48</v>
      </c>
      <c r="J1927" s="44">
        <f t="shared" si="492"/>
        <v>19610268.960000001</v>
      </c>
      <c r="K1927" s="178"/>
      <c r="L1927" s="179"/>
      <c r="M1927" s="44">
        <f t="shared" si="493"/>
        <v>18856029.48</v>
      </c>
      <c r="N1927" s="44">
        <f t="shared" si="494"/>
        <v>19610268.960000001</v>
      </c>
      <c r="O1927" s="39">
        <f>осн2!I74+осн2!$A$2+(осн2!I74+осн2!$A$2)*осн2!$E$2</f>
        <v>9428014.7400000002</v>
      </c>
      <c r="P1927" s="39">
        <f>осн2!J74+осн2!$A$2+(осн2!J74+осн2!$A$2)*осн2!$E$2</f>
        <v>9805134.4800000004</v>
      </c>
      <c r="Q1927" s="44">
        <f t="shared" si="495"/>
        <v>18856029.48</v>
      </c>
      <c r="R1927" s="44">
        <f t="shared" si="496"/>
        <v>19610268.960000001</v>
      </c>
      <c r="S1927" s="44">
        <f t="shared" si="497"/>
        <v>9428014.7400000002</v>
      </c>
      <c r="T1927" s="44">
        <f t="shared" si="498"/>
        <v>9805134.4800000004</v>
      </c>
    </row>
    <row r="1928" spans="1:20" ht="15.75" hidden="1" customHeight="1" x14ac:dyDescent="0.3">
      <c r="A1928" s="147"/>
      <c r="B1928" s="171"/>
      <c r="C1928" s="147"/>
      <c r="D1928" s="4" t="s">
        <v>87</v>
      </c>
      <c r="E1928" s="62">
        <f>осн2!I75*осн2!$D$1+осн2!$A$2+(осн2!I75*осн2!$D$1+осн2!$A$2)*осн2!$E$2</f>
        <v>22530712.32</v>
      </c>
      <c r="F1928" s="62">
        <f>осн2!J75*осн2!$D$1+осн2!$A$2+(осн2!J75*осн2!$D$1+осн2!$A$2)*осн2!$E$2</f>
        <v>23431939.68</v>
      </c>
      <c r="G1928" s="178"/>
      <c r="H1928" s="179"/>
      <c r="I1928" s="45">
        <f t="shared" si="491"/>
        <v>22530712.32</v>
      </c>
      <c r="J1928" s="45">
        <f t="shared" si="492"/>
        <v>23431939.68</v>
      </c>
      <c r="K1928" s="178"/>
      <c r="L1928" s="179"/>
      <c r="M1928" s="45">
        <f t="shared" si="493"/>
        <v>22530712.32</v>
      </c>
      <c r="N1928" s="45">
        <f t="shared" si="494"/>
        <v>23431939.68</v>
      </c>
      <c r="O1928" s="40">
        <f>осн2!I75+осн2!$A$2+(осн2!I75+осн2!$A$2)*осн2!$E$2</f>
        <v>11265356.16</v>
      </c>
      <c r="P1928" s="40">
        <f>осн2!J75+осн2!$A$2+(осн2!J75+осн2!$A$2)*осн2!$E$2</f>
        <v>11715969.84</v>
      </c>
      <c r="Q1928" s="45">
        <f t="shared" si="495"/>
        <v>22530712.32</v>
      </c>
      <c r="R1928" s="45">
        <f t="shared" si="496"/>
        <v>23431939.68</v>
      </c>
      <c r="S1928" s="45">
        <f t="shared" si="497"/>
        <v>11265356.16</v>
      </c>
      <c r="T1928" s="45">
        <f t="shared" si="498"/>
        <v>11715969.84</v>
      </c>
    </row>
    <row r="1929" spans="1:20" ht="15.75" hidden="1" customHeight="1" x14ac:dyDescent="0.3">
      <c r="A1929" s="147"/>
      <c r="B1929" s="171"/>
      <c r="C1929" s="147"/>
      <c r="D1929" s="4" t="s">
        <v>88</v>
      </c>
      <c r="E1929" s="62">
        <f>осн2!I76*осн2!$D$1+осн2!$A$2+(осн2!I76*осн2!$D$1+осн2!$A$2)*осн2!$E$2</f>
        <v>29224552.600000001</v>
      </c>
      <c r="F1929" s="62">
        <f>осн2!J76*осн2!$D$1+осн2!$A$2+(осн2!J76*осн2!$D$1+осн2!$A$2)*осн2!$E$2</f>
        <v>30393536.120000001</v>
      </c>
      <c r="G1929" s="178"/>
      <c r="H1929" s="179"/>
      <c r="I1929" s="45">
        <f t="shared" si="491"/>
        <v>29224552.600000001</v>
      </c>
      <c r="J1929" s="45">
        <f t="shared" si="492"/>
        <v>30393536.120000001</v>
      </c>
      <c r="K1929" s="178"/>
      <c r="L1929" s="179"/>
      <c r="M1929" s="45">
        <f t="shared" si="493"/>
        <v>29224552.600000001</v>
      </c>
      <c r="N1929" s="45">
        <f t="shared" si="494"/>
        <v>30393536.120000001</v>
      </c>
      <c r="O1929" s="40">
        <f>осн2!I76+осн2!$A$2+(осн2!I76+осн2!$A$2)*осн2!$E$2</f>
        <v>14612276.300000001</v>
      </c>
      <c r="P1929" s="40">
        <f>осн2!J76+осн2!$A$2+(осн2!J76+осн2!$A$2)*осн2!$E$2</f>
        <v>15196768.060000001</v>
      </c>
      <c r="Q1929" s="45">
        <f t="shared" si="495"/>
        <v>29224552.600000001</v>
      </c>
      <c r="R1929" s="45">
        <f t="shared" si="496"/>
        <v>30393536.120000001</v>
      </c>
      <c r="S1929" s="45">
        <f t="shared" si="497"/>
        <v>14612276.300000001</v>
      </c>
      <c r="T1929" s="45">
        <f t="shared" si="498"/>
        <v>15196768.060000001</v>
      </c>
    </row>
    <row r="1930" spans="1:20" ht="15.75" hidden="1" customHeight="1" x14ac:dyDescent="0.3">
      <c r="A1930" s="147"/>
      <c r="B1930" s="171"/>
      <c r="C1930" s="147"/>
      <c r="D1930" s="4" t="s">
        <v>89</v>
      </c>
      <c r="E1930" s="62">
        <f>осн2!I77*осн2!$D$1+осн2!$A$2+(осн2!I77*осн2!$D$1+осн2!$A$2)*осн2!$E$2</f>
        <v>34979053.880000003</v>
      </c>
      <c r="F1930" s="62">
        <f>осн2!J77*осн2!$D$1+осн2!$A$2+(осн2!J77*осн2!$D$1+осн2!$A$2)*осн2!$E$2</f>
        <v>36378215.280000001</v>
      </c>
      <c r="G1930" s="178"/>
      <c r="H1930" s="179"/>
      <c r="I1930" s="45">
        <f t="shared" si="491"/>
        <v>34979053.880000003</v>
      </c>
      <c r="J1930" s="45">
        <f t="shared" si="492"/>
        <v>36378215.280000001</v>
      </c>
      <c r="K1930" s="178"/>
      <c r="L1930" s="179"/>
      <c r="M1930" s="45">
        <f t="shared" si="493"/>
        <v>34979053.880000003</v>
      </c>
      <c r="N1930" s="45">
        <f t="shared" si="494"/>
        <v>36378215.280000001</v>
      </c>
      <c r="O1930" s="40">
        <f>осн2!I77+осн2!$A$2+(осн2!I77+осн2!$A$2)*осн2!$E$2</f>
        <v>17489526.940000001</v>
      </c>
      <c r="P1930" s="40">
        <f>осн2!J77+осн2!$A$2+(осн2!J77+осн2!$A$2)*осн2!$E$2</f>
        <v>18189107.640000001</v>
      </c>
      <c r="Q1930" s="45">
        <f t="shared" si="495"/>
        <v>34979053.880000003</v>
      </c>
      <c r="R1930" s="45">
        <f t="shared" si="496"/>
        <v>36378215.280000001</v>
      </c>
      <c r="S1930" s="45">
        <f t="shared" si="497"/>
        <v>17489526.940000001</v>
      </c>
      <c r="T1930" s="45">
        <f t="shared" si="498"/>
        <v>18189107.640000001</v>
      </c>
    </row>
    <row r="1931" spans="1:20" ht="15.75" hidden="1" customHeight="1" x14ac:dyDescent="0.3">
      <c r="A1931" s="147"/>
      <c r="B1931" s="171"/>
      <c r="C1931" s="147"/>
      <c r="D1931" s="4" t="s">
        <v>90</v>
      </c>
      <c r="E1931" s="62">
        <f>осн2!I78*осн2!$D$1+осн2!$A$2+(осн2!I78*осн2!$D$1+осн2!$A$2)*осн2!$E$2</f>
        <v>38583986.920000002</v>
      </c>
      <c r="F1931" s="62">
        <f>осн2!J78*осн2!$D$1+осн2!$A$2+(осн2!J78*осн2!$D$1+осн2!$A$2)*осн2!$E$2</f>
        <v>40127346.68</v>
      </c>
      <c r="G1931" s="178"/>
      <c r="H1931" s="179"/>
      <c r="I1931" s="45">
        <f t="shared" si="491"/>
        <v>38583986.920000002</v>
      </c>
      <c r="J1931" s="45">
        <f t="shared" si="492"/>
        <v>40127346.68</v>
      </c>
      <c r="K1931" s="178"/>
      <c r="L1931" s="179"/>
      <c r="M1931" s="45">
        <f t="shared" si="493"/>
        <v>38583986.920000002</v>
      </c>
      <c r="N1931" s="45">
        <f t="shared" si="494"/>
        <v>40127346.68</v>
      </c>
      <c r="O1931" s="40">
        <f>осн2!I78+осн2!$A$2+(осн2!I78+осн2!$A$2)*осн2!$E$2</f>
        <v>19291993.460000001</v>
      </c>
      <c r="P1931" s="40">
        <f>осн2!J78+осн2!$A$2+(осн2!J78+осн2!$A$2)*осн2!$E$2</f>
        <v>20063673.34</v>
      </c>
      <c r="Q1931" s="45">
        <f t="shared" si="495"/>
        <v>38583986.920000002</v>
      </c>
      <c r="R1931" s="45">
        <f t="shared" si="496"/>
        <v>40127346.68</v>
      </c>
      <c r="S1931" s="45">
        <f t="shared" si="497"/>
        <v>19291993.460000001</v>
      </c>
      <c r="T1931" s="45">
        <f t="shared" si="498"/>
        <v>20063673.34</v>
      </c>
    </row>
    <row r="1932" spans="1:20" ht="15.75" hidden="1" customHeight="1" x14ac:dyDescent="0.3">
      <c r="A1932" s="147"/>
      <c r="B1932" s="171"/>
      <c r="C1932" s="147"/>
      <c r="D1932" s="4" t="s">
        <v>91</v>
      </c>
      <c r="E1932" s="62">
        <f>осн2!I79*осн2!$D$1+осн2!$A$2+(осн2!I79*осн2!$D$1+осн2!$A$2)*осн2!$E$2</f>
        <v>39978933.359999999</v>
      </c>
      <c r="F1932" s="62">
        <f>осн2!J79*осн2!$D$1+осн2!$A$2+(осн2!J79*осн2!$D$1+осн2!$A$2)*осн2!$E$2</f>
        <v>41578090.600000001</v>
      </c>
      <c r="G1932" s="178"/>
      <c r="H1932" s="179"/>
      <c r="I1932" s="45">
        <f t="shared" si="491"/>
        <v>39978933.359999999</v>
      </c>
      <c r="J1932" s="45">
        <f t="shared" si="492"/>
        <v>41578090.600000001</v>
      </c>
      <c r="K1932" s="178"/>
      <c r="L1932" s="179"/>
      <c r="M1932" s="45">
        <f t="shared" si="493"/>
        <v>39978933.359999999</v>
      </c>
      <c r="N1932" s="45">
        <f t="shared" si="494"/>
        <v>41578090.600000001</v>
      </c>
      <c r="O1932" s="40">
        <f>осн2!I79+осн2!$A$2+(осн2!I79+осн2!$A$2)*осн2!$E$2</f>
        <v>19989466.68</v>
      </c>
      <c r="P1932" s="40">
        <f>осн2!J79+осн2!$A$2+(осн2!J79+осн2!$A$2)*осн2!$E$2</f>
        <v>20789045.300000001</v>
      </c>
      <c r="Q1932" s="45">
        <f t="shared" si="495"/>
        <v>39978933.359999999</v>
      </c>
      <c r="R1932" s="45">
        <f t="shared" si="496"/>
        <v>41578090.600000001</v>
      </c>
      <c r="S1932" s="45">
        <f t="shared" si="497"/>
        <v>19989466.68</v>
      </c>
      <c r="T1932" s="45">
        <f t="shared" si="498"/>
        <v>20789045.300000001</v>
      </c>
    </row>
    <row r="1933" spans="1:20" ht="15.75" hidden="1" customHeight="1" x14ac:dyDescent="0.3">
      <c r="A1933" s="147"/>
      <c r="B1933" s="171"/>
      <c r="C1933" s="147"/>
      <c r="D1933" s="4" t="s">
        <v>85</v>
      </c>
      <c r="E1933" s="62">
        <f>осн2!I80*осн2!$D$1+осн2!$A$2+(осн2!I80*осн2!$D$1+осн2!$A$2)*осн2!$E$2</f>
        <v>44671106.600000001</v>
      </c>
      <c r="F1933" s="62">
        <f>осн2!J80*осн2!$D$1+осн2!$A$2+(осн2!J80*осн2!$D$1+осн2!$A$2)*осн2!$E$2</f>
        <v>46457949.920000002</v>
      </c>
      <c r="G1933" s="178"/>
      <c r="H1933" s="179"/>
      <c r="I1933" s="45">
        <f t="shared" si="491"/>
        <v>44671106.600000001</v>
      </c>
      <c r="J1933" s="45">
        <f t="shared" si="492"/>
        <v>46457949.920000002</v>
      </c>
      <c r="K1933" s="178"/>
      <c r="L1933" s="179"/>
      <c r="M1933" s="45">
        <f t="shared" si="493"/>
        <v>44671106.600000001</v>
      </c>
      <c r="N1933" s="45">
        <f t="shared" si="494"/>
        <v>46457949.920000002</v>
      </c>
      <c r="O1933" s="40">
        <f>осн2!I80+осн2!$A$2+(осн2!I80+осн2!$A$2)*осн2!$E$2</f>
        <v>22335553.300000001</v>
      </c>
      <c r="P1933" s="40">
        <f>осн2!J80+осн2!$A$2+(осн2!J80+осн2!$A$2)*осн2!$E$2</f>
        <v>23228974.960000001</v>
      </c>
      <c r="Q1933" s="45">
        <f t="shared" si="495"/>
        <v>44671106.600000001</v>
      </c>
      <c r="R1933" s="45">
        <f t="shared" si="496"/>
        <v>46457949.920000002</v>
      </c>
      <c r="S1933" s="45">
        <f t="shared" si="497"/>
        <v>22335553.300000001</v>
      </c>
      <c r="T1933" s="45">
        <f t="shared" si="498"/>
        <v>23228974.960000001</v>
      </c>
    </row>
    <row r="1934" spans="1:20" ht="15.75" hidden="1" customHeight="1" x14ac:dyDescent="0.3">
      <c r="A1934" s="147"/>
      <c r="B1934" s="171"/>
      <c r="C1934" s="147"/>
      <c r="D1934" s="4" t="s">
        <v>92</v>
      </c>
      <c r="E1934" s="62">
        <f>осн2!I81*осн2!$D$1+осн2!$A$2+(осн2!I81*осн2!$D$1+осн2!$A$2)*осн2!$E$2</f>
        <v>49363105.200000003</v>
      </c>
      <c r="F1934" s="62">
        <f>осн2!J81*осн2!$D$1+осн2!$A$2+(осн2!J81*осн2!$D$1+осн2!$A$2)*осн2!$E$2</f>
        <v>51337629.880000003</v>
      </c>
      <c r="G1934" s="178"/>
      <c r="H1934" s="179"/>
      <c r="I1934" s="45">
        <f t="shared" si="491"/>
        <v>49363105.200000003</v>
      </c>
      <c r="J1934" s="45">
        <f t="shared" si="492"/>
        <v>51337629.880000003</v>
      </c>
      <c r="K1934" s="178"/>
      <c r="L1934" s="179"/>
      <c r="M1934" s="45">
        <f t="shared" si="493"/>
        <v>49363105.200000003</v>
      </c>
      <c r="N1934" s="45">
        <f t="shared" si="494"/>
        <v>51337629.880000003</v>
      </c>
      <c r="O1934" s="40">
        <f>осн2!I81+осн2!$A$2+(осн2!I81+осн2!$A$2)*осн2!$E$2</f>
        <v>24681552.600000001</v>
      </c>
      <c r="P1934" s="40">
        <f>осн2!J81+осн2!$A$2+(осн2!J81+осн2!$A$2)*осн2!$E$2</f>
        <v>25668814.940000001</v>
      </c>
      <c r="Q1934" s="45">
        <f t="shared" si="495"/>
        <v>49363105.200000003</v>
      </c>
      <c r="R1934" s="45">
        <f t="shared" si="496"/>
        <v>51337629.880000003</v>
      </c>
      <c r="S1934" s="45">
        <f t="shared" si="497"/>
        <v>24681552.600000001</v>
      </c>
      <c r="T1934" s="45">
        <f t="shared" si="498"/>
        <v>25668814.940000001</v>
      </c>
    </row>
    <row r="1935" spans="1:20" ht="15.75" hidden="1" customHeight="1" x14ac:dyDescent="0.3">
      <c r="A1935" s="147"/>
      <c r="B1935" s="171"/>
      <c r="C1935" s="147"/>
      <c r="D1935" s="4" t="s">
        <v>93</v>
      </c>
      <c r="E1935" s="62">
        <f>осн2!I82*осн2!$D$1+осн2!$A$2+(осн2!I82*осн2!$D$1+осн2!$A$2)*осн2!$E$2</f>
        <v>54783189.759999998</v>
      </c>
      <c r="F1935" s="62">
        <f>осн2!J82*осн2!$D$1+осн2!$A$2+(осн2!J82*осн2!$D$1+осн2!$A$2)*осн2!$E$2</f>
        <v>56974518.200000003</v>
      </c>
      <c r="G1935" s="178"/>
      <c r="H1935" s="179"/>
      <c r="I1935" s="45">
        <f t="shared" si="491"/>
        <v>54783189.759999998</v>
      </c>
      <c r="J1935" s="45">
        <f t="shared" si="492"/>
        <v>56974518.200000003</v>
      </c>
      <c r="K1935" s="178"/>
      <c r="L1935" s="179"/>
      <c r="M1935" s="45">
        <f t="shared" si="493"/>
        <v>54783189.759999998</v>
      </c>
      <c r="N1935" s="45">
        <f t="shared" si="494"/>
        <v>56974518.200000003</v>
      </c>
      <c r="O1935" s="40">
        <f>осн2!I82+осн2!$A$2+(осн2!I82+осн2!$A$2)*осн2!$E$2</f>
        <v>27391594.879999999</v>
      </c>
      <c r="P1935" s="40">
        <f>осн2!J82+осн2!$A$2+(осн2!J82+осн2!$A$2)*осн2!$E$2</f>
        <v>28487259.100000001</v>
      </c>
      <c r="Q1935" s="45">
        <f t="shared" si="495"/>
        <v>54783189.759999998</v>
      </c>
      <c r="R1935" s="45">
        <f t="shared" si="496"/>
        <v>56974518.200000003</v>
      </c>
      <c r="S1935" s="45">
        <f t="shared" si="497"/>
        <v>27391594.879999999</v>
      </c>
      <c r="T1935" s="45">
        <f t="shared" si="498"/>
        <v>28487259.100000001</v>
      </c>
    </row>
    <row r="1936" spans="1:20" ht="15.75" hidden="1" customHeight="1" x14ac:dyDescent="0.3">
      <c r="A1936" s="147"/>
      <c r="B1936" s="171"/>
      <c r="C1936" s="147"/>
      <c r="D1936" s="4" t="s">
        <v>94</v>
      </c>
      <c r="E1936" s="62">
        <f>осн2!I83*осн2!$D$1+осн2!$A$2+(осн2!I83*осн2!$D$1+осн2!$A$2)*осн2!$E$2</f>
        <v>59475353.560000002</v>
      </c>
      <c r="F1936" s="62">
        <f>осн2!J83*осн2!$D$1+осн2!$A$2+(осн2!J83*осн2!$D$1+осн2!$A$2)*осн2!$E$2</f>
        <v>61854365.719999999</v>
      </c>
      <c r="G1936" s="178"/>
      <c r="H1936" s="179"/>
      <c r="I1936" s="45">
        <f t="shared" si="491"/>
        <v>59475353.560000002</v>
      </c>
      <c r="J1936" s="45">
        <f t="shared" si="492"/>
        <v>61854365.719999999</v>
      </c>
      <c r="K1936" s="178"/>
      <c r="L1936" s="179"/>
      <c r="M1936" s="45">
        <f t="shared" si="493"/>
        <v>59475353.560000002</v>
      </c>
      <c r="N1936" s="45">
        <f t="shared" si="494"/>
        <v>61854365.719999999</v>
      </c>
      <c r="O1936" s="40">
        <f>осн2!I83+осн2!$A$2+(осн2!I83+осн2!$A$2)*осн2!$E$2</f>
        <v>29737676.780000001</v>
      </c>
      <c r="P1936" s="40">
        <f>осн2!J83+осн2!$A$2+(осн2!J83+осн2!$A$2)*осн2!$E$2</f>
        <v>30927182.859999999</v>
      </c>
      <c r="Q1936" s="45">
        <f t="shared" si="495"/>
        <v>59475353.560000002</v>
      </c>
      <c r="R1936" s="45">
        <f t="shared" si="496"/>
        <v>61854365.719999999</v>
      </c>
      <c r="S1936" s="45">
        <f t="shared" si="497"/>
        <v>29737676.780000001</v>
      </c>
      <c r="T1936" s="45">
        <f t="shared" si="498"/>
        <v>30927182.859999999</v>
      </c>
    </row>
    <row r="1937" spans="1:20" ht="15.75" hidden="1" customHeight="1" x14ac:dyDescent="0.3">
      <c r="A1937" s="147"/>
      <c r="B1937" s="171"/>
      <c r="C1937" s="147"/>
      <c r="D1937" s="9" t="s">
        <v>95</v>
      </c>
      <c r="E1937" s="64">
        <f>осн2!I84*осн2!$D$1+осн2!$A$2+(осн2!I84*осн2!$D$1+осн2!$A$2)*осн2!$E$2</f>
        <v>10619749.84</v>
      </c>
      <c r="F1937" s="64">
        <f>осн2!J84*осн2!$D$1+осн2!$A$2+(осн2!J84*осн2!$D$1+осн2!$A$2)*осн2!$E$2</f>
        <v>11044540.4</v>
      </c>
      <c r="G1937" s="178"/>
      <c r="H1937" s="179"/>
      <c r="I1937" s="44">
        <f t="shared" si="491"/>
        <v>10619749.84</v>
      </c>
      <c r="J1937" s="44">
        <f t="shared" si="492"/>
        <v>11044540.4</v>
      </c>
      <c r="K1937" s="178"/>
      <c r="L1937" s="179"/>
      <c r="M1937" s="44">
        <f t="shared" si="493"/>
        <v>10619749.84</v>
      </c>
      <c r="N1937" s="44">
        <f t="shared" si="494"/>
        <v>11044540.4</v>
      </c>
      <c r="O1937" s="39">
        <f>осн2!I84+осн2!$A$2+(осн2!I84+осн2!$A$2)*осн2!$E$2</f>
        <v>5309874.92</v>
      </c>
      <c r="P1937" s="39">
        <f>осн2!J84+осн2!$A$2+(осн2!J84+осн2!$A$2)*осн2!$E$2</f>
        <v>5522270.2000000002</v>
      </c>
      <c r="Q1937" s="44">
        <f t="shared" si="495"/>
        <v>10619749.84</v>
      </c>
      <c r="R1937" s="44">
        <f t="shared" si="496"/>
        <v>11044540.4</v>
      </c>
      <c r="S1937" s="44">
        <f t="shared" si="497"/>
        <v>5309874.92</v>
      </c>
      <c r="T1937" s="44">
        <f t="shared" si="498"/>
        <v>5522270.2000000002</v>
      </c>
    </row>
    <row r="1938" spans="1:20" ht="15.75" hidden="1" customHeight="1" x14ac:dyDescent="0.3">
      <c r="A1938" s="147"/>
      <c r="B1938" s="171"/>
      <c r="C1938" s="147"/>
      <c r="D1938" s="4" t="s">
        <v>96</v>
      </c>
      <c r="E1938" s="62">
        <f>осн2!I85*осн2!$D$1+осн2!$A$2+(осн2!I85*осн2!$D$1+осн2!$A$2)*осн2!$E$2</f>
        <v>14962650.16</v>
      </c>
      <c r="F1938" s="62">
        <f>осн2!J85*осн2!$D$1+осн2!$A$2+(осн2!J85*осн2!$D$1+осн2!$A$2)*осн2!$E$2</f>
        <v>15561157.960000001</v>
      </c>
      <c r="G1938" s="178"/>
      <c r="H1938" s="179"/>
      <c r="I1938" s="45">
        <f t="shared" si="491"/>
        <v>14962650.16</v>
      </c>
      <c r="J1938" s="45">
        <f t="shared" si="492"/>
        <v>15561157.960000001</v>
      </c>
      <c r="K1938" s="178"/>
      <c r="L1938" s="179"/>
      <c r="M1938" s="45">
        <f t="shared" si="493"/>
        <v>14962650.16</v>
      </c>
      <c r="N1938" s="45">
        <f t="shared" si="494"/>
        <v>15561157.960000001</v>
      </c>
      <c r="O1938" s="40">
        <f>осн2!I85+осн2!$A$2+(осн2!I85+осн2!$A$2)*осн2!$E$2</f>
        <v>7481325.0800000001</v>
      </c>
      <c r="P1938" s="40">
        <f>осн2!J85+осн2!$A$2+(осн2!J85+осн2!$A$2)*осн2!$E$2</f>
        <v>7780578.9800000004</v>
      </c>
      <c r="Q1938" s="45">
        <f t="shared" si="495"/>
        <v>14962650.16</v>
      </c>
      <c r="R1938" s="45">
        <f t="shared" si="496"/>
        <v>15561157.960000001</v>
      </c>
      <c r="S1938" s="45">
        <f t="shared" si="497"/>
        <v>7481325.0800000001</v>
      </c>
      <c r="T1938" s="45">
        <f t="shared" si="498"/>
        <v>7780578.9800000004</v>
      </c>
    </row>
    <row r="1939" spans="1:20" ht="15.75" hidden="1" customHeight="1" x14ac:dyDescent="0.3">
      <c r="A1939" s="147"/>
      <c r="B1939" s="171"/>
      <c r="C1939" s="147"/>
      <c r="D1939" s="4" t="s">
        <v>97</v>
      </c>
      <c r="E1939" s="62">
        <f>осн2!I86*осн2!$D$1+осн2!$A$2+(осн2!I86*осн2!$D$1+осн2!$A$2)*осн2!$E$2</f>
        <v>20054718.32</v>
      </c>
      <c r="F1939" s="62">
        <f>осн2!J86*осн2!$D$1+осн2!$A$2+(осн2!J86*осн2!$D$1+осн2!$A$2)*осн2!$E$2</f>
        <v>20856905.920000002</v>
      </c>
      <c r="G1939" s="178"/>
      <c r="H1939" s="179"/>
      <c r="I1939" s="45">
        <f t="shared" si="491"/>
        <v>20054718.32</v>
      </c>
      <c r="J1939" s="45">
        <f t="shared" si="492"/>
        <v>20856905.920000002</v>
      </c>
      <c r="K1939" s="178"/>
      <c r="L1939" s="179"/>
      <c r="M1939" s="45">
        <f t="shared" si="493"/>
        <v>20054718.32</v>
      </c>
      <c r="N1939" s="45">
        <f t="shared" si="494"/>
        <v>20856905.920000002</v>
      </c>
      <c r="O1939" s="40">
        <f>осн2!I86+осн2!$A$2+(осн2!I86+осн2!$A$2)*осн2!$E$2</f>
        <v>10027359.16</v>
      </c>
      <c r="P1939" s="40">
        <f>осн2!J86+осн2!$A$2+(осн2!J86+осн2!$A$2)*осн2!$E$2</f>
        <v>10428452.960000001</v>
      </c>
      <c r="Q1939" s="45">
        <f t="shared" si="495"/>
        <v>20054718.32</v>
      </c>
      <c r="R1939" s="45">
        <f t="shared" si="496"/>
        <v>20856905.920000002</v>
      </c>
      <c r="S1939" s="45">
        <f t="shared" si="497"/>
        <v>10027359.16</v>
      </c>
      <c r="T1939" s="45">
        <f t="shared" si="498"/>
        <v>10428452.960000001</v>
      </c>
    </row>
    <row r="1940" spans="1:20" ht="15.75" hidden="1" customHeight="1" x14ac:dyDescent="0.3">
      <c r="A1940" s="147"/>
      <c r="B1940" s="171"/>
      <c r="C1940" s="147"/>
      <c r="D1940" s="4" t="s">
        <v>98</v>
      </c>
      <c r="E1940" s="62">
        <f>осн2!I87*осн2!$D$1+осн2!$A$2+(осн2!I87*осн2!$D$1+осн2!$A$2)*осн2!$E$2</f>
        <v>24397618.640000001</v>
      </c>
      <c r="F1940" s="62">
        <f>осн2!J87*осн2!$D$1+осн2!$A$2+(осн2!J87*осн2!$D$1+осн2!$A$2)*осн2!$E$2</f>
        <v>25373523.48</v>
      </c>
      <c r="G1940" s="178"/>
      <c r="H1940" s="179"/>
      <c r="I1940" s="45">
        <f t="shared" si="491"/>
        <v>24397618.640000001</v>
      </c>
      <c r="J1940" s="45">
        <f t="shared" si="492"/>
        <v>25373523.48</v>
      </c>
      <c r="K1940" s="178"/>
      <c r="L1940" s="179"/>
      <c r="M1940" s="45">
        <f t="shared" si="493"/>
        <v>24397618.640000001</v>
      </c>
      <c r="N1940" s="45">
        <f t="shared" si="494"/>
        <v>25373523.48</v>
      </c>
      <c r="O1940" s="40">
        <f>осн2!I87+осн2!$A$2+(осн2!I87+осн2!$A$2)*осн2!$E$2</f>
        <v>12198809.32</v>
      </c>
      <c r="P1940" s="40">
        <f>осн2!J87+осн2!$A$2+(осн2!J87+осн2!$A$2)*осн2!$E$2</f>
        <v>12686761.74</v>
      </c>
      <c r="Q1940" s="45">
        <f t="shared" si="495"/>
        <v>24397618.640000001</v>
      </c>
      <c r="R1940" s="45">
        <f t="shared" si="496"/>
        <v>25373523.48</v>
      </c>
      <c r="S1940" s="45">
        <f t="shared" si="497"/>
        <v>12198809.32</v>
      </c>
      <c r="T1940" s="45">
        <f t="shared" si="498"/>
        <v>12686761.74</v>
      </c>
    </row>
    <row r="1941" spans="1:20" ht="15.75" hidden="1" customHeight="1" x14ac:dyDescent="0.3">
      <c r="A1941" s="147"/>
      <c r="B1941" s="171"/>
      <c r="C1941" s="147"/>
      <c r="D1941" s="4" t="s">
        <v>99</v>
      </c>
      <c r="E1941" s="62">
        <f>осн2!I88*осн2!$D$1+осн2!$A$2+(осн2!I88*осн2!$D$1+осн2!$A$2)*осн2!$E$2</f>
        <v>29639518.48</v>
      </c>
      <c r="F1941" s="62">
        <f>осн2!J88*осн2!$D$1+осн2!$A$2+(осн2!J88*осн2!$D$1+осн2!$A$2)*осн2!$E$2</f>
        <v>30825099.879999999</v>
      </c>
      <c r="G1941" s="178"/>
      <c r="H1941" s="179"/>
      <c r="I1941" s="45">
        <f t="shared" si="491"/>
        <v>29639518.48</v>
      </c>
      <c r="J1941" s="45">
        <f t="shared" si="492"/>
        <v>30825099.879999999</v>
      </c>
      <c r="K1941" s="178"/>
      <c r="L1941" s="179"/>
      <c r="M1941" s="45">
        <f t="shared" si="493"/>
        <v>29639518.48</v>
      </c>
      <c r="N1941" s="45">
        <f t="shared" si="494"/>
        <v>30825099.879999999</v>
      </c>
      <c r="O1941" s="40">
        <f>осн2!I88+осн2!$A$2+(осн2!I88+осн2!$A$2)*осн2!$E$2</f>
        <v>14819759.24</v>
      </c>
      <c r="P1941" s="40">
        <f>осн2!J88+осн2!$A$2+(осн2!J88+осн2!$A$2)*осн2!$E$2</f>
        <v>15412549.939999999</v>
      </c>
      <c r="Q1941" s="45">
        <f t="shared" si="495"/>
        <v>29639518.48</v>
      </c>
      <c r="R1941" s="45">
        <f t="shared" si="496"/>
        <v>30825099.879999999</v>
      </c>
      <c r="S1941" s="45">
        <f t="shared" si="497"/>
        <v>14819759.24</v>
      </c>
      <c r="T1941" s="45">
        <f t="shared" si="498"/>
        <v>15412549.939999999</v>
      </c>
    </row>
    <row r="1942" spans="1:20" ht="15.75" hidden="1" customHeight="1" x14ac:dyDescent="0.3">
      <c r="A1942" s="147"/>
      <c r="B1942" s="171"/>
      <c r="C1942" s="147"/>
      <c r="D1942" s="4" t="s">
        <v>100</v>
      </c>
      <c r="E1942" s="62">
        <f>осн2!I89*осн2!$D$1+осн2!$A$2+(осн2!I89*осн2!$D$1+осн2!$A$2)*осн2!$E$2</f>
        <v>33982421.159999996</v>
      </c>
      <c r="F1942" s="62">
        <f>осн2!J89*осн2!$D$1+осн2!$A$2+(осн2!J89*осн2!$D$1+осн2!$A$2)*осн2!$E$2</f>
        <v>35341717.439999998</v>
      </c>
      <c r="G1942" s="178"/>
      <c r="H1942" s="179"/>
      <c r="I1942" s="45">
        <f t="shared" si="491"/>
        <v>33982421.159999996</v>
      </c>
      <c r="J1942" s="45">
        <f t="shared" si="492"/>
        <v>35341717.439999998</v>
      </c>
      <c r="K1942" s="178"/>
      <c r="L1942" s="179"/>
      <c r="M1942" s="45">
        <f t="shared" si="493"/>
        <v>33982421.159999996</v>
      </c>
      <c r="N1942" s="45">
        <f t="shared" si="494"/>
        <v>35341717.439999998</v>
      </c>
      <c r="O1942" s="40">
        <f>осн2!I89+осн2!$A$2+(осн2!I89+осн2!$A$2)*осн2!$E$2</f>
        <v>16991210.579999998</v>
      </c>
      <c r="P1942" s="40">
        <f>осн2!J89+осн2!$A$2+(осн2!J89+осн2!$A$2)*осн2!$E$2</f>
        <v>17670858.719999999</v>
      </c>
      <c r="Q1942" s="45">
        <f t="shared" si="495"/>
        <v>33982421.159999996</v>
      </c>
      <c r="R1942" s="45">
        <f t="shared" si="496"/>
        <v>35341717.439999998</v>
      </c>
      <c r="S1942" s="45">
        <f t="shared" si="497"/>
        <v>16991210.579999998</v>
      </c>
      <c r="T1942" s="45">
        <f t="shared" si="498"/>
        <v>17670858.719999999</v>
      </c>
    </row>
    <row r="1943" spans="1:20" ht="57.75" customHeight="1" x14ac:dyDescent="0.3">
      <c r="A1943" s="147"/>
      <c r="B1943" s="171"/>
      <c r="C1943" s="147"/>
      <c r="D1943" s="41" t="s">
        <v>251</v>
      </c>
      <c r="E1943" s="8" t="s">
        <v>10</v>
      </c>
      <c r="F1943" s="43" t="s">
        <v>32</v>
      </c>
      <c r="G1943" s="178"/>
      <c r="H1943" s="179"/>
      <c r="I1943" s="8" t="s">
        <v>10</v>
      </c>
      <c r="J1943" s="43" t="s">
        <v>32</v>
      </c>
      <c r="K1943" s="178"/>
      <c r="L1943" s="179"/>
      <c r="M1943" s="8" t="s">
        <v>10</v>
      </c>
      <c r="N1943" s="43" t="s">
        <v>32</v>
      </c>
      <c r="O1943" s="8" t="s">
        <v>10</v>
      </c>
      <c r="P1943" s="43" t="s">
        <v>32</v>
      </c>
      <c r="Q1943" s="8" t="s">
        <v>10</v>
      </c>
      <c r="R1943" s="43" t="s">
        <v>32</v>
      </c>
      <c r="S1943" s="8" t="s">
        <v>10</v>
      </c>
      <c r="T1943" s="43" t="s">
        <v>32</v>
      </c>
    </row>
    <row r="1944" spans="1:20" ht="15" customHeight="1" x14ac:dyDescent="0.3">
      <c r="A1944" s="147"/>
      <c r="B1944" s="171"/>
      <c r="C1944" s="147"/>
      <c r="D1944" s="117" t="s">
        <v>7</v>
      </c>
      <c r="E1944" s="64">
        <f>осн2!N1*осн2!$D$1+осн2!$A$2+(осн2!N1*осн2!$D$1+осн2!$A$2)*осн2!$E$2</f>
        <v>3029994.56</v>
      </c>
      <c r="F1944" s="64">
        <f>осн2!O1*осн2!$D$1+осн2!$A$2+(осн2!O1*осн2!$D$1+осн2!$A$2)*осн2!$E$2</f>
        <v>3151194.7199999997</v>
      </c>
      <c r="G1944" s="178"/>
      <c r="H1944" s="179"/>
      <c r="I1944" s="44">
        <f t="shared" ref="I1944:I1975" si="499">E1944</f>
        <v>3029994.56</v>
      </c>
      <c r="J1944" s="44">
        <f t="shared" ref="J1944:J1975" si="500">F1944</f>
        <v>3151194.7199999997</v>
      </c>
      <c r="K1944" s="178"/>
      <c r="L1944" s="179"/>
      <c r="M1944" s="44">
        <f t="shared" ref="M1944:M1975" si="501">I1944</f>
        <v>3029994.56</v>
      </c>
      <c r="N1944" s="44">
        <f t="shared" ref="N1944:N1975" si="502">J1944</f>
        <v>3151194.7199999997</v>
      </c>
      <c r="O1944" s="39">
        <f>осн2!N1+осн2!$A$2+(осн2!N1+осн2!$A$2)*осн2!$E$2</f>
        <v>1514997.28</v>
      </c>
      <c r="P1944" s="39">
        <f>осн2!O1+осн2!$A$2+(осн2!O1+осн2!$A$2)*осн2!$E$2</f>
        <v>1575597.3599999999</v>
      </c>
      <c r="Q1944" s="44">
        <f t="shared" ref="Q1944:Q1975" si="503">M1944</f>
        <v>3029994.56</v>
      </c>
      <c r="R1944" s="44">
        <f t="shared" ref="R1944:R1975" si="504">N1944</f>
        <v>3151194.7199999997</v>
      </c>
      <c r="S1944" s="44">
        <f t="shared" ref="S1944:S1975" si="505">O1944</f>
        <v>1514997.28</v>
      </c>
      <c r="T1944" s="44">
        <f t="shared" ref="T1944:T1975" si="506">P1944</f>
        <v>1575597.3599999999</v>
      </c>
    </row>
    <row r="1945" spans="1:20" ht="15.75" hidden="1" customHeight="1" x14ac:dyDescent="0.3">
      <c r="A1945" s="147"/>
      <c r="B1945" s="171"/>
      <c r="C1945" s="147"/>
      <c r="D1945" s="4" t="s">
        <v>12</v>
      </c>
      <c r="E1945" s="45">
        <f>осн2!N2*осн2!$D$1+осн2!$A$2+(осн2!N2*осн2!$D$1+осн2!$A$2)*осн2!$E$2</f>
        <v>6049118.96</v>
      </c>
      <c r="F1945" s="45">
        <f>осн2!O2*осн2!$D$1+осн2!$A$2+(осн2!O2*осн2!$D$1+осн2!$A$2)*осн2!$E$2</f>
        <v>6291082.6799999997</v>
      </c>
      <c r="G1945" s="178"/>
      <c r="H1945" s="179"/>
      <c r="I1945" s="45">
        <f t="shared" si="499"/>
        <v>6049118.96</v>
      </c>
      <c r="J1945" s="45">
        <f t="shared" si="500"/>
        <v>6291082.6799999997</v>
      </c>
      <c r="K1945" s="178"/>
      <c r="L1945" s="179"/>
      <c r="M1945" s="45">
        <f t="shared" si="501"/>
        <v>6049118.96</v>
      </c>
      <c r="N1945" s="45">
        <f t="shared" si="502"/>
        <v>6291082.6799999997</v>
      </c>
      <c r="O1945" s="40">
        <f>осн2!N2+осн2!$A$2+(осн2!N2+осн2!$A$2)*осн2!$E$2</f>
        <v>3024559.48</v>
      </c>
      <c r="P1945" s="40">
        <f>осн2!O2+осн2!$A$2+(осн2!O2+осн2!$A$2)*осн2!$E$2</f>
        <v>3145541.34</v>
      </c>
      <c r="Q1945" s="45">
        <f t="shared" si="503"/>
        <v>6049118.96</v>
      </c>
      <c r="R1945" s="45">
        <f t="shared" si="504"/>
        <v>6291082.6799999997</v>
      </c>
      <c r="S1945" s="45">
        <f t="shared" si="505"/>
        <v>3024559.48</v>
      </c>
      <c r="T1945" s="45">
        <f t="shared" si="506"/>
        <v>3145541.34</v>
      </c>
    </row>
    <row r="1946" spans="1:20" ht="15.75" hidden="1" customHeight="1" x14ac:dyDescent="0.3">
      <c r="A1946" s="147"/>
      <c r="B1946" s="171"/>
      <c r="C1946" s="147"/>
      <c r="D1946" s="4" t="s">
        <v>13</v>
      </c>
      <c r="E1946" s="45">
        <f>осн2!N3*осн2!$D$1+осн2!$A$2+(осн2!N3*осн2!$D$1+осн2!$A$2)*осн2!$E$2</f>
        <v>8102118.3599999994</v>
      </c>
      <c r="F1946" s="45">
        <f>осн2!O3*осн2!$D$1+осн2!$A$2+(осн2!O3*осн2!$D$1+осн2!$A$2)*осн2!$E$2</f>
        <v>8426203</v>
      </c>
      <c r="G1946" s="178"/>
      <c r="H1946" s="179"/>
      <c r="I1946" s="45">
        <f t="shared" si="499"/>
        <v>8102118.3599999994</v>
      </c>
      <c r="J1946" s="45">
        <f t="shared" si="500"/>
        <v>8426203</v>
      </c>
      <c r="K1946" s="178"/>
      <c r="L1946" s="179"/>
      <c r="M1946" s="45">
        <f t="shared" si="501"/>
        <v>8102118.3599999994</v>
      </c>
      <c r="N1946" s="45">
        <f t="shared" si="502"/>
        <v>8426203</v>
      </c>
      <c r="O1946" s="40">
        <f>осн2!N3+осн2!$A$2+(осн2!N3+осн2!$A$2)*осн2!$E$2</f>
        <v>4051059.1799999997</v>
      </c>
      <c r="P1946" s="40">
        <f>осн2!O3+осн2!$A$2+(осн2!O3+осн2!$A$2)*осн2!$E$2</f>
        <v>4213101.5</v>
      </c>
      <c r="Q1946" s="45">
        <f t="shared" si="503"/>
        <v>8102118.3599999994</v>
      </c>
      <c r="R1946" s="45">
        <f t="shared" si="504"/>
        <v>8426203</v>
      </c>
      <c r="S1946" s="45">
        <f t="shared" si="505"/>
        <v>4051059.1799999997</v>
      </c>
      <c r="T1946" s="45">
        <f t="shared" si="506"/>
        <v>4213101.5</v>
      </c>
    </row>
    <row r="1947" spans="1:20" ht="15.75" hidden="1" customHeight="1" x14ac:dyDescent="0.3">
      <c r="A1947" s="147"/>
      <c r="B1947" s="171"/>
      <c r="C1947" s="147"/>
      <c r="D1947" s="4" t="s">
        <v>14</v>
      </c>
      <c r="E1947" s="45">
        <f>осн2!N4*осн2!$D$1+осн2!$A$2+(осн2!N4*осн2!$D$1+осн2!$A$2)*осн2!$E$2</f>
        <v>10856854.32</v>
      </c>
      <c r="F1947" s="45">
        <f>осн2!O4*осн2!$D$1+осн2!$A$2+(осн2!O4*осн2!$D$1+осн2!$A$2)*осн2!$E$2</f>
        <v>11291127.359999999</v>
      </c>
      <c r="G1947" s="178"/>
      <c r="H1947" s="179"/>
      <c r="I1947" s="45">
        <f t="shared" si="499"/>
        <v>10856854.32</v>
      </c>
      <c r="J1947" s="45">
        <f t="shared" si="500"/>
        <v>11291127.359999999</v>
      </c>
      <c r="K1947" s="178"/>
      <c r="L1947" s="179"/>
      <c r="M1947" s="45">
        <f t="shared" si="501"/>
        <v>10856854.32</v>
      </c>
      <c r="N1947" s="45">
        <f t="shared" si="502"/>
        <v>11291127.359999999</v>
      </c>
      <c r="O1947" s="40">
        <f>осн2!N4+осн2!$A$2+(осн2!N4+осн2!$A$2)*осн2!$E$2</f>
        <v>5428427.1600000001</v>
      </c>
      <c r="P1947" s="40">
        <f>осн2!O4+осн2!$A$2+(осн2!O4+осн2!$A$2)*осн2!$E$2</f>
        <v>5645563.6799999997</v>
      </c>
      <c r="Q1947" s="45">
        <f t="shared" si="503"/>
        <v>10856854.32</v>
      </c>
      <c r="R1947" s="45">
        <f t="shared" si="504"/>
        <v>11291127.359999999</v>
      </c>
      <c r="S1947" s="45">
        <f t="shared" si="505"/>
        <v>5428427.1600000001</v>
      </c>
      <c r="T1947" s="45">
        <f t="shared" si="506"/>
        <v>5645563.6799999997</v>
      </c>
    </row>
    <row r="1948" spans="1:20" ht="15.75" hidden="1" customHeight="1" x14ac:dyDescent="0.3">
      <c r="A1948" s="147"/>
      <c r="B1948" s="171"/>
      <c r="C1948" s="147"/>
      <c r="D1948" s="4" t="s">
        <v>15</v>
      </c>
      <c r="E1948" s="45">
        <f>осн2!N5*осн2!$D$1+осн2!$A$2+(осн2!N5*осн2!$D$1+осн2!$A$2)*осн2!$E$2</f>
        <v>14548186.960000001</v>
      </c>
      <c r="F1948" s="45">
        <f>осн2!O5*осн2!$D$1+осн2!$A$2+(осн2!O5*осн2!$D$1+осн2!$A$2)*осн2!$E$2</f>
        <v>15130115.76</v>
      </c>
      <c r="G1948" s="178"/>
      <c r="H1948" s="179"/>
      <c r="I1948" s="45">
        <f t="shared" si="499"/>
        <v>14548186.960000001</v>
      </c>
      <c r="J1948" s="45">
        <f t="shared" si="500"/>
        <v>15130115.76</v>
      </c>
      <c r="K1948" s="178"/>
      <c r="L1948" s="179"/>
      <c r="M1948" s="45">
        <f t="shared" si="501"/>
        <v>14548186.960000001</v>
      </c>
      <c r="N1948" s="45">
        <f t="shared" si="502"/>
        <v>15130115.76</v>
      </c>
      <c r="O1948" s="40">
        <f>осн2!N5+осн2!$A$2+(осн2!N5+осн2!$A$2)*осн2!$E$2</f>
        <v>7274093.4800000004</v>
      </c>
      <c r="P1948" s="40">
        <f>осн2!O5+осн2!$A$2+(осн2!O5+осн2!$A$2)*осн2!$E$2</f>
        <v>7565057.8799999999</v>
      </c>
      <c r="Q1948" s="45">
        <f t="shared" si="503"/>
        <v>14548186.960000001</v>
      </c>
      <c r="R1948" s="45">
        <f t="shared" si="504"/>
        <v>15130115.76</v>
      </c>
      <c r="S1948" s="45">
        <f t="shared" si="505"/>
        <v>7274093.4800000004</v>
      </c>
      <c r="T1948" s="45">
        <f t="shared" si="506"/>
        <v>7565057.8799999999</v>
      </c>
    </row>
    <row r="1949" spans="1:20" ht="15.75" hidden="1" customHeight="1" x14ac:dyDescent="0.3">
      <c r="A1949" s="147"/>
      <c r="B1949" s="171"/>
      <c r="C1949" s="147"/>
      <c r="D1949" s="4" t="s">
        <v>16</v>
      </c>
      <c r="E1949" s="45">
        <f>осн2!N6*осн2!$D$1+осн2!$A$2+(осн2!N6*осн2!$D$1+осн2!$A$2)*осн2!$E$2</f>
        <v>19494577.039999999</v>
      </c>
      <c r="F1949" s="45">
        <f>осн2!O6*осн2!$D$1+осн2!$A$2+(осн2!O6*осн2!$D$1+осн2!$A$2)*осн2!$E$2</f>
        <v>20274358.800000001</v>
      </c>
      <c r="G1949" s="178"/>
      <c r="H1949" s="179"/>
      <c r="I1949" s="45">
        <f t="shared" si="499"/>
        <v>19494577.039999999</v>
      </c>
      <c r="J1949" s="45">
        <f t="shared" si="500"/>
        <v>20274358.800000001</v>
      </c>
      <c r="K1949" s="178"/>
      <c r="L1949" s="179"/>
      <c r="M1949" s="45">
        <f t="shared" si="501"/>
        <v>19494577.039999999</v>
      </c>
      <c r="N1949" s="45">
        <f t="shared" si="502"/>
        <v>20274358.800000001</v>
      </c>
      <c r="O1949" s="40">
        <f>осн2!N6+осн2!$A$2+(осн2!N6+осн2!$A$2)*осн2!$E$2</f>
        <v>9747288.5199999996</v>
      </c>
      <c r="P1949" s="40">
        <f>осн2!O6+осн2!$A$2+(осн2!O6+осн2!$A$2)*осн2!$E$2</f>
        <v>10137179.4</v>
      </c>
      <c r="Q1949" s="45">
        <f t="shared" si="503"/>
        <v>19494577.039999999</v>
      </c>
      <c r="R1949" s="45">
        <f t="shared" si="504"/>
        <v>20274358.800000001</v>
      </c>
      <c r="S1949" s="45">
        <f t="shared" si="505"/>
        <v>9747288.5199999996</v>
      </c>
      <c r="T1949" s="45">
        <f t="shared" si="506"/>
        <v>10137179.4</v>
      </c>
    </row>
    <row r="1950" spans="1:20" ht="15.75" hidden="1" customHeight="1" x14ac:dyDescent="0.3">
      <c r="A1950" s="147"/>
      <c r="B1950" s="171"/>
      <c r="C1950" s="147"/>
      <c r="D1950" s="9" t="s">
        <v>17</v>
      </c>
      <c r="E1950" s="44">
        <f>осн2!N7*осн2!$D$1+осн2!$A$2+(осн2!N7*осн2!$D$1+осн2!$A$2)*осн2!$E$2</f>
        <v>3125060.08</v>
      </c>
      <c r="F1950" s="44">
        <f>осн2!O7*осн2!$D$1+осн2!$A$2+(осн2!O7*осн2!$D$1+осн2!$A$2)*осн2!$E$2</f>
        <v>3250062.2</v>
      </c>
      <c r="G1950" s="178"/>
      <c r="H1950" s="179"/>
      <c r="I1950" s="44">
        <f t="shared" si="499"/>
        <v>3125060.08</v>
      </c>
      <c r="J1950" s="44">
        <f t="shared" si="500"/>
        <v>3250062.2</v>
      </c>
      <c r="K1950" s="178"/>
      <c r="L1950" s="179"/>
      <c r="M1950" s="44">
        <f t="shared" si="501"/>
        <v>3125060.08</v>
      </c>
      <c r="N1950" s="44">
        <f t="shared" si="502"/>
        <v>3250062.2</v>
      </c>
      <c r="O1950" s="39">
        <f>осн2!N7+осн2!$A$2+(осн2!N7+осн2!$A$2)*осн2!$E$2</f>
        <v>1562530.04</v>
      </c>
      <c r="P1950" s="39">
        <f>осн2!O7+осн2!$A$2+(осн2!O7+осн2!$A$2)*осн2!$E$2</f>
        <v>1625031.1</v>
      </c>
      <c r="Q1950" s="44">
        <f t="shared" si="503"/>
        <v>3125060.08</v>
      </c>
      <c r="R1950" s="44">
        <f t="shared" si="504"/>
        <v>3250062.2</v>
      </c>
      <c r="S1950" s="44">
        <f t="shared" si="505"/>
        <v>1562530.04</v>
      </c>
      <c r="T1950" s="44">
        <f t="shared" si="506"/>
        <v>1625031.1</v>
      </c>
    </row>
    <row r="1951" spans="1:20" ht="15.75" hidden="1" customHeight="1" x14ac:dyDescent="0.3">
      <c r="A1951" s="147"/>
      <c r="B1951" s="171"/>
      <c r="C1951" s="147"/>
      <c r="D1951" s="4" t="s">
        <v>18</v>
      </c>
      <c r="E1951" s="45">
        <f>осн2!N8*осн2!$D$1+осн2!$A$2+(осн2!N8*осн2!$D$1+осн2!$A$2)*осн2!$E$2</f>
        <v>6239257.0800000001</v>
      </c>
      <c r="F1951" s="45">
        <f>осн2!O8*осн2!$D$1+осн2!$A$2+(осн2!O8*осн2!$D$1+осн2!$A$2)*осн2!$E$2</f>
        <v>6488827.0800000001</v>
      </c>
      <c r="G1951" s="178"/>
      <c r="H1951" s="179"/>
      <c r="I1951" s="45">
        <f t="shared" si="499"/>
        <v>6239257.0800000001</v>
      </c>
      <c r="J1951" s="45">
        <f t="shared" si="500"/>
        <v>6488827.0800000001</v>
      </c>
      <c r="K1951" s="178"/>
      <c r="L1951" s="179"/>
      <c r="M1951" s="45">
        <f t="shared" si="501"/>
        <v>6239257.0800000001</v>
      </c>
      <c r="N1951" s="45">
        <f t="shared" si="502"/>
        <v>6488827.0800000001</v>
      </c>
      <c r="O1951" s="40">
        <f>осн2!N8+осн2!$A$2+(осн2!N8+осн2!$A$2)*осн2!$E$2</f>
        <v>3119628.54</v>
      </c>
      <c r="P1951" s="40">
        <f>осн2!O8+осн2!$A$2+(осн2!O8+осн2!$A$2)*осн2!$E$2</f>
        <v>3244413.54</v>
      </c>
      <c r="Q1951" s="45">
        <f t="shared" si="503"/>
        <v>6239257.0800000001</v>
      </c>
      <c r="R1951" s="45">
        <f t="shared" si="504"/>
        <v>6488827.0800000001</v>
      </c>
      <c r="S1951" s="45">
        <f t="shared" si="505"/>
        <v>3119628.54</v>
      </c>
      <c r="T1951" s="45">
        <f t="shared" si="506"/>
        <v>3244413.54</v>
      </c>
    </row>
    <row r="1952" spans="1:20" ht="15.75" hidden="1" customHeight="1" x14ac:dyDescent="0.3">
      <c r="A1952" s="147"/>
      <c r="B1952" s="171"/>
      <c r="C1952" s="147"/>
      <c r="D1952" s="4" t="s">
        <v>19</v>
      </c>
      <c r="E1952" s="45">
        <f>осн2!N9*осн2!$D$1+осн2!$A$2+(осн2!N9*осн2!$D$1+осн2!$A$2)*осн2!$E$2</f>
        <v>8356920.4800000004</v>
      </c>
      <c r="F1952" s="45">
        <f>осн2!O9*осн2!$D$1+осн2!$A$2+(осн2!O9*осн2!$D$1+осн2!$A$2)*осн2!$E$2</f>
        <v>8691195.5999999996</v>
      </c>
      <c r="G1952" s="178"/>
      <c r="H1952" s="179"/>
      <c r="I1952" s="45">
        <f t="shared" si="499"/>
        <v>8356920.4800000004</v>
      </c>
      <c r="J1952" s="45">
        <f t="shared" si="500"/>
        <v>8691195.5999999996</v>
      </c>
      <c r="K1952" s="178"/>
      <c r="L1952" s="179"/>
      <c r="M1952" s="45">
        <f t="shared" si="501"/>
        <v>8356920.4800000004</v>
      </c>
      <c r="N1952" s="45">
        <f t="shared" si="502"/>
        <v>8691195.5999999996</v>
      </c>
      <c r="O1952" s="40">
        <f>осн2!N9+осн2!$A$2+(осн2!N9+осн2!$A$2)*осн2!$E$2</f>
        <v>4178460.24</v>
      </c>
      <c r="P1952" s="40">
        <f>осн2!O9+осн2!$A$2+(осн2!O9+осн2!$A$2)*осн2!$E$2</f>
        <v>4345597.8</v>
      </c>
      <c r="Q1952" s="45">
        <f t="shared" si="503"/>
        <v>8356920.4800000004</v>
      </c>
      <c r="R1952" s="45">
        <f t="shared" si="504"/>
        <v>8691195.5999999996</v>
      </c>
      <c r="S1952" s="45">
        <f t="shared" si="505"/>
        <v>4178460.24</v>
      </c>
      <c r="T1952" s="45">
        <f t="shared" si="506"/>
        <v>4345597.8</v>
      </c>
    </row>
    <row r="1953" spans="1:20" ht="15.75" hidden="1" customHeight="1" x14ac:dyDescent="0.3">
      <c r="A1953" s="147"/>
      <c r="B1953" s="171"/>
      <c r="C1953" s="147"/>
      <c r="D1953" s="9" t="s">
        <v>112</v>
      </c>
      <c r="E1953" s="44">
        <f>осн2!N10*осн2!$D$1+осн2!$A$2+(осн2!N10*осн2!$D$1+осн2!$A$2)*осн2!$E$2</f>
        <v>3211126.92</v>
      </c>
      <c r="F1953" s="44">
        <f>осн2!O10*осн2!$D$1+осн2!$A$2+(осн2!O10*осн2!$D$1+осн2!$A$2)*осн2!$E$2</f>
        <v>3339572.28</v>
      </c>
      <c r="G1953" s="178"/>
      <c r="H1953" s="179"/>
      <c r="I1953" s="44">
        <f t="shared" si="499"/>
        <v>3211126.92</v>
      </c>
      <c r="J1953" s="44">
        <f t="shared" si="500"/>
        <v>3339572.28</v>
      </c>
      <c r="K1953" s="178"/>
      <c r="L1953" s="179"/>
      <c r="M1953" s="44">
        <f t="shared" si="501"/>
        <v>3211126.92</v>
      </c>
      <c r="N1953" s="44">
        <f t="shared" si="502"/>
        <v>3339572.28</v>
      </c>
      <c r="O1953" s="39">
        <f>осн2!N10+осн2!$A$2+(осн2!N10+осн2!$A$2)*осн2!$E$2</f>
        <v>1605563.46</v>
      </c>
      <c r="P1953" s="39">
        <f>осн2!O10+осн2!$A$2+(осн2!O10+осн2!$A$2)*осн2!$E$2</f>
        <v>1669786.14</v>
      </c>
      <c r="Q1953" s="44">
        <f t="shared" si="503"/>
        <v>3211126.92</v>
      </c>
      <c r="R1953" s="44">
        <f t="shared" si="504"/>
        <v>3339572.28</v>
      </c>
      <c r="S1953" s="44">
        <f t="shared" si="505"/>
        <v>1605563.46</v>
      </c>
      <c r="T1953" s="44">
        <f t="shared" si="506"/>
        <v>1669786.14</v>
      </c>
    </row>
    <row r="1954" spans="1:20" ht="15.75" hidden="1" customHeight="1" x14ac:dyDescent="0.3">
      <c r="A1954" s="147"/>
      <c r="B1954" s="171"/>
      <c r="C1954" s="147"/>
      <c r="D1954" s="4" t="s">
        <v>113</v>
      </c>
      <c r="E1954" s="45">
        <f>осн2!N11*осн2!$D$1+осн2!$A$2+(осн2!N11*осн2!$D$1+осн2!$A$2)*осн2!$E$2</f>
        <v>6411362.4399999995</v>
      </c>
      <c r="F1954" s="45">
        <f>осн2!O11*осн2!$D$1+осн2!$A$2+(осн2!O11*осн2!$D$1+осн2!$A$2)*осн2!$E$2</f>
        <v>6667816.5599999996</v>
      </c>
      <c r="G1954" s="178"/>
      <c r="H1954" s="179"/>
      <c r="I1954" s="45">
        <f t="shared" si="499"/>
        <v>6411362.4399999995</v>
      </c>
      <c r="J1954" s="45">
        <f t="shared" si="500"/>
        <v>6667816.5599999996</v>
      </c>
      <c r="K1954" s="178"/>
      <c r="L1954" s="179"/>
      <c r="M1954" s="45">
        <f t="shared" si="501"/>
        <v>6411362.4399999995</v>
      </c>
      <c r="N1954" s="45">
        <f t="shared" si="502"/>
        <v>6667816.5599999996</v>
      </c>
      <c r="O1954" s="40">
        <f>осн2!N11+осн2!$A$2+(осн2!N11+осн2!$A$2)*осн2!$E$2</f>
        <v>3205681.2199999997</v>
      </c>
      <c r="P1954" s="40">
        <f>осн2!O11+осн2!$A$2+(осн2!O11+осн2!$A$2)*осн2!$E$2</f>
        <v>3333908.28</v>
      </c>
      <c r="Q1954" s="45">
        <f t="shared" si="503"/>
        <v>6411362.4399999995</v>
      </c>
      <c r="R1954" s="45">
        <f t="shared" si="504"/>
        <v>6667816.5599999996</v>
      </c>
      <c r="S1954" s="45">
        <f t="shared" si="505"/>
        <v>3205681.2199999997</v>
      </c>
      <c r="T1954" s="45">
        <f t="shared" si="506"/>
        <v>3333908.28</v>
      </c>
    </row>
    <row r="1955" spans="1:20" ht="15.75" hidden="1" customHeight="1" x14ac:dyDescent="0.3">
      <c r="A1955" s="147"/>
      <c r="B1955" s="171"/>
      <c r="C1955" s="147"/>
      <c r="D1955" s="4" t="s">
        <v>114</v>
      </c>
      <c r="E1955" s="45">
        <f>осн2!N12*осн2!$D$1+осн2!$A$2+(осн2!N12*осн2!$D$1+осн2!$A$2)*осн2!$E$2</f>
        <v>8587539.6799999997</v>
      </c>
      <c r="F1955" s="45">
        <f>осн2!O12*осн2!$D$1+осн2!$A$2+(осн2!O12*осн2!$D$1+осн2!$A$2)*осн2!$E$2</f>
        <v>8931042.4000000004</v>
      </c>
      <c r="G1955" s="178"/>
      <c r="H1955" s="179"/>
      <c r="I1955" s="45">
        <f t="shared" si="499"/>
        <v>8587539.6799999997</v>
      </c>
      <c r="J1955" s="45">
        <f t="shared" si="500"/>
        <v>8931042.4000000004</v>
      </c>
      <c r="K1955" s="178"/>
      <c r="L1955" s="179"/>
      <c r="M1955" s="45">
        <f t="shared" si="501"/>
        <v>8587539.6799999997</v>
      </c>
      <c r="N1955" s="45">
        <f t="shared" si="502"/>
        <v>8931042.4000000004</v>
      </c>
      <c r="O1955" s="40">
        <f>осн2!N12+осн2!$A$2+(осн2!N12+осн2!$A$2)*осн2!$E$2</f>
        <v>4293769.84</v>
      </c>
      <c r="P1955" s="40">
        <f>осн2!O12+осн2!$A$2+(осн2!O12+осн2!$A$2)*осн2!$E$2</f>
        <v>4465521.2</v>
      </c>
      <c r="Q1955" s="45">
        <f t="shared" si="503"/>
        <v>8587539.6799999997</v>
      </c>
      <c r="R1955" s="45">
        <f t="shared" si="504"/>
        <v>8931042.4000000004</v>
      </c>
      <c r="S1955" s="45">
        <f t="shared" si="505"/>
        <v>4293769.84</v>
      </c>
      <c r="T1955" s="45">
        <f t="shared" si="506"/>
        <v>4465521.2</v>
      </c>
    </row>
    <row r="1956" spans="1:20" ht="15.75" hidden="1" customHeight="1" x14ac:dyDescent="0.3">
      <c r="A1956" s="147"/>
      <c r="B1956" s="171"/>
      <c r="C1956" s="147"/>
      <c r="D1956" s="4" t="s">
        <v>115</v>
      </c>
      <c r="E1956" s="45">
        <f>осн2!N13*осн2!$D$1+осн2!$A$2+(осн2!N13*осн2!$D$1+осн2!$A$2)*осн2!$E$2</f>
        <v>11507303.359999999</v>
      </c>
      <c r="F1956" s="45">
        <f>осн2!O13*осн2!$D$1+осн2!$A$2+(осн2!O13*осн2!$D$1+осн2!$A$2)*осн2!$E$2</f>
        <v>11967595.4</v>
      </c>
      <c r="G1956" s="178"/>
      <c r="H1956" s="179"/>
      <c r="I1956" s="45">
        <f t="shared" si="499"/>
        <v>11507303.359999999</v>
      </c>
      <c r="J1956" s="45">
        <f t="shared" si="500"/>
        <v>11967595.4</v>
      </c>
      <c r="K1956" s="178"/>
      <c r="L1956" s="179"/>
      <c r="M1956" s="45">
        <f t="shared" si="501"/>
        <v>11507303.359999999</v>
      </c>
      <c r="N1956" s="45">
        <f t="shared" si="502"/>
        <v>11967595.4</v>
      </c>
      <c r="O1956" s="40">
        <f>осн2!N13+осн2!$A$2+(осн2!N13+осн2!$A$2)*осн2!$E$2</f>
        <v>5753651.6799999997</v>
      </c>
      <c r="P1956" s="40">
        <f>осн2!O13+осн2!$A$2+(осн2!O13+осн2!$A$2)*осн2!$E$2</f>
        <v>5983797.7000000002</v>
      </c>
      <c r="Q1956" s="45">
        <f t="shared" si="503"/>
        <v>11507303.359999999</v>
      </c>
      <c r="R1956" s="45">
        <f t="shared" si="504"/>
        <v>11967595.4</v>
      </c>
      <c r="S1956" s="45">
        <f t="shared" si="505"/>
        <v>5753651.6799999997</v>
      </c>
      <c r="T1956" s="45">
        <f t="shared" si="506"/>
        <v>5983797.7000000002</v>
      </c>
    </row>
    <row r="1957" spans="1:20" ht="15.75" hidden="1" customHeight="1" x14ac:dyDescent="0.3">
      <c r="A1957" s="147"/>
      <c r="B1957" s="171"/>
      <c r="C1957" s="147"/>
      <c r="D1957" s="4" t="s">
        <v>116</v>
      </c>
      <c r="E1957" s="45">
        <f>осн2!N14*осн2!$D$1+осн2!$A$2+(осн2!N14*осн2!$D$1+осн2!$A$2)*осн2!$E$2</f>
        <v>15419770.359999999</v>
      </c>
      <c r="F1957" s="45">
        <f>осн2!O14*осн2!$D$1+осн2!$A$2+(осн2!O14*осн2!$D$1+осн2!$A$2)*осн2!$E$2</f>
        <v>16036561.08</v>
      </c>
      <c r="G1957" s="178"/>
      <c r="H1957" s="179"/>
      <c r="I1957" s="45">
        <f t="shared" si="499"/>
        <v>15419770.359999999</v>
      </c>
      <c r="J1957" s="45">
        <f t="shared" si="500"/>
        <v>16036561.08</v>
      </c>
      <c r="K1957" s="178"/>
      <c r="L1957" s="179"/>
      <c r="M1957" s="45">
        <f t="shared" si="501"/>
        <v>15419770.359999999</v>
      </c>
      <c r="N1957" s="45">
        <f t="shared" si="502"/>
        <v>16036561.08</v>
      </c>
      <c r="O1957" s="40">
        <f>осн2!N14+осн2!$A$2+(осн2!N14+осн2!$A$2)*осн2!$E$2</f>
        <v>7709885.1799999997</v>
      </c>
      <c r="P1957" s="40">
        <f>осн2!O14+осн2!$A$2+(осн2!O14+осн2!$A$2)*осн2!$E$2</f>
        <v>8018280.54</v>
      </c>
      <c r="Q1957" s="45">
        <f t="shared" si="503"/>
        <v>15419770.359999999</v>
      </c>
      <c r="R1957" s="45">
        <f t="shared" si="504"/>
        <v>16036561.08</v>
      </c>
      <c r="S1957" s="45">
        <f t="shared" si="505"/>
        <v>7709885.1799999997</v>
      </c>
      <c r="T1957" s="45">
        <f t="shared" si="506"/>
        <v>8018280.54</v>
      </c>
    </row>
    <row r="1958" spans="1:20" ht="15.75" hidden="1" customHeight="1" x14ac:dyDescent="0.3">
      <c r="A1958" s="147"/>
      <c r="B1958" s="171"/>
      <c r="C1958" s="147"/>
      <c r="D1958" s="4" t="s">
        <v>117</v>
      </c>
      <c r="E1958" s="45">
        <f>осн2!N15*осн2!$D$1+осн2!$A$2+(осн2!N15*осн2!$D$1+осн2!$A$2)*осн2!$E$2</f>
        <v>20662489.120000001</v>
      </c>
      <c r="F1958" s="45">
        <f>осн2!O15*осн2!$D$1+осн2!$A$2+(осн2!O15*осн2!$D$1+осн2!$A$2)*осн2!$E$2</f>
        <v>21488987.079999998</v>
      </c>
      <c r="G1958" s="178"/>
      <c r="H1958" s="179"/>
      <c r="I1958" s="45">
        <f t="shared" si="499"/>
        <v>20662489.120000001</v>
      </c>
      <c r="J1958" s="45">
        <f t="shared" si="500"/>
        <v>21488987.079999998</v>
      </c>
      <c r="K1958" s="178"/>
      <c r="L1958" s="179"/>
      <c r="M1958" s="45">
        <f t="shared" si="501"/>
        <v>20662489.120000001</v>
      </c>
      <c r="N1958" s="45">
        <f t="shared" si="502"/>
        <v>21488987.079999998</v>
      </c>
      <c r="O1958" s="40">
        <f>осн2!N15+осн2!$A$2+(осн2!N15+осн2!$A$2)*осн2!$E$2</f>
        <v>10331244.560000001</v>
      </c>
      <c r="P1958" s="40">
        <f>осн2!O15+осн2!$A$2+(осн2!O15+осн2!$A$2)*осн2!$E$2</f>
        <v>10744493.539999999</v>
      </c>
      <c r="Q1958" s="45">
        <f t="shared" si="503"/>
        <v>20662489.120000001</v>
      </c>
      <c r="R1958" s="45">
        <f t="shared" si="504"/>
        <v>21488987.079999998</v>
      </c>
      <c r="S1958" s="45">
        <f t="shared" si="505"/>
        <v>10331244.560000001</v>
      </c>
      <c r="T1958" s="45">
        <f t="shared" si="506"/>
        <v>10744493.539999999</v>
      </c>
    </row>
    <row r="1959" spans="1:20" ht="15.75" hidden="1" customHeight="1" x14ac:dyDescent="0.3">
      <c r="A1959" s="147"/>
      <c r="B1959" s="171"/>
      <c r="C1959" s="147"/>
      <c r="D1959" s="9" t="s">
        <v>118</v>
      </c>
      <c r="E1959" s="44">
        <f>осн2!N16*осн2!$D$1+осн2!$A$2+(осн2!N16*осн2!$D$1+осн2!$A$2)*осн2!$E$2</f>
        <v>3286786.16</v>
      </c>
      <c r="F1959" s="44">
        <f>осн2!O16*осн2!$D$1+осн2!$A$2+(осн2!O16*осн2!$D$1+осн2!$A$2)*осн2!$E$2</f>
        <v>3418257.04</v>
      </c>
      <c r="G1959" s="178"/>
      <c r="H1959" s="179"/>
      <c r="I1959" s="44">
        <f t="shared" si="499"/>
        <v>3286786.16</v>
      </c>
      <c r="J1959" s="44">
        <f t="shared" si="500"/>
        <v>3418257.04</v>
      </c>
      <c r="K1959" s="178"/>
      <c r="L1959" s="179"/>
      <c r="M1959" s="44">
        <f t="shared" si="501"/>
        <v>3286786.16</v>
      </c>
      <c r="N1959" s="44">
        <f t="shared" si="502"/>
        <v>3418257.04</v>
      </c>
      <c r="O1959" s="39">
        <f>осн2!N16+осн2!$A$2+(осн2!N16+осн2!$A$2)*осн2!$E$2</f>
        <v>1643393.08</v>
      </c>
      <c r="P1959" s="39">
        <f>осн2!O16+осн2!$A$2+(осн2!O16+осн2!$A$2)*осн2!$E$2</f>
        <v>1709128.52</v>
      </c>
      <c r="Q1959" s="44">
        <f t="shared" si="503"/>
        <v>3286786.16</v>
      </c>
      <c r="R1959" s="44">
        <f t="shared" si="504"/>
        <v>3418257.04</v>
      </c>
      <c r="S1959" s="44">
        <f t="shared" si="505"/>
        <v>1643393.08</v>
      </c>
      <c r="T1959" s="44">
        <f t="shared" si="506"/>
        <v>1709128.52</v>
      </c>
    </row>
    <row r="1960" spans="1:20" ht="15.75" hidden="1" customHeight="1" x14ac:dyDescent="0.3">
      <c r="A1960" s="147"/>
      <c r="B1960" s="171"/>
      <c r="C1960" s="147"/>
      <c r="D1960" s="4" t="s">
        <v>27</v>
      </c>
      <c r="E1960" s="45">
        <f>осн2!N17*осн2!$D$1+осн2!$A$2+(осн2!N17*осн2!$D$1+осн2!$A$2)*осн2!$E$2</f>
        <v>6562709.2400000002</v>
      </c>
      <c r="F1960" s="45">
        <f>осн2!O17*осн2!$D$1+осн2!$A$2+(осн2!O17*осн2!$D$1+осн2!$A$2)*осн2!$E$2</f>
        <v>6825216.7599999998</v>
      </c>
      <c r="G1960" s="178"/>
      <c r="H1960" s="179"/>
      <c r="I1960" s="45">
        <f t="shared" si="499"/>
        <v>6562709.2400000002</v>
      </c>
      <c r="J1960" s="45">
        <f t="shared" si="500"/>
        <v>6825216.7599999998</v>
      </c>
      <c r="K1960" s="178"/>
      <c r="L1960" s="179"/>
      <c r="M1960" s="45">
        <f t="shared" si="501"/>
        <v>6562709.2400000002</v>
      </c>
      <c r="N1960" s="45">
        <f t="shared" si="502"/>
        <v>6825216.7599999998</v>
      </c>
      <c r="O1960" s="40">
        <f>осн2!N17+осн2!$A$2+(осн2!N17+осн2!$A$2)*осн2!$E$2</f>
        <v>3281354.62</v>
      </c>
      <c r="P1960" s="40">
        <f>осн2!O17+осн2!$A$2+(осн2!O17+осн2!$A$2)*осн2!$E$2</f>
        <v>3412608.38</v>
      </c>
      <c r="Q1960" s="45">
        <f t="shared" si="503"/>
        <v>6562709.2400000002</v>
      </c>
      <c r="R1960" s="45">
        <f t="shared" si="504"/>
        <v>6825216.7599999998</v>
      </c>
      <c r="S1960" s="45">
        <f t="shared" si="505"/>
        <v>3281354.62</v>
      </c>
      <c r="T1960" s="45">
        <f t="shared" si="506"/>
        <v>3412608.38</v>
      </c>
    </row>
    <row r="1961" spans="1:20" ht="15.75" hidden="1" customHeight="1" x14ac:dyDescent="0.3">
      <c r="A1961" s="147"/>
      <c r="B1961" s="171"/>
      <c r="C1961" s="147"/>
      <c r="D1961" s="4" t="s">
        <v>119</v>
      </c>
      <c r="E1961" s="45">
        <f>осн2!N18*осн2!$D$1+осн2!$A$2+(осн2!N18*осн2!$D$1+осн2!$A$2)*осн2!$E$2</f>
        <v>8790334.4800000004</v>
      </c>
      <c r="F1961" s="45">
        <f>осн2!O18*осн2!$D$1+осн2!$A$2+(осн2!O18*осн2!$D$1+осн2!$A$2)*осн2!$E$2</f>
        <v>9141946.1600000001</v>
      </c>
      <c r="G1961" s="178"/>
      <c r="H1961" s="179"/>
      <c r="I1961" s="45">
        <f t="shared" si="499"/>
        <v>8790334.4800000004</v>
      </c>
      <c r="J1961" s="45">
        <f t="shared" si="500"/>
        <v>9141946.1600000001</v>
      </c>
      <c r="K1961" s="178"/>
      <c r="L1961" s="179"/>
      <c r="M1961" s="45">
        <f t="shared" si="501"/>
        <v>8790334.4800000004</v>
      </c>
      <c r="N1961" s="45">
        <f t="shared" si="502"/>
        <v>9141946.1600000001</v>
      </c>
      <c r="O1961" s="40">
        <f>осн2!N18+осн2!$A$2+(осн2!N18+осн2!$A$2)*осн2!$E$2</f>
        <v>4395167.24</v>
      </c>
      <c r="P1961" s="40">
        <f>осн2!O18+осн2!$A$2+(осн2!O18+осн2!$A$2)*осн2!$E$2</f>
        <v>4570973.08</v>
      </c>
      <c r="Q1961" s="45">
        <f t="shared" si="503"/>
        <v>8790334.4800000004</v>
      </c>
      <c r="R1961" s="45">
        <f t="shared" si="504"/>
        <v>9141946.1600000001</v>
      </c>
      <c r="S1961" s="45">
        <f t="shared" si="505"/>
        <v>4395167.24</v>
      </c>
      <c r="T1961" s="45">
        <f t="shared" si="506"/>
        <v>4570973.08</v>
      </c>
    </row>
    <row r="1962" spans="1:20" ht="15.75" hidden="1" customHeight="1" x14ac:dyDescent="0.3">
      <c r="A1962" s="147"/>
      <c r="B1962" s="171"/>
      <c r="C1962" s="147"/>
      <c r="D1962" s="4" t="s">
        <v>120</v>
      </c>
      <c r="E1962" s="45">
        <f>осн2!N19*осн2!$D$1+осн2!$A$2+(осн2!N19*осн2!$D$1+осн2!$A$2)*осн2!$E$2</f>
        <v>11779031.4</v>
      </c>
      <c r="F1962" s="45">
        <f>осн2!O19*осн2!$D$1+осн2!$A$2+(осн2!O19*осн2!$D$1+осн2!$A$2)*осн2!$E$2</f>
        <v>12250193.6</v>
      </c>
      <c r="G1962" s="178"/>
      <c r="H1962" s="179"/>
      <c r="I1962" s="45">
        <f t="shared" si="499"/>
        <v>11779031.4</v>
      </c>
      <c r="J1962" s="45">
        <f t="shared" si="500"/>
        <v>12250193.6</v>
      </c>
      <c r="K1962" s="178"/>
      <c r="L1962" s="179"/>
      <c r="M1962" s="45">
        <f t="shared" si="501"/>
        <v>11779031.4</v>
      </c>
      <c r="N1962" s="45">
        <f t="shared" si="502"/>
        <v>12250193.6</v>
      </c>
      <c r="O1962" s="40">
        <f>осн2!N19+осн2!$A$2+(осн2!N19+осн2!$A$2)*осн2!$E$2</f>
        <v>5889515.7000000002</v>
      </c>
      <c r="P1962" s="40">
        <f>осн2!O19+осн2!$A$2+(осн2!O19+осн2!$A$2)*осн2!$E$2</f>
        <v>6125096.7999999998</v>
      </c>
      <c r="Q1962" s="45">
        <f t="shared" si="503"/>
        <v>11779031.4</v>
      </c>
      <c r="R1962" s="45">
        <f t="shared" si="504"/>
        <v>12250193.6</v>
      </c>
      <c r="S1962" s="45">
        <f t="shared" si="505"/>
        <v>5889515.7000000002</v>
      </c>
      <c r="T1962" s="45">
        <f t="shared" si="506"/>
        <v>6125096.7999999998</v>
      </c>
    </row>
    <row r="1963" spans="1:20" ht="15.75" hidden="1" customHeight="1" x14ac:dyDescent="0.3">
      <c r="A1963" s="147"/>
      <c r="B1963" s="171"/>
      <c r="C1963" s="147"/>
      <c r="D1963" s="4" t="s">
        <v>121</v>
      </c>
      <c r="E1963" s="45">
        <f>осн2!N20*осн2!$D$1+осн2!$A$2+(осн2!N20*осн2!$D$1+осн2!$A$2)*осн2!$E$2</f>
        <v>15783908.92</v>
      </c>
      <c r="F1963" s="45">
        <f>осн2!O20*осн2!$D$1+осн2!$A$2+(осн2!O20*осн2!$D$1+осн2!$A$2)*осн2!$E$2</f>
        <v>16415265.560000001</v>
      </c>
      <c r="G1963" s="178"/>
      <c r="H1963" s="179"/>
      <c r="I1963" s="45">
        <f t="shared" si="499"/>
        <v>15783908.92</v>
      </c>
      <c r="J1963" s="45">
        <f t="shared" si="500"/>
        <v>16415265.560000001</v>
      </c>
      <c r="K1963" s="178"/>
      <c r="L1963" s="179"/>
      <c r="M1963" s="45">
        <f t="shared" si="501"/>
        <v>15783908.92</v>
      </c>
      <c r="N1963" s="45">
        <f t="shared" si="502"/>
        <v>16415265.560000001</v>
      </c>
      <c r="O1963" s="40">
        <f>осн2!N20+осн2!$A$2+(осн2!N20+осн2!$A$2)*осн2!$E$2</f>
        <v>7891954.46</v>
      </c>
      <c r="P1963" s="40">
        <f>осн2!O20+осн2!$A$2+(осн2!O20+осн2!$A$2)*осн2!$E$2</f>
        <v>8207632.7800000003</v>
      </c>
      <c r="Q1963" s="45">
        <f t="shared" si="503"/>
        <v>15783908.92</v>
      </c>
      <c r="R1963" s="45">
        <f t="shared" si="504"/>
        <v>16415265.560000001</v>
      </c>
      <c r="S1963" s="45">
        <f t="shared" si="505"/>
        <v>7891954.46</v>
      </c>
      <c r="T1963" s="45">
        <f t="shared" si="506"/>
        <v>8207632.7800000003</v>
      </c>
    </row>
    <row r="1964" spans="1:20" ht="15.75" hidden="1" customHeight="1" x14ac:dyDescent="0.3">
      <c r="A1964" s="147"/>
      <c r="B1964" s="171"/>
      <c r="C1964" s="147"/>
      <c r="D1964" s="4" t="s">
        <v>122</v>
      </c>
      <c r="E1964" s="45">
        <f>осн2!N21*осн2!$D$1+осн2!$A$2+(осн2!N21*осн2!$D$1+осн2!$A$2)*осн2!$E$2</f>
        <v>21150442.719999999</v>
      </c>
      <c r="F1964" s="45">
        <f>осн2!O21*осн2!$D$1+осн2!$A$2+(осн2!O21*осн2!$D$1+осн2!$A$2)*осн2!$E$2</f>
        <v>21996460.239999998</v>
      </c>
      <c r="G1964" s="178"/>
      <c r="H1964" s="179"/>
      <c r="I1964" s="45">
        <f t="shared" si="499"/>
        <v>21150442.719999999</v>
      </c>
      <c r="J1964" s="45">
        <f t="shared" si="500"/>
        <v>21996460.239999998</v>
      </c>
      <c r="K1964" s="178"/>
      <c r="L1964" s="179"/>
      <c r="M1964" s="45">
        <f t="shared" si="501"/>
        <v>21150442.719999999</v>
      </c>
      <c r="N1964" s="45">
        <f t="shared" si="502"/>
        <v>21996460.239999998</v>
      </c>
      <c r="O1964" s="40">
        <f>осн2!N21+осн2!$A$2+(осн2!N21+осн2!$A$2)*осн2!$E$2</f>
        <v>10575221.359999999</v>
      </c>
      <c r="P1964" s="40">
        <f>осн2!O21+осн2!$A$2+(осн2!O21+осн2!$A$2)*осн2!$E$2</f>
        <v>10998230.119999999</v>
      </c>
      <c r="Q1964" s="45">
        <f t="shared" si="503"/>
        <v>21150442.719999999</v>
      </c>
      <c r="R1964" s="45">
        <f t="shared" si="504"/>
        <v>21996460.239999998</v>
      </c>
      <c r="S1964" s="45">
        <f t="shared" si="505"/>
        <v>10575221.359999999</v>
      </c>
      <c r="T1964" s="45">
        <f t="shared" si="506"/>
        <v>10998230.119999999</v>
      </c>
    </row>
    <row r="1965" spans="1:20" ht="15.75" hidden="1" customHeight="1" x14ac:dyDescent="0.3">
      <c r="A1965" s="147"/>
      <c r="B1965" s="171"/>
      <c r="C1965" s="147"/>
      <c r="D1965" s="9" t="s">
        <v>123</v>
      </c>
      <c r="E1965" s="44">
        <f>осн2!N22*осн2!$D$1+осн2!$A$2+(осн2!N22*осн2!$D$1+осн2!$A$2)*осн2!$E$2</f>
        <v>3513903.12</v>
      </c>
      <c r="F1965" s="44">
        <f>осн2!O22*осн2!$D$1+осн2!$A$2+(осн2!O22*осн2!$D$1+осн2!$A$2)*осн2!$E$2</f>
        <v>3654457.64</v>
      </c>
      <c r="G1965" s="178"/>
      <c r="H1965" s="179"/>
      <c r="I1965" s="44">
        <f t="shared" si="499"/>
        <v>3513903.12</v>
      </c>
      <c r="J1965" s="44">
        <f t="shared" si="500"/>
        <v>3654457.64</v>
      </c>
      <c r="K1965" s="178"/>
      <c r="L1965" s="179"/>
      <c r="M1965" s="44">
        <f t="shared" si="501"/>
        <v>3513903.12</v>
      </c>
      <c r="N1965" s="44">
        <f t="shared" si="502"/>
        <v>3654457.64</v>
      </c>
      <c r="O1965" s="39">
        <f>осн2!N22+осн2!$A$2+(осн2!N22+осн2!$A$2)*осн2!$E$2</f>
        <v>1756951.56</v>
      </c>
      <c r="P1965" s="39">
        <f>осн2!O22+осн2!$A$2+(осн2!O22+осн2!$A$2)*осн2!$E$2</f>
        <v>1827228.82</v>
      </c>
      <c r="Q1965" s="44">
        <f t="shared" si="503"/>
        <v>3513903.12</v>
      </c>
      <c r="R1965" s="44">
        <f t="shared" si="504"/>
        <v>3654457.64</v>
      </c>
      <c r="S1965" s="44">
        <f t="shared" si="505"/>
        <v>1756951.56</v>
      </c>
      <c r="T1965" s="44">
        <f t="shared" si="506"/>
        <v>1827228.82</v>
      </c>
    </row>
    <row r="1966" spans="1:20" ht="15.75" hidden="1" customHeight="1" x14ac:dyDescent="0.3">
      <c r="A1966" s="147"/>
      <c r="B1966" s="171"/>
      <c r="C1966" s="147"/>
      <c r="D1966" s="4" t="s">
        <v>124</v>
      </c>
      <c r="E1966" s="45">
        <f>осн2!N23*осн2!$D$1+осн2!$A$2+(осн2!N23*осн2!$D$1+осн2!$A$2)*осн2!$E$2</f>
        <v>7016962.04</v>
      </c>
      <c r="F1966" s="45">
        <f>осн2!O23*осн2!$D$1+осн2!$A$2+(осн2!O23*осн2!$D$1+осн2!$A$2)*осн2!$E$2</f>
        <v>7297641.5600000005</v>
      </c>
      <c r="G1966" s="178"/>
      <c r="H1966" s="179"/>
      <c r="I1966" s="45">
        <f t="shared" si="499"/>
        <v>7016962.04</v>
      </c>
      <c r="J1966" s="45">
        <f t="shared" si="500"/>
        <v>7297641.5600000005</v>
      </c>
      <c r="K1966" s="178"/>
      <c r="L1966" s="179"/>
      <c r="M1966" s="45">
        <f t="shared" si="501"/>
        <v>7016962.04</v>
      </c>
      <c r="N1966" s="45">
        <f t="shared" si="502"/>
        <v>7297641.5600000005</v>
      </c>
      <c r="O1966" s="40">
        <f>осн2!N23+осн2!$A$2+(осн2!N23+осн2!$A$2)*осн2!$E$2</f>
        <v>3508481.02</v>
      </c>
      <c r="P1966" s="40">
        <f>осн2!O23+осн2!$A$2+(осн2!O23+осн2!$A$2)*осн2!$E$2</f>
        <v>3648820.7800000003</v>
      </c>
      <c r="Q1966" s="45">
        <f t="shared" si="503"/>
        <v>7016962.04</v>
      </c>
      <c r="R1966" s="45">
        <f t="shared" si="504"/>
        <v>7297641.5600000005</v>
      </c>
      <c r="S1966" s="45">
        <f t="shared" si="505"/>
        <v>3508481.02</v>
      </c>
      <c r="T1966" s="45">
        <f t="shared" si="506"/>
        <v>3648820.7800000003</v>
      </c>
    </row>
    <row r="1967" spans="1:20" ht="15.75" hidden="1" customHeight="1" x14ac:dyDescent="0.3">
      <c r="A1967" s="147"/>
      <c r="B1967" s="171"/>
      <c r="C1967" s="147"/>
      <c r="D1967" s="4" t="s">
        <v>125</v>
      </c>
      <c r="E1967" s="45">
        <f>осн2!N24*осн2!$D$1+осн2!$A$2+(осн2!N24*осн2!$D$1+осн2!$A$2)*осн2!$E$2</f>
        <v>9399039.8399999999</v>
      </c>
      <c r="F1967" s="45">
        <f>осн2!O24*осн2!$D$1+осн2!$A$2+(осн2!O24*осн2!$D$1+осн2!$A$2)*осн2!$E$2</f>
        <v>9775002</v>
      </c>
      <c r="G1967" s="178"/>
      <c r="H1967" s="179"/>
      <c r="I1967" s="45">
        <f t="shared" si="499"/>
        <v>9399039.8399999999</v>
      </c>
      <c r="J1967" s="45">
        <f t="shared" si="500"/>
        <v>9775002</v>
      </c>
      <c r="K1967" s="178"/>
      <c r="L1967" s="179"/>
      <c r="M1967" s="45">
        <f t="shared" si="501"/>
        <v>9399039.8399999999</v>
      </c>
      <c r="N1967" s="45">
        <f t="shared" si="502"/>
        <v>9775002</v>
      </c>
      <c r="O1967" s="40">
        <f>осн2!N24+осн2!$A$2+(осн2!N24+осн2!$A$2)*осн2!$E$2</f>
        <v>4699519.92</v>
      </c>
      <c r="P1967" s="40">
        <f>осн2!O24+осн2!$A$2+(осн2!O24+осн2!$A$2)*осн2!$E$2</f>
        <v>4887501</v>
      </c>
      <c r="Q1967" s="45">
        <f t="shared" si="503"/>
        <v>9399039.8399999999</v>
      </c>
      <c r="R1967" s="45">
        <f t="shared" si="504"/>
        <v>9775002</v>
      </c>
      <c r="S1967" s="45">
        <f t="shared" si="505"/>
        <v>4699519.92</v>
      </c>
      <c r="T1967" s="45">
        <f t="shared" si="506"/>
        <v>4887501</v>
      </c>
    </row>
    <row r="1968" spans="1:20" ht="15.75" hidden="1" customHeight="1" x14ac:dyDescent="0.3">
      <c r="A1968" s="147"/>
      <c r="B1968" s="171"/>
      <c r="C1968" s="147"/>
      <c r="D1968" s="4" t="s">
        <v>126</v>
      </c>
      <c r="E1968" s="45">
        <f>осн2!N25*осн2!$D$1+осн2!$A$2+(осн2!N25*осн2!$D$1+осн2!$A$2)*осн2!$E$2</f>
        <v>12594699.32</v>
      </c>
      <c r="F1968" s="45">
        <f>осн2!O25*осн2!$D$1+осн2!$A$2+(осн2!O25*осн2!$D$1+осн2!$A$2)*осн2!$E$2</f>
        <v>13098488.52</v>
      </c>
      <c r="G1968" s="178"/>
      <c r="H1968" s="179"/>
      <c r="I1968" s="45">
        <f t="shared" si="499"/>
        <v>12594699.32</v>
      </c>
      <c r="J1968" s="45">
        <f t="shared" si="500"/>
        <v>13098488.52</v>
      </c>
      <c r="K1968" s="178"/>
      <c r="L1968" s="179"/>
      <c r="M1968" s="45">
        <f t="shared" si="501"/>
        <v>12594699.32</v>
      </c>
      <c r="N1968" s="45">
        <f t="shared" si="502"/>
        <v>13098488.52</v>
      </c>
      <c r="O1968" s="40">
        <f>осн2!N25+осн2!$A$2+(осн2!N25+осн2!$A$2)*осн2!$E$2</f>
        <v>6297349.6600000001</v>
      </c>
      <c r="P1968" s="40">
        <f>осн2!O25+осн2!$A$2+(осн2!O25+осн2!$A$2)*осн2!$E$2</f>
        <v>6549244.2599999998</v>
      </c>
      <c r="Q1968" s="45">
        <f t="shared" si="503"/>
        <v>12594699.32</v>
      </c>
      <c r="R1968" s="45">
        <f t="shared" si="504"/>
        <v>13098488.52</v>
      </c>
      <c r="S1968" s="45">
        <f t="shared" si="505"/>
        <v>6297349.6600000001</v>
      </c>
      <c r="T1968" s="45">
        <f t="shared" si="506"/>
        <v>6549244.2599999998</v>
      </c>
    </row>
    <row r="1969" spans="1:20" ht="15.75" hidden="1" customHeight="1" x14ac:dyDescent="0.3">
      <c r="A1969" s="147"/>
      <c r="B1969" s="171"/>
      <c r="C1969" s="147"/>
      <c r="D1969" s="4" t="s">
        <v>127</v>
      </c>
      <c r="E1969" s="45">
        <f>осн2!N26*осн2!$D$1+осн2!$A$2+(осн2!N26*осн2!$D$1+осн2!$A$2)*осн2!$E$2</f>
        <v>16876900.440000001</v>
      </c>
      <c r="F1969" s="45">
        <f>осн2!O26*осн2!$D$1+осн2!$A$2+(осн2!O26*осн2!$D$1+осн2!$A$2)*осн2!$E$2</f>
        <v>17551976.079999998</v>
      </c>
      <c r="G1969" s="178"/>
      <c r="H1969" s="179"/>
      <c r="I1969" s="45">
        <f t="shared" si="499"/>
        <v>16876900.440000001</v>
      </c>
      <c r="J1969" s="45">
        <f t="shared" si="500"/>
        <v>17551976.079999998</v>
      </c>
      <c r="K1969" s="178"/>
      <c r="L1969" s="179"/>
      <c r="M1969" s="45">
        <f t="shared" si="501"/>
        <v>16876900.440000001</v>
      </c>
      <c r="N1969" s="45">
        <f t="shared" si="502"/>
        <v>17551976.079999998</v>
      </c>
      <c r="O1969" s="40">
        <f>осн2!N26+осн2!$A$2+(осн2!N26+осн2!$A$2)*осн2!$E$2</f>
        <v>8438450.2200000007</v>
      </c>
      <c r="P1969" s="40">
        <f>осн2!O26+осн2!$A$2+(осн2!O26+осн2!$A$2)*осн2!$E$2</f>
        <v>8775988.0399999991</v>
      </c>
      <c r="Q1969" s="45">
        <f t="shared" si="503"/>
        <v>16876900.440000001</v>
      </c>
      <c r="R1969" s="45">
        <f t="shared" si="504"/>
        <v>17551976.079999998</v>
      </c>
      <c r="S1969" s="45">
        <f t="shared" si="505"/>
        <v>8438450.2200000007</v>
      </c>
      <c r="T1969" s="45">
        <f t="shared" si="506"/>
        <v>8775988.0399999991</v>
      </c>
    </row>
    <row r="1970" spans="1:20" ht="15.75" hidden="1" customHeight="1" x14ac:dyDescent="0.3">
      <c r="A1970" s="147"/>
      <c r="B1970" s="171"/>
      <c r="C1970" s="147"/>
      <c r="D1970" s="4" t="s">
        <v>128</v>
      </c>
      <c r="E1970" s="45">
        <f>осн2!N27*осн2!$D$1+осн2!$A$2+(осн2!N27*осн2!$D$1+осн2!$A$2)*осн2!$E$2</f>
        <v>22615044.559999999</v>
      </c>
      <c r="F1970" s="45">
        <f>осн2!O27*осн2!$D$1+осн2!$A$2+(осн2!O27*осн2!$D$1+осн2!$A$2)*осн2!$E$2</f>
        <v>23519646.719999999</v>
      </c>
      <c r="G1970" s="178"/>
      <c r="H1970" s="179"/>
      <c r="I1970" s="45">
        <f t="shared" si="499"/>
        <v>22615044.559999999</v>
      </c>
      <c r="J1970" s="45">
        <f t="shared" si="500"/>
        <v>23519646.719999999</v>
      </c>
      <c r="K1970" s="178"/>
      <c r="L1970" s="179"/>
      <c r="M1970" s="45">
        <f t="shared" si="501"/>
        <v>22615044.559999999</v>
      </c>
      <c r="N1970" s="45">
        <f t="shared" si="502"/>
        <v>23519646.719999999</v>
      </c>
      <c r="O1970" s="40">
        <f>осн2!N27+осн2!$A$2+(осн2!N27+осн2!$A$2)*осн2!$E$2</f>
        <v>11307522.279999999</v>
      </c>
      <c r="P1970" s="40">
        <f>осн2!O27+осн2!$A$2+(осн2!O27+осн2!$A$2)*осн2!$E$2</f>
        <v>11759823.359999999</v>
      </c>
      <c r="Q1970" s="45">
        <f t="shared" si="503"/>
        <v>22615044.559999999</v>
      </c>
      <c r="R1970" s="45">
        <f t="shared" si="504"/>
        <v>23519646.719999999</v>
      </c>
      <c r="S1970" s="45">
        <f t="shared" si="505"/>
        <v>11307522.279999999</v>
      </c>
      <c r="T1970" s="45">
        <f t="shared" si="506"/>
        <v>11759823.359999999</v>
      </c>
    </row>
    <row r="1971" spans="1:20" ht="15.75" hidden="1" customHeight="1" x14ac:dyDescent="0.3">
      <c r="A1971" s="147"/>
      <c r="B1971" s="171"/>
      <c r="C1971" s="147"/>
      <c r="D1971" s="9" t="s">
        <v>129</v>
      </c>
      <c r="E1971" s="44">
        <f>осн2!N28*осн2!$D$1+осн2!$A$2+(осн2!N28*осн2!$D$1+осн2!$A$2)*осн2!$E$2</f>
        <v>3695342.2800000003</v>
      </c>
      <c r="F1971" s="44">
        <f>осн2!O28*осн2!$D$1+осн2!$A$2+(осн2!O28*осн2!$D$1+осн2!$A$2)*осн2!$E$2</f>
        <v>3843156.16</v>
      </c>
      <c r="G1971" s="178"/>
      <c r="H1971" s="179"/>
      <c r="I1971" s="44">
        <f t="shared" si="499"/>
        <v>3695342.2800000003</v>
      </c>
      <c r="J1971" s="44">
        <f t="shared" si="500"/>
        <v>3843156.16</v>
      </c>
      <c r="K1971" s="178"/>
      <c r="L1971" s="179"/>
      <c r="M1971" s="44">
        <f t="shared" si="501"/>
        <v>3695342.2800000003</v>
      </c>
      <c r="N1971" s="44">
        <f t="shared" si="502"/>
        <v>3843156.16</v>
      </c>
      <c r="O1971" s="39">
        <f>осн2!N28+осн2!$A$2+(осн2!N28+осн2!$A$2)*осн2!$E$2</f>
        <v>1847671.1400000001</v>
      </c>
      <c r="P1971" s="39">
        <f>осн2!O28+осн2!$A$2+(осн2!O28+осн2!$A$2)*осн2!$E$2</f>
        <v>1921578.08</v>
      </c>
      <c r="Q1971" s="44">
        <f t="shared" si="503"/>
        <v>3695342.2800000003</v>
      </c>
      <c r="R1971" s="44">
        <f t="shared" si="504"/>
        <v>3843156.16</v>
      </c>
      <c r="S1971" s="44">
        <f t="shared" si="505"/>
        <v>1847671.1400000001</v>
      </c>
      <c r="T1971" s="44">
        <f t="shared" si="506"/>
        <v>1921578.08</v>
      </c>
    </row>
    <row r="1972" spans="1:20" ht="15.75" hidden="1" customHeight="1" x14ac:dyDescent="0.3">
      <c r="A1972" s="147"/>
      <c r="B1972" s="171"/>
      <c r="C1972" s="147"/>
      <c r="D1972" s="4" t="s">
        <v>130</v>
      </c>
      <c r="E1972" s="45">
        <f>осн2!N29*осн2!$D$1+осн2!$A$2+(осн2!N29*осн2!$D$1+осн2!$A$2)*осн2!$E$2</f>
        <v>7379812.04</v>
      </c>
      <c r="F1972" s="45">
        <f>осн2!O29*осн2!$D$1+осн2!$A$2+(осн2!O29*осн2!$D$1+осн2!$A$2)*осн2!$E$2</f>
        <v>7675003.2000000002</v>
      </c>
      <c r="G1972" s="178"/>
      <c r="H1972" s="179"/>
      <c r="I1972" s="45">
        <f t="shared" si="499"/>
        <v>7379812.04</v>
      </c>
      <c r="J1972" s="45">
        <f t="shared" si="500"/>
        <v>7675003.2000000002</v>
      </c>
      <c r="K1972" s="178"/>
      <c r="L1972" s="179"/>
      <c r="M1972" s="45">
        <f t="shared" si="501"/>
        <v>7379812.04</v>
      </c>
      <c r="N1972" s="45">
        <f t="shared" si="502"/>
        <v>7675003.2000000002</v>
      </c>
      <c r="O1972" s="40">
        <f>осн2!N29+осн2!$A$2+(осн2!N29+осн2!$A$2)*осн2!$E$2</f>
        <v>3689906.02</v>
      </c>
      <c r="P1972" s="40">
        <f>осн2!O29+осн2!$A$2+(осн2!O29+осн2!$A$2)*осн2!$E$2</f>
        <v>3837501.6</v>
      </c>
      <c r="Q1972" s="45">
        <f t="shared" si="503"/>
        <v>7379812.04</v>
      </c>
      <c r="R1972" s="45">
        <f t="shared" si="504"/>
        <v>7675003.2000000002</v>
      </c>
      <c r="S1972" s="45">
        <f t="shared" si="505"/>
        <v>3689906.02</v>
      </c>
      <c r="T1972" s="45">
        <f t="shared" si="506"/>
        <v>3837501.6</v>
      </c>
    </row>
    <row r="1973" spans="1:20" ht="15.75" hidden="1" customHeight="1" x14ac:dyDescent="0.3">
      <c r="A1973" s="147"/>
      <c r="B1973" s="171"/>
      <c r="C1973" s="147"/>
      <c r="D1973" s="4" t="s">
        <v>131</v>
      </c>
      <c r="E1973" s="45">
        <f>осн2!N30*осн2!$D$1+осн2!$A$2+(осн2!N30*осн2!$D$1+осн2!$A$2)*осн2!$E$2</f>
        <v>9885242.3200000003</v>
      </c>
      <c r="F1973" s="45">
        <f>осн2!O30*осн2!$D$1+осн2!$A$2+(осн2!O30*осн2!$D$1+осн2!$A$2)*осн2!$E$2</f>
        <v>10280650.879999999</v>
      </c>
      <c r="G1973" s="178"/>
      <c r="H1973" s="179"/>
      <c r="I1973" s="45">
        <f t="shared" si="499"/>
        <v>9885242.3200000003</v>
      </c>
      <c r="J1973" s="45">
        <f t="shared" si="500"/>
        <v>10280650.879999999</v>
      </c>
      <c r="K1973" s="178"/>
      <c r="L1973" s="179"/>
      <c r="M1973" s="45">
        <f t="shared" si="501"/>
        <v>9885242.3200000003</v>
      </c>
      <c r="N1973" s="45">
        <f t="shared" si="502"/>
        <v>10280650.879999999</v>
      </c>
      <c r="O1973" s="40">
        <f>осн2!N30+осн2!$A$2+(осн2!N30+осн2!$A$2)*осн2!$E$2</f>
        <v>4942621.16</v>
      </c>
      <c r="P1973" s="40">
        <f>осн2!O30+осн2!$A$2+(осн2!O30+осн2!$A$2)*осн2!$E$2</f>
        <v>5140325.4399999995</v>
      </c>
      <c r="Q1973" s="45">
        <f t="shared" si="503"/>
        <v>9885242.3200000003</v>
      </c>
      <c r="R1973" s="45">
        <f t="shared" si="504"/>
        <v>10280650.879999999</v>
      </c>
      <c r="S1973" s="45">
        <f t="shared" si="505"/>
        <v>4942621.16</v>
      </c>
      <c r="T1973" s="45">
        <f t="shared" si="506"/>
        <v>5140325.4399999995</v>
      </c>
    </row>
    <row r="1974" spans="1:20" ht="15.75" hidden="1" customHeight="1" x14ac:dyDescent="0.3">
      <c r="A1974" s="147"/>
      <c r="B1974" s="171"/>
      <c r="C1974" s="147"/>
      <c r="D1974" s="4" t="s">
        <v>132</v>
      </c>
      <c r="E1974" s="45">
        <f>осн2!N31*осн2!$D$1+осн2!$A$2+(осн2!N31*осн2!$D$1+осн2!$A$2)*осн2!$E$2</f>
        <v>13246236.32</v>
      </c>
      <c r="F1974" s="45">
        <f>осн2!O31*осн2!$D$1+осн2!$A$2+(осн2!O31*осн2!$D$1+осн2!$A$2)*осн2!$E$2</f>
        <v>13776084.640000001</v>
      </c>
      <c r="G1974" s="178"/>
      <c r="H1974" s="179"/>
      <c r="I1974" s="45">
        <f t="shared" si="499"/>
        <v>13246236.32</v>
      </c>
      <c r="J1974" s="45">
        <f t="shared" si="500"/>
        <v>13776084.640000001</v>
      </c>
      <c r="K1974" s="178"/>
      <c r="L1974" s="179"/>
      <c r="M1974" s="45">
        <f t="shared" si="501"/>
        <v>13246236.32</v>
      </c>
      <c r="N1974" s="45">
        <f t="shared" si="502"/>
        <v>13776084.640000001</v>
      </c>
      <c r="O1974" s="40">
        <f>осн2!N31+осн2!$A$2+(осн2!N31+осн2!$A$2)*осн2!$E$2</f>
        <v>6623118.1600000001</v>
      </c>
      <c r="P1974" s="40">
        <f>осн2!O31+осн2!$A$2+(осн2!O31+осн2!$A$2)*осн2!$E$2</f>
        <v>6888042.3200000003</v>
      </c>
      <c r="Q1974" s="45">
        <f t="shared" si="503"/>
        <v>13246236.32</v>
      </c>
      <c r="R1974" s="45">
        <f t="shared" si="504"/>
        <v>13776084.640000001</v>
      </c>
      <c r="S1974" s="45">
        <f t="shared" si="505"/>
        <v>6623118.1600000001</v>
      </c>
      <c r="T1974" s="45">
        <f t="shared" si="506"/>
        <v>6888042.3200000003</v>
      </c>
    </row>
    <row r="1975" spans="1:20" ht="15.75" hidden="1" customHeight="1" x14ac:dyDescent="0.3">
      <c r="A1975" s="147"/>
      <c r="B1975" s="171"/>
      <c r="C1975" s="147"/>
      <c r="D1975" s="4" t="s">
        <v>133</v>
      </c>
      <c r="E1975" s="45">
        <f>осн2!N32*осн2!$D$1+осн2!$A$2+(осн2!N32*осн2!$D$1+осн2!$A$2)*осн2!$E$2</f>
        <v>17749968.280000001</v>
      </c>
      <c r="F1975" s="45">
        <f>осн2!O32*осн2!$D$1+осн2!$A$2+(осн2!O32*осн2!$D$1+осн2!$A$2)*осн2!$E$2</f>
        <v>18459967.199999999</v>
      </c>
      <c r="G1975" s="178"/>
      <c r="H1975" s="179"/>
      <c r="I1975" s="45">
        <f t="shared" si="499"/>
        <v>17749968.280000001</v>
      </c>
      <c r="J1975" s="45">
        <f t="shared" si="500"/>
        <v>18459967.199999999</v>
      </c>
      <c r="K1975" s="178"/>
      <c r="L1975" s="179"/>
      <c r="M1975" s="45">
        <f t="shared" si="501"/>
        <v>17749968.280000001</v>
      </c>
      <c r="N1975" s="45">
        <f t="shared" si="502"/>
        <v>18459967.199999999</v>
      </c>
      <c r="O1975" s="40">
        <f>осн2!N32+осн2!$A$2+(осн2!N32+осн2!$A$2)*осн2!$E$2</f>
        <v>8874984.1400000006</v>
      </c>
      <c r="P1975" s="40">
        <f>осн2!O32+осн2!$A$2+(осн2!O32+осн2!$A$2)*осн2!$E$2</f>
        <v>9229983.5999999996</v>
      </c>
      <c r="Q1975" s="45">
        <f t="shared" si="503"/>
        <v>17749968.280000001</v>
      </c>
      <c r="R1975" s="45">
        <f t="shared" si="504"/>
        <v>18459967.199999999</v>
      </c>
      <c r="S1975" s="45">
        <f t="shared" si="505"/>
        <v>8874984.1400000006</v>
      </c>
      <c r="T1975" s="45">
        <f t="shared" si="506"/>
        <v>9229983.5999999996</v>
      </c>
    </row>
    <row r="1976" spans="1:20" ht="15.75" hidden="1" customHeight="1" x14ac:dyDescent="0.3">
      <c r="A1976" s="147"/>
      <c r="B1976" s="171"/>
      <c r="C1976" s="147"/>
      <c r="D1976" s="4" t="s">
        <v>134</v>
      </c>
      <c r="E1976" s="45">
        <f>осн2!N33*осн2!$D$1+осн2!$A$2+(осн2!N33*осн2!$D$1+осн2!$A$2)*осн2!$E$2</f>
        <v>23784913.079999998</v>
      </c>
      <c r="F1976" s="45">
        <f>осн2!O33*осн2!$D$1+осн2!$A$2+(осн2!O33*осн2!$D$1+осн2!$A$2)*осн2!$E$2</f>
        <v>24736309.32</v>
      </c>
      <c r="G1976" s="178"/>
      <c r="H1976" s="179"/>
      <c r="I1976" s="45">
        <f t="shared" ref="I1976:I2007" si="507">E1976</f>
        <v>23784913.079999998</v>
      </c>
      <c r="J1976" s="45">
        <f t="shared" ref="J1976:J2007" si="508">F1976</f>
        <v>24736309.32</v>
      </c>
      <c r="K1976" s="178"/>
      <c r="L1976" s="179"/>
      <c r="M1976" s="45">
        <f t="shared" ref="M1976:M2007" si="509">I1976</f>
        <v>23784913.079999998</v>
      </c>
      <c r="N1976" s="45">
        <f t="shared" ref="N1976:N2007" si="510">J1976</f>
        <v>24736309.32</v>
      </c>
      <c r="O1976" s="40">
        <f>осн2!N33+осн2!$A$2+(осн2!N33+осн2!$A$2)*осн2!$E$2</f>
        <v>11892456.539999999</v>
      </c>
      <c r="P1976" s="40">
        <f>осн2!O33+осн2!$A$2+(осн2!O33+осн2!$A$2)*осн2!$E$2</f>
        <v>12368154.66</v>
      </c>
      <c r="Q1976" s="45">
        <f t="shared" ref="Q1976:Q2007" si="511">M1976</f>
        <v>23784913.079999998</v>
      </c>
      <c r="R1976" s="45">
        <f t="shared" ref="R1976:R2007" si="512">N1976</f>
        <v>24736309.32</v>
      </c>
      <c r="S1976" s="45">
        <f t="shared" ref="S1976:S2007" si="513">O1976</f>
        <v>11892456.539999999</v>
      </c>
      <c r="T1976" s="45">
        <f t="shared" ref="T1976:T2007" si="514">P1976</f>
        <v>12368154.66</v>
      </c>
    </row>
    <row r="1977" spans="1:20" ht="15.75" hidden="1" customHeight="1" x14ac:dyDescent="0.3">
      <c r="A1977" s="147"/>
      <c r="B1977" s="171"/>
      <c r="C1977" s="147"/>
      <c r="D1977" s="9" t="s">
        <v>45</v>
      </c>
      <c r="E1977" s="44">
        <f>осн2!N34*осн2!$D$1+осн2!$A$2+(осн2!N34*осн2!$D$1+осн2!$A$2)*осн2!$E$2</f>
        <v>3943781.84</v>
      </c>
      <c r="F1977" s="44">
        <f>осн2!O34*осн2!$D$1+осн2!$A$2+(осн2!O34*осн2!$D$1+осн2!$A$2)*осн2!$E$2</f>
        <v>4101533.6799999997</v>
      </c>
      <c r="G1977" s="178"/>
      <c r="H1977" s="179"/>
      <c r="I1977" s="44">
        <f t="shared" si="507"/>
        <v>3943781.84</v>
      </c>
      <c r="J1977" s="44">
        <f t="shared" si="508"/>
        <v>4101533.6799999997</v>
      </c>
      <c r="K1977" s="178"/>
      <c r="L1977" s="179"/>
      <c r="M1977" s="44">
        <f t="shared" si="509"/>
        <v>3943781.84</v>
      </c>
      <c r="N1977" s="44">
        <f t="shared" si="510"/>
        <v>4101533.6799999997</v>
      </c>
      <c r="O1977" s="39">
        <f>осн2!N34+осн2!$A$2+(осн2!N34+осн2!$A$2)*осн2!$E$2</f>
        <v>1971890.92</v>
      </c>
      <c r="P1977" s="39">
        <f>осн2!O34+осн2!$A$2+(осн2!O34+осн2!$A$2)*осн2!$E$2</f>
        <v>2050766.8399999999</v>
      </c>
      <c r="Q1977" s="44">
        <f t="shared" si="511"/>
        <v>3943781.84</v>
      </c>
      <c r="R1977" s="44">
        <f t="shared" si="512"/>
        <v>4101533.6799999997</v>
      </c>
      <c r="S1977" s="44">
        <f t="shared" si="513"/>
        <v>1971890.92</v>
      </c>
      <c r="T1977" s="44">
        <f t="shared" si="514"/>
        <v>2050766.8399999999</v>
      </c>
    </row>
    <row r="1978" spans="1:20" ht="15.75" hidden="1" customHeight="1" x14ac:dyDescent="0.3">
      <c r="A1978" s="147"/>
      <c r="B1978" s="171"/>
      <c r="C1978" s="147"/>
      <c r="D1978" s="4" t="s">
        <v>46</v>
      </c>
      <c r="E1978" s="45">
        <f>осн2!N35*осн2!$D$1+осн2!$A$2+(осн2!N35*осн2!$D$1+осн2!$A$2)*осн2!$E$2</f>
        <v>7876691.1600000001</v>
      </c>
      <c r="F1978" s="45">
        <f>осн2!O35*осн2!$D$1+осн2!$A$2+(осн2!O35*осн2!$D$1+осн2!$A$2)*осн2!$E$2</f>
        <v>8191758.2400000002</v>
      </c>
      <c r="G1978" s="178"/>
      <c r="H1978" s="179"/>
      <c r="I1978" s="45">
        <f t="shared" si="507"/>
        <v>7876691.1600000001</v>
      </c>
      <c r="J1978" s="45">
        <f t="shared" si="508"/>
        <v>8191758.2400000002</v>
      </c>
      <c r="K1978" s="178"/>
      <c r="L1978" s="179"/>
      <c r="M1978" s="45">
        <f t="shared" si="509"/>
        <v>7876691.1600000001</v>
      </c>
      <c r="N1978" s="45">
        <f t="shared" si="510"/>
        <v>8191758.2400000002</v>
      </c>
      <c r="O1978" s="40">
        <f>осн2!N35+осн2!$A$2+(осн2!N35+осн2!$A$2)*осн2!$E$2</f>
        <v>3938345.58</v>
      </c>
      <c r="P1978" s="40">
        <f>осн2!O35+осн2!$A$2+(осн2!O35+осн2!$A$2)*осн2!$E$2</f>
        <v>4095879.12</v>
      </c>
      <c r="Q1978" s="45">
        <f t="shared" si="511"/>
        <v>7876691.1600000001</v>
      </c>
      <c r="R1978" s="45">
        <f t="shared" si="512"/>
        <v>8191758.2400000002</v>
      </c>
      <c r="S1978" s="45">
        <f t="shared" si="513"/>
        <v>3938345.58</v>
      </c>
      <c r="T1978" s="45">
        <f t="shared" si="514"/>
        <v>4095879.12</v>
      </c>
    </row>
    <row r="1979" spans="1:20" ht="15.75" hidden="1" customHeight="1" x14ac:dyDescent="0.3">
      <c r="A1979" s="147"/>
      <c r="B1979" s="171"/>
      <c r="C1979" s="147"/>
      <c r="D1979" s="4" t="s">
        <v>47</v>
      </c>
      <c r="E1979" s="45">
        <f>осн2!N36*осн2!$D$1+осн2!$A$2+(осн2!N36*осн2!$D$1+осн2!$A$2)*осн2!$E$2</f>
        <v>10551080.92</v>
      </c>
      <c r="F1979" s="45">
        <f>осн2!O36*осн2!$D$1+осн2!$A$2+(осн2!O36*осн2!$D$1+осн2!$A$2)*осн2!$E$2</f>
        <v>10973124.439999999</v>
      </c>
      <c r="G1979" s="178"/>
      <c r="H1979" s="179"/>
      <c r="I1979" s="45">
        <f t="shared" si="507"/>
        <v>10551080.92</v>
      </c>
      <c r="J1979" s="45">
        <f t="shared" si="508"/>
        <v>10973124.439999999</v>
      </c>
      <c r="K1979" s="178"/>
      <c r="L1979" s="179"/>
      <c r="M1979" s="45">
        <f t="shared" si="509"/>
        <v>10551080.92</v>
      </c>
      <c r="N1979" s="45">
        <f t="shared" si="510"/>
        <v>10973124.439999999</v>
      </c>
      <c r="O1979" s="40">
        <f>осн2!N36+осн2!$A$2+(осн2!N36+осн2!$A$2)*осн2!$E$2</f>
        <v>5275540.46</v>
      </c>
      <c r="P1979" s="40">
        <f>осн2!O36+осн2!$A$2+(осн2!O36+осн2!$A$2)*осн2!$E$2</f>
        <v>5486562.2199999997</v>
      </c>
      <c r="Q1979" s="45">
        <f t="shared" si="511"/>
        <v>10551080.92</v>
      </c>
      <c r="R1979" s="45">
        <f t="shared" si="512"/>
        <v>10973124.439999999</v>
      </c>
      <c r="S1979" s="45">
        <f t="shared" si="513"/>
        <v>5275540.46</v>
      </c>
      <c r="T1979" s="45">
        <f t="shared" si="514"/>
        <v>5486562.2199999997</v>
      </c>
    </row>
    <row r="1980" spans="1:20" ht="15.75" hidden="1" customHeight="1" x14ac:dyDescent="0.3">
      <c r="A1980" s="147"/>
      <c r="B1980" s="171"/>
      <c r="C1980" s="147"/>
      <c r="D1980" s="4" t="s">
        <v>48</v>
      </c>
      <c r="E1980" s="45">
        <f>осн2!N37*осн2!$D$1+осн2!$A$2+(осн2!N37*осн2!$D$1+осн2!$A$2)*осн2!$E$2</f>
        <v>14138453.199999999</v>
      </c>
      <c r="F1980" s="45">
        <f>осн2!O37*осн2!$D$1+осн2!$A$2+(осн2!O37*осн2!$D$1+осн2!$A$2)*осн2!$E$2</f>
        <v>14703991.800000001</v>
      </c>
      <c r="G1980" s="178"/>
      <c r="H1980" s="179"/>
      <c r="I1980" s="45">
        <f t="shared" si="507"/>
        <v>14138453.199999999</v>
      </c>
      <c r="J1980" s="45">
        <f t="shared" si="508"/>
        <v>14703991.800000001</v>
      </c>
      <c r="K1980" s="178"/>
      <c r="L1980" s="179"/>
      <c r="M1980" s="45">
        <f t="shared" si="509"/>
        <v>14138453.199999999</v>
      </c>
      <c r="N1980" s="45">
        <f t="shared" si="510"/>
        <v>14703991.800000001</v>
      </c>
      <c r="O1980" s="40">
        <f>осн2!N37+осн2!$A$2+(осн2!N37+осн2!$A$2)*осн2!$E$2</f>
        <v>7069226.5999999996</v>
      </c>
      <c r="P1980" s="40">
        <f>осн2!O37+осн2!$A$2+(осн2!O37+осн2!$A$2)*осн2!$E$2</f>
        <v>7351995.9000000004</v>
      </c>
      <c r="Q1980" s="45">
        <f t="shared" si="511"/>
        <v>14138453.199999999</v>
      </c>
      <c r="R1980" s="45">
        <f t="shared" si="512"/>
        <v>14703991.800000001</v>
      </c>
      <c r="S1980" s="45">
        <f t="shared" si="513"/>
        <v>7069226.5999999996</v>
      </c>
      <c r="T1980" s="45">
        <f t="shared" si="514"/>
        <v>7351995.9000000004</v>
      </c>
    </row>
    <row r="1981" spans="1:20" ht="15.75" hidden="1" customHeight="1" x14ac:dyDescent="0.3">
      <c r="A1981" s="147"/>
      <c r="B1981" s="171"/>
      <c r="C1981" s="147"/>
      <c r="D1981" s="4" t="s">
        <v>49</v>
      </c>
      <c r="E1981" s="45">
        <f>осн2!N38*осн2!$D$1+осн2!$A$2+(осн2!N38*осн2!$D$1+осн2!$A$2)*осн2!$E$2</f>
        <v>18945556.079999998</v>
      </c>
      <c r="F1981" s="45">
        <f>осн2!O38*осн2!$D$1+осн2!$A$2+(осн2!O38*осн2!$D$1+осн2!$A$2)*осн2!$E$2</f>
        <v>19703378.039999999</v>
      </c>
      <c r="G1981" s="178"/>
      <c r="H1981" s="179"/>
      <c r="I1981" s="45">
        <f t="shared" si="507"/>
        <v>18945556.079999998</v>
      </c>
      <c r="J1981" s="45">
        <f t="shared" si="508"/>
        <v>19703378.039999999</v>
      </c>
      <c r="K1981" s="178"/>
      <c r="L1981" s="179"/>
      <c r="M1981" s="45">
        <f t="shared" si="509"/>
        <v>18945556.079999998</v>
      </c>
      <c r="N1981" s="45">
        <f t="shared" si="510"/>
        <v>19703378.039999999</v>
      </c>
      <c r="O1981" s="40">
        <f>осн2!N38+осн2!$A$2+(осн2!N38+осн2!$A$2)*осн2!$E$2</f>
        <v>9472778.0399999991</v>
      </c>
      <c r="P1981" s="40">
        <f>осн2!O38+осн2!$A$2+(осн2!O38+осн2!$A$2)*осн2!$E$2</f>
        <v>9851689.0199999996</v>
      </c>
      <c r="Q1981" s="45">
        <f t="shared" si="511"/>
        <v>18945556.079999998</v>
      </c>
      <c r="R1981" s="45">
        <f t="shared" si="512"/>
        <v>19703378.039999999</v>
      </c>
      <c r="S1981" s="45">
        <f t="shared" si="513"/>
        <v>9472778.0399999991</v>
      </c>
      <c r="T1981" s="45">
        <f t="shared" si="514"/>
        <v>9851689.0199999996</v>
      </c>
    </row>
    <row r="1982" spans="1:20" ht="15.75" hidden="1" customHeight="1" x14ac:dyDescent="0.3">
      <c r="A1982" s="147"/>
      <c r="B1982" s="171"/>
      <c r="C1982" s="147"/>
      <c r="D1982" s="4" t="s">
        <v>50</v>
      </c>
      <c r="E1982" s="45">
        <f>осн2!N39*осн2!$D$1+осн2!$A$2+(осн2!N39*осн2!$D$1+осн2!$A$2)*осн2!$E$2</f>
        <v>25387008.52</v>
      </c>
      <c r="F1982" s="45">
        <f>осн2!O39*осн2!$D$1+осн2!$A$2+(осн2!O39*осн2!$D$1+осн2!$A$2)*осн2!$E$2</f>
        <v>26402488.199999999</v>
      </c>
      <c r="G1982" s="178"/>
      <c r="H1982" s="179"/>
      <c r="I1982" s="45">
        <f t="shared" si="507"/>
        <v>25387008.52</v>
      </c>
      <c r="J1982" s="45">
        <f t="shared" si="508"/>
        <v>26402488.199999999</v>
      </c>
      <c r="K1982" s="178"/>
      <c r="L1982" s="179"/>
      <c r="M1982" s="45">
        <f t="shared" si="509"/>
        <v>25387008.52</v>
      </c>
      <c r="N1982" s="45">
        <f t="shared" si="510"/>
        <v>26402488.199999999</v>
      </c>
      <c r="O1982" s="40">
        <f>осн2!N39+осн2!$A$2+(осн2!N39+осн2!$A$2)*осн2!$E$2</f>
        <v>12693504.26</v>
      </c>
      <c r="P1982" s="40">
        <f>осн2!O39+осн2!$A$2+(осн2!O39+осн2!$A$2)*осн2!$E$2</f>
        <v>13201244.1</v>
      </c>
      <c r="Q1982" s="45">
        <f t="shared" si="511"/>
        <v>25387008.52</v>
      </c>
      <c r="R1982" s="45">
        <f t="shared" si="512"/>
        <v>26402488.199999999</v>
      </c>
      <c r="S1982" s="45">
        <f t="shared" si="513"/>
        <v>12693504.26</v>
      </c>
      <c r="T1982" s="45">
        <f t="shared" si="514"/>
        <v>13201244.1</v>
      </c>
    </row>
    <row r="1983" spans="1:20" ht="15.75" hidden="1" customHeight="1" x14ac:dyDescent="0.3">
      <c r="A1983" s="147"/>
      <c r="B1983" s="171"/>
      <c r="C1983" s="147"/>
      <c r="D1983" s="9" t="s">
        <v>51</v>
      </c>
      <c r="E1983" s="44">
        <f>осн2!N40*осн2!$D$1+осн2!$A$2+(осн2!N40*осн2!$D$1+осн2!$A$2)*осн2!$E$2</f>
        <v>4181771.32</v>
      </c>
      <c r="F1983" s="44">
        <f>осн2!O40*осн2!$D$1+осн2!$A$2+(осн2!O40*осн2!$D$1+осн2!$A$2)*осн2!$E$2</f>
        <v>4349041.04</v>
      </c>
      <c r="G1983" s="178"/>
      <c r="H1983" s="179"/>
      <c r="I1983" s="44">
        <f t="shared" si="507"/>
        <v>4181771.32</v>
      </c>
      <c r="J1983" s="44">
        <f t="shared" si="508"/>
        <v>4349041.04</v>
      </c>
      <c r="K1983" s="178"/>
      <c r="L1983" s="179"/>
      <c r="M1983" s="44">
        <f t="shared" si="509"/>
        <v>4181771.32</v>
      </c>
      <c r="N1983" s="44">
        <f t="shared" si="510"/>
        <v>4349041.04</v>
      </c>
      <c r="O1983" s="39">
        <f>осн2!N40+осн2!$A$2+(осн2!N40+осн2!$A$2)*осн2!$E$2</f>
        <v>2090885.66</v>
      </c>
      <c r="P1983" s="39">
        <f>осн2!O40+осн2!$A$2+(осн2!O40+осн2!$A$2)*осн2!$E$2</f>
        <v>2174520.52</v>
      </c>
      <c r="Q1983" s="44">
        <f t="shared" si="511"/>
        <v>4181771.32</v>
      </c>
      <c r="R1983" s="44">
        <f t="shared" si="512"/>
        <v>4349041.04</v>
      </c>
      <c r="S1983" s="44">
        <f t="shared" si="513"/>
        <v>2090885.66</v>
      </c>
      <c r="T1983" s="44">
        <f t="shared" si="514"/>
        <v>2174520.52</v>
      </c>
    </row>
    <row r="1984" spans="1:20" ht="15.75" hidden="1" customHeight="1" x14ac:dyDescent="0.3">
      <c r="A1984" s="147"/>
      <c r="B1984" s="171"/>
      <c r="C1984" s="147"/>
      <c r="D1984" s="4" t="s">
        <v>52</v>
      </c>
      <c r="E1984" s="45">
        <f>осн2!N41*осн2!$D$1+осн2!$A$2+(осн2!N41*осн2!$D$1+осн2!$A$2)*осн2!$E$2</f>
        <v>8352698.4399999995</v>
      </c>
      <c r="F1984" s="45">
        <f>осн2!O41*осн2!$D$1+осн2!$A$2+(осн2!O41*осн2!$D$1+осн2!$A$2)*осн2!$E$2</f>
        <v>8686806</v>
      </c>
      <c r="G1984" s="178"/>
      <c r="H1984" s="179"/>
      <c r="I1984" s="45">
        <f t="shared" si="507"/>
        <v>8352698.4399999995</v>
      </c>
      <c r="J1984" s="45">
        <f t="shared" si="508"/>
        <v>8686806</v>
      </c>
      <c r="K1984" s="178"/>
      <c r="L1984" s="179"/>
      <c r="M1984" s="45">
        <f t="shared" si="509"/>
        <v>8352698.4399999995</v>
      </c>
      <c r="N1984" s="45">
        <f t="shared" si="510"/>
        <v>8686806</v>
      </c>
      <c r="O1984" s="40">
        <f>осн2!N41+осн2!$A$2+(осн2!N41+осн2!$A$2)*осн2!$E$2</f>
        <v>4176349.2199999997</v>
      </c>
      <c r="P1984" s="40">
        <f>осн2!O41+осн2!$A$2+(осн2!O41+осн2!$A$2)*осн2!$E$2</f>
        <v>4343403</v>
      </c>
      <c r="Q1984" s="45">
        <f t="shared" si="511"/>
        <v>8352698.4399999995</v>
      </c>
      <c r="R1984" s="45">
        <f t="shared" si="512"/>
        <v>8686806</v>
      </c>
      <c r="S1984" s="45">
        <f t="shared" si="513"/>
        <v>4176349.2199999997</v>
      </c>
      <c r="T1984" s="45">
        <f t="shared" si="514"/>
        <v>4343403</v>
      </c>
    </row>
    <row r="1985" spans="1:20" ht="15.75" hidden="1" customHeight="1" x14ac:dyDescent="0.3">
      <c r="A1985" s="147"/>
      <c r="B1985" s="171"/>
      <c r="C1985" s="147"/>
      <c r="D1985" s="4" t="s">
        <v>53</v>
      </c>
      <c r="E1985" s="45">
        <f>осн2!N42*осн2!$D$1+осн2!$A$2+(осн2!N42*осн2!$D$1+осн2!$A$2)*осн2!$E$2</f>
        <v>11188927.560000001</v>
      </c>
      <c r="F1985" s="45">
        <f>осн2!O42*осн2!$D$1+осн2!$A$2+(осн2!O42*осн2!$D$1+осн2!$A$2)*осн2!$E$2</f>
        <v>11636482.68</v>
      </c>
      <c r="G1985" s="178"/>
      <c r="H1985" s="179"/>
      <c r="I1985" s="45">
        <f t="shared" si="507"/>
        <v>11188927.560000001</v>
      </c>
      <c r="J1985" s="45">
        <f t="shared" si="508"/>
        <v>11636482.68</v>
      </c>
      <c r="K1985" s="178"/>
      <c r="L1985" s="179"/>
      <c r="M1985" s="45">
        <f t="shared" si="509"/>
        <v>11188927.560000001</v>
      </c>
      <c r="N1985" s="45">
        <f t="shared" si="510"/>
        <v>11636482.68</v>
      </c>
      <c r="O1985" s="40">
        <f>осн2!N42+осн2!$A$2+(осн2!N42+осн2!$A$2)*осн2!$E$2</f>
        <v>5594463.7800000003</v>
      </c>
      <c r="P1985" s="40">
        <f>осн2!O42+осн2!$A$2+(осн2!O42+осн2!$A$2)*осн2!$E$2</f>
        <v>5818241.3399999999</v>
      </c>
      <c r="Q1985" s="45">
        <f t="shared" si="511"/>
        <v>11188927.560000001</v>
      </c>
      <c r="R1985" s="45">
        <f t="shared" si="512"/>
        <v>11636482.68</v>
      </c>
      <c r="S1985" s="45">
        <f t="shared" si="513"/>
        <v>5594463.7800000003</v>
      </c>
      <c r="T1985" s="45">
        <f t="shared" si="514"/>
        <v>5818241.3399999999</v>
      </c>
    </row>
    <row r="1986" spans="1:20" ht="15.75" hidden="1" customHeight="1" x14ac:dyDescent="0.3">
      <c r="A1986" s="147"/>
      <c r="B1986" s="171"/>
      <c r="C1986" s="147"/>
      <c r="D1986" s="4" t="s">
        <v>54</v>
      </c>
      <c r="E1986" s="45">
        <f>осн2!N43*осн2!$D$1+осн2!$A$2+(осн2!N43*осн2!$D$1+осн2!$A$2)*осн2!$E$2</f>
        <v>14993150.800000001</v>
      </c>
      <c r="F1986" s="45">
        <f>осн2!O43*осн2!$D$1+осн2!$A$2+(осн2!O43*осн2!$D$1+осн2!$A$2)*осн2!$E$2</f>
        <v>15592876.359999999</v>
      </c>
      <c r="G1986" s="178"/>
      <c r="H1986" s="179"/>
      <c r="I1986" s="45">
        <f t="shared" si="507"/>
        <v>14993150.800000001</v>
      </c>
      <c r="J1986" s="45">
        <f t="shared" si="508"/>
        <v>15592876.359999999</v>
      </c>
      <c r="K1986" s="178"/>
      <c r="L1986" s="179"/>
      <c r="M1986" s="45">
        <f t="shared" si="509"/>
        <v>14993150.800000001</v>
      </c>
      <c r="N1986" s="45">
        <f t="shared" si="510"/>
        <v>15592876.359999999</v>
      </c>
      <c r="O1986" s="40">
        <f>осн2!N43+осн2!$A$2+(осн2!N43+осн2!$A$2)*осн2!$E$2</f>
        <v>7496575.4000000004</v>
      </c>
      <c r="P1986" s="40">
        <f>осн2!O43+осн2!$A$2+(осн2!O43+осн2!$A$2)*осн2!$E$2</f>
        <v>7796438.1799999997</v>
      </c>
      <c r="Q1986" s="45">
        <f t="shared" si="511"/>
        <v>14993150.800000001</v>
      </c>
      <c r="R1986" s="45">
        <f t="shared" si="512"/>
        <v>15592876.359999999</v>
      </c>
      <c r="S1986" s="45">
        <f t="shared" si="513"/>
        <v>7496575.4000000004</v>
      </c>
      <c r="T1986" s="45">
        <f t="shared" si="514"/>
        <v>7796438.1799999997</v>
      </c>
    </row>
    <row r="1987" spans="1:20" ht="15.75" hidden="1" customHeight="1" x14ac:dyDescent="0.3">
      <c r="A1987" s="147"/>
      <c r="B1987" s="171"/>
      <c r="C1987" s="147"/>
      <c r="D1987" s="4" t="s">
        <v>55</v>
      </c>
      <c r="E1987" s="45">
        <f>осн2!N44*осн2!$D$1+осн2!$A$2+(осн2!N44*осн2!$D$1+осн2!$A$2)*осн2!$E$2</f>
        <v>20090823.960000001</v>
      </c>
      <c r="F1987" s="45">
        <f>осн2!O44*осн2!$D$1+осн2!$A$2+(осн2!O44*осн2!$D$1+осн2!$A$2)*осн2!$E$2</f>
        <v>20894458.239999998</v>
      </c>
      <c r="G1987" s="178"/>
      <c r="H1987" s="179"/>
      <c r="I1987" s="45">
        <f t="shared" si="507"/>
        <v>20090823.960000001</v>
      </c>
      <c r="J1987" s="45">
        <f t="shared" si="508"/>
        <v>20894458.239999998</v>
      </c>
      <c r="K1987" s="178"/>
      <c r="L1987" s="179"/>
      <c r="M1987" s="45">
        <f t="shared" si="509"/>
        <v>20090823.960000001</v>
      </c>
      <c r="N1987" s="45">
        <f t="shared" si="510"/>
        <v>20894458.239999998</v>
      </c>
      <c r="O1987" s="40">
        <f>осн2!N44+осн2!$A$2+(осн2!N44+осн2!$A$2)*осн2!$E$2</f>
        <v>10045411.98</v>
      </c>
      <c r="P1987" s="40">
        <f>осн2!O44+осн2!$A$2+(осн2!O44+осн2!$A$2)*осн2!$E$2</f>
        <v>10447229.119999999</v>
      </c>
      <c r="Q1987" s="45">
        <f t="shared" si="511"/>
        <v>20090823.960000001</v>
      </c>
      <c r="R1987" s="45">
        <f t="shared" si="512"/>
        <v>20894458.239999998</v>
      </c>
      <c r="S1987" s="45">
        <f t="shared" si="513"/>
        <v>10045411.98</v>
      </c>
      <c r="T1987" s="45">
        <f t="shared" si="514"/>
        <v>10447229.119999999</v>
      </c>
    </row>
    <row r="1988" spans="1:20" ht="15.75" hidden="1" customHeight="1" x14ac:dyDescent="0.3">
      <c r="A1988" s="147"/>
      <c r="B1988" s="171"/>
      <c r="C1988" s="147"/>
      <c r="D1988" s="4" t="s">
        <v>56</v>
      </c>
      <c r="E1988" s="45">
        <f>осн2!N45*осн2!$D$1+осн2!$A$2+(осн2!N45*осн2!$D$1+осн2!$A$2)*осн2!$E$2</f>
        <v>26921692.920000002</v>
      </c>
      <c r="F1988" s="45">
        <f>осн2!O45*осн2!$D$1+осн2!$A$2+(осн2!O45*осн2!$D$1+осн2!$A$2)*осн2!$E$2</f>
        <v>27998560.920000002</v>
      </c>
      <c r="G1988" s="178"/>
      <c r="H1988" s="179"/>
      <c r="I1988" s="45">
        <f t="shared" si="507"/>
        <v>26921692.920000002</v>
      </c>
      <c r="J1988" s="45">
        <f t="shared" si="508"/>
        <v>27998560.920000002</v>
      </c>
      <c r="K1988" s="178"/>
      <c r="L1988" s="179"/>
      <c r="M1988" s="45">
        <f t="shared" si="509"/>
        <v>26921692.920000002</v>
      </c>
      <c r="N1988" s="45">
        <f t="shared" si="510"/>
        <v>27998560.920000002</v>
      </c>
      <c r="O1988" s="40">
        <f>осн2!N45+осн2!$A$2+(осн2!N45+осн2!$A$2)*осн2!$E$2</f>
        <v>13460846.460000001</v>
      </c>
      <c r="P1988" s="40">
        <f>осн2!O45+осн2!$A$2+(осн2!O45+осн2!$A$2)*осн2!$E$2</f>
        <v>13999280.460000001</v>
      </c>
      <c r="Q1988" s="45">
        <f t="shared" si="511"/>
        <v>26921692.920000002</v>
      </c>
      <c r="R1988" s="45">
        <f t="shared" si="512"/>
        <v>27998560.920000002</v>
      </c>
      <c r="S1988" s="45">
        <f t="shared" si="513"/>
        <v>13460846.460000001</v>
      </c>
      <c r="T1988" s="45">
        <f t="shared" si="514"/>
        <v>13999280.460000001</v>
      </c>
    </row>
    <row r="1989" spans="1:20" ht="15.75" hidden="1" customHeight="1" x14ac:dyDescent="0.3">
      <c r="A1989" s="147"/>
      <c r="B1989" s="171"/>
      <c r="C1989" s="147"/>
      <c r="D1989" s="9" t="s">
        <v>135</v>
      </c>
      <c r="E1989" s="44">
        <f>осн2!N46*осн2!$D$1+осн2!$A$2+(осн2!N46*осн2!$D$1+осн2!$A$2)*осн2!$E$2</f>
        <v>6667658.4399999995</v>
      </c>
      <c r="F1989" s="44">
        <f>осн2!O46*осн2!$D$1+осн2!$A$2+(осн2!O46*осн2!$D$1+осн2!$A$2)*осн2!$E$2</f>
        <v>6934364.4000000004</v>
      </c>
      <c r="G1989" s="178"/>
      <c r="H1989" s="179"/>
      <c r="I1989" s="44">
        <f t="shared" si="507"/>
        <v>6667658.4399999995</v>
      </c>
      <c r="J1989" s="44">
        <f t="shared" si="508"/>
        <v>6934364.4000000004</v>
      </c>
      <c r="K1989" s="178"/>
      <c r="L1989" s="179"/>
      <c r="M1989" s="44">
        <f t="shared" si="509"/>
        <v>6667658.4399999995</v>
      </c>
      <c r="N1989" s="44">
        <f t="shared" si="510"/>
        <v>6934364.4000000004</v>
      </c>
      <c r="O1989" s="39">
        <f>осн2!N46+осн2!$A$2+(осн2!N46+осн2!$A$2)*осн2!$E$2</f>
        <v>3333829.2199999997</v>
      </c>
      <c r="P1989" s="39">
        <f>осн2!O46+осн2!$A$2+(осн2!O46+осн2!$A$2)*осн2!$E$2</f>
        <v>3467182.2</v>
      </c>
      <c r="Q1989" s="44">
        <f t="shared" si="511"/>
        <v>6667658.4399999995</v>
      </c>
      <c r="R1989" s="44">
        <f t="shared" si="512"/>
        <v>6934364.4000000004</v>
      </c>
      <c r="S1989" s="44">
        <f t="shared" si="513"/>
        <v>3333829.2199999997</v>
      </c>
      <c r="T1989" s="44">
        <f t="shared" si="514"/>
        <v>3467182.2</v>
      </c>
    </row>
    <row r="1990" spans="1:20" ht="15.75" hidden="1" customHeight="1" x14ac:dyDescent="0.3">
      <c r="A1990" s="147"/>
      <c r="B1990" s="171"/>
      <c r="C1990" s="147"/>
      <c r="D1990" s="4" t="s">
        <v>136</v>
      </c>
      <c r="E1990" s="45">
        <f>осн2!N47*осн2!$D$1+осн2!$A$2+(осн2!N47*осн2!$D$1+осн2!$A$2)*осн2!$E$2</f>
        <v>6942098.1200000001</v>
      </c>
      <c r="F1990" s="45">
        <f>осн2!O47*осн2!$D$1+осн2!$A$2+(осн2!O47*осн2!$D$1+осн2!$A$2)*осн2!$E$2</f>
        <v>7219782.7999999998</v>
      </c>
      <c r="G1990" s="178"/>
      <c r="H1990" s="179"/>
      <c r="I1990" s="45">
        <f t="shared" si="507"/>
        <v>6942098.1200000001</v>
      </c>
      <c r="J1990" s="45">
        <f t="shared" si="508"/>
        <v>7219782.7999999998</v>
      </c>
      <c r="K1990" s="178"/>
      <c r="L1990" s="179"/>
      <c r="M1990" s="45">
        <f t="shared" si="509"/>
        <v>6942098.1200000001</v>
      </c>
      <c r="N1990" s="45">
        <f t="shared" si="510"/>
        <v>7219782.7999999998</v>
      </c>
      <c r="O1990" s="40">
        <f>осн2!N47+осн2!$A$2+(осн2!N47+осн2!$A$2)*осн2!$E$2</f>
        <v>3471049.06</v>
      </c>
      <c r="P1990" s="40">
        <f>осн2!O47+осн2!$A$2+(осн2!O47+осн2!$A$2)*осн2!$E$2</f>
        <v>3609891.4</v>
      </c>
      <c r="Q1990" s="45">
        <f t="shared" si="511"/>
        <v>6942098.1200000001</v>
      </c>
      <c r="R1990" s="45">
        <f t="shared" si="512"/>
        <v>7219782.7999999998</v>
      </c>
      <c r="S1990" s="45">
        <f t="shared" si="513"/>
        <v>3471049.06</v>
      </c>
      <c r="T1990" s="45">
        <f t="shared" si="514"/>
        <v>3609891.4</v>
      </c>
    </row>
    <row r="1991" spans="1:20" ht="15.75" hidden="1" customHeight="1" x14ac:dyDescent="0.3">
      <c r="A1991" s="147"/>
      <c r="B1991" s="171"/>
      <c r="C1991" s="147"/>
      <c r="D1991" s="4" t="s">
        <v>137</v>
      </c>
      <c r="E1991" s="45">
        <f>осн2!N48*осн2!$D$1+осн2!$A$2+(осн2!N48*осн2!$D$1+осн2!$A$2)*осн2!$E$2</f>
        <v>7312065.8799999999</v>
      </c>
      <c r="F1991" s="45">
        <f>осн2!O48*осн2!$D$1+осн2!$A$2+(осн2!O48*осн2!$D$1+осн2!$A$2)*осн2!$E$2</f>
        <v>7604547.7599999998</v>
      </c>
      <c r="G1991" s="178"/>
      <c r="H1991" s="179"/>
      <c r="I1991" s="45">
        <f t="shared" si="507"/>
        <v>7312065.8799999999</v>
      </c>
      <c r="J1991" s="45">
        <f t="shared" si="508"/>
        <v>7604547.7599999998</v>
      </c>
      <c r="K1991" s="178"/>
      <c r="L1991" s="179"/>
      <c r="M1991" s="45">
        <f t="shared" si="509"/>
        <v>7312065.8799999999</v>
      </c>
      <c r="N1991" s="45">
        <f t="shared" si="510"/>
        <v>7604547.7599999998</v>
      </c>
      <c r="O1991" s="40">
        <f>осн2!N48+осн2!$A$2+(осн2!N48+осн2!$A$2)*осн2!$E$2</f>
        <v>3656032.94</v>
      </c>
      <c r="P1991" s="40">
        <f>осн2!O48+осн2!$A$2+(осн2!O48+осн2!$A$2)*осн2!$E$2</f>
        <v>3802273.88</v>
      </c>
      <c r="Q1991" s="45">
        <f t="shared" si="511"/>
        <v>7312065.8799999999</v>
      </c>
      <c r="R1991" s="45">
        <f t="shared" si="512"/>
        <v>7604547.7599999998</v>
      </c>
      <c r="S1991" s="45">
        <f t="shared" si="513"/>
        <v>3656032.94</v>
      </c>
      <c r="T1991" s="45">
        <f t="shared" si="514"/>
        <v>3802273.88</v>
      </c>
    </row>
    <row r="1992" spans="1:20" ht="15.75" hidden="1" customHeight="1" x14ac:dyDescent="0.3">
      <c r="A1992" s="147"/>
      <c r="B1992" s="171"/>
      <c r="C1992" s="147"/>
      <c r="D1992" s="4" t="s">
        <v>138</v>
      </c>
      <c r="E1992" s="45">
        <f>осн2!N49*осн2!$D$1+осн2!$A$2+(осн2!N49*осн2!$D$1+осн2!$A$2)*осн2!$E$2</f>
        <v>7996428.1200000001</v>
      </c>
      <c r="F1992" s="45">
        <f>осн2!O49*осн2!$D$1+осн2!$A$2+(осн2!O49*осн2!$D$1+осн2!$A$2)*осн2!$E$2</f>
        <v>8316283.6399999997</v>
      </c>
      <c r="G1992" s="178"/>
      <c r="H1992" s="179"/>
      <c r="I1992" s="45">
        <f t="shared" si="507"/>
        <v>7996428.1200000001</v>
      </c>
      <c r="J1992" s="45">
        <f t="shared" si="508"/>
        <v>8316283.6399999997</v>
      </c>
      <c r="K1992" s="178"/>
      <c r="L1992" s="179"/>
      <c r="M1992" s="45">
        <f t="shared" si="509"/>
        <v>7996428.1200000001</v>
      </c>
      <c r="N1992" s="45">
        <f t="shared" si="510"/>
        <v>8316283.6399999997</v>
      </c>
      <c r="O1992" s="40">
        <f>осн2!N49+осн2!$A$2+(осн2!N49+осн2!$A$2)*осн2!$E$2</f>
        <v>3998214.06</v>
      </c>
      <c r="P1992" s="40">
        <f>осн2!O49+осн2!$A$2+(осн2!O49+осн2!$A$2)*осн2!$E$2</f>
        <v>4158141.82</v>
      </c>
      <c r="Q1992" s="45">
        <f t="shared" si="511"/>
        <v>7996428.1200000001</v>
      </c>
      <c r="R1992" s="45">
        <f t="shared" si="512"/>
        <v>8316283.6399999997</v>
      </c>
      <c r="S1992" s="45">
        <f t="shared" si="513"/>
        <v>3998214.06</v>
      </c>
      <c r="T1992" s="45">
        <f t="shared" si="514"/>
        <v>4158141.82</v>
      </c>
    </row>
    <row r="1993" spans="1:20" ht="15.75" hidden="1" customHeight="1" x14ac:dyDescent="0.3">
      <c r="A1993" s="147"/>
      <c r="B1993" s="171"/>
      <c r="C1993" s="147"/>
      <c r="D1993" s="4" t="s">
        <v>139</v>
      </c>
      <c r="E1993" s="45">
        <f>осн2!N50*осн2!$D$1+осн2!$A$2+(осн2!N50*осн2!$D$1+осн2!$A$2)*осн2!$E$2</f>
        <v>8322422</v>
      </c>
      <c r="F1993" s="45">
        <f>осн2!O50*осн2!$D$1+осн2!$A$2+(осн2!O50*осн2!$D$1+осн2!$A$2)*осн2!$E$2</f>
        <v>8655318.879999999</v>
      </c>
      <c r="G1993" s="178"/>
      <c r="H1993" s="179"/>
      <c r="I1993" s="45">
        <f t="shared" si="507"/>
        <v>8322422</v>
      </c>
      <c r="J1993" s="45">
        <f t="shared" si="508"/>
        <v>8655318.879999999</v>
      </c>
      <c r="K1993" s="178"/>
      <c r="L1993" s="179"/>
      <c r="M1993" s="45">
        <f t="shared" si="509"/>
        <v>8322422</v>
      </c>
      <c r="N1993" s="45">
        <f t="shared" si="510"/>
        <v>8655318.879999999</v>
      </c>
      <c r="O1993" s="40">
        <f>осн2!N50+осн2!$A$2+(осн2!N50+осн2!$A$2)*осн2!$E$2</f>
        <v>4161211</v>
      </c>
      <c r="P1993" s="40">
        <f>осн2!O50+осн2!$A$2+(осн2!O50+осн2!$A$2)*осн2!$E$2</f>
        <v>4327659.4399999995</v>
      </c>
      <c r="Q1993" s="45">
        <f t="shared" si="511"/>
        <v>8322422</v>
      </c>
      <c r="R1993" s="45">
        <f t="shared" si="512"/>
        <v>8655318.879999999</v>
      </c>
      <c r="S1993" s="45">
        <f t="shared" si="513"/>
        <v>4161211</v>
      </c>
      <c r="T1993" s="45">
        <f t="shared" si="514"/>
        <v>4327659.4399999995</v>
      </c>
    </row>
    <row r="1994" spans="1:20" ht="15.75" hidden="1" customHeight="1" x14ac:dyDescent="0.3">
      <c r="A1994" s="147"/>
      <c r="B1994" s="171"/>
      <c r="C1994" s="147"/>
      <c r="D1994" s="9" t="s">
        <v>140</v>
      </c>
      <c r="E1994" s="44">
        <f>осн2!N51*осн2!$D$1+осн2!$A$2+(осн2!N51*осн2!$D$1+осн2!$A$2)*осн2!$E$2</f>
        <v>11162589.960000001</v>
      </c>
      <c r="F1994" s="44">
        <f>осн2!O51*осн2!$D$1+осн2!$A$2+(осн2!O51*осн2!$D$1+осн2!$A$2)*осн2!$E$2</f>
        <v>11609094.879999999</v>
      </c>
      <c r="G1994" s="178"/>
      <c r="H1994" s="179"/>
      <c r="I1994" s="44">
        <f t="shared" si="507"/>
        <v>11162589.960000001</v>
      </c>
      <c r="J1994" s="44">
        <f t="shared" si="508"/>
        <v>11609094.879999999</v>
      </c>
      <c r="K1994" s="178"/>
      <c r="L1994" s="179"/>
      <c r="M1994" s="44">
        <f t="shared" si="509"/>
        <v>11162589.960000001</v>
      </c>
      <c r="N1994" s="44">
        <f t="shared" si="510"/>
        <v>11609094.879999999</v>
      </c>
      <c r="O1994" s="39">
        <f>осн2!N51+осн2!$A$2+(осн2!N51+осн2!$A$2)*осн2!$E$2</f>
        <v>5581294.9800000004</v>
      </c>
      <c r="P1994" s="39">
        <f>осн2!O51+осн2!$A$2+(осн2!O51+осн2!$A$2)*осн2!$E$2</f>
        <v>5804547.4399999995</v>
      </c>
      <c r="Q1994" s="44">
        <f t="shared" si="511"/>
        <v>11162589.960000001</v>
      </c>
      <c r="R1994" s="44">
        <f t="shared" si="512"/>
        <v>11609094.879999999</v>
      </c>
      <c r="S1994" s="44">
        <f t="shared" si="513"/>
        <v>5581294.9800000004</v>
      </c>
      <c r="T1994" s="44">
        <f t="shared" si="514"/>
        <v>5804547.4399999995</v>
      </c>
    </row>
    <row r="1995" spans="1:20" ht="15.75" hidden="1" customHeight="1" x14ac:dyDescent="0.3">
      <c r="A1995" s="147"/>
      <c r="B1995" s="171"/>
      <c r="C1995" s="147"/>
      <c r="D1995" s="4" t="s">
        <v>141</v>
      </c>
      <c r="E1995" s="45">
        <f>осн2!N52*осн2!$D$1+осн2!$A$2+(осн2!N52*осн2!$D$1+осн2!$A$2)*осн2!$E$2</f>
        <v>11437032</v>
      </c>
      <c r="F1995" s="45">
        <f>осн2!O52*осн2!$D$1+осн2!$A$2+(осн2!O52*осн2!$D$1+осн2!$A$2)*осн2!$E$2</f>
        <v>11894513.279999999</v>
      </c>
      <c r="G1995" s="178"/>
      <c r="H1995" s="179"/>
      <c r="I1995" s="45">
        <f t="shared" si="507"/>
        <v>11437032</v>
      </c>
      <c r="J1995" s="45">
        <f t="shared" si="508"/>
        <v>11894513.279999999</v>
      </c>
      <c r="K1995" s="178"/>
      <c r="L1995" s="179"/>
      <c r="M1995" s="45">
        <f t="shared" si="509"/>
        <v>11437032</v>
      </c>
      <c r="N1995" s="45">
        <f t="shared" si="510"/>
        <v>11894513.279999999</v>
      </c>
      <c r="O1995" s="40">
        <f>осн2!N52+осн2!$A$2+(осн2!N52+осн2!$A$2)*осн2!$E$2</f>
        <v>5718516</v>
      </c>
      <c r="P1995" s="40">
        <f>осн2!O52+осн2!$A$2+(осн2!O52+осн2!$A$2)*осн2!$E$2</f>
        <v>5947256.6399999997</v>
      </c>
      <c r="Q1995" s="45">
        <f t="shared" si="511"/>
        <v>11437032</v>
      </c>
      <c r="R1995" s="45">
        <f t="shared" si="512"/>
        <v>11894513.279999999</v>
      </c>
      <c r="S1995" s="45">
        <f t="shared" si="513"/>
        <v>5718516</v>
      </c>
      <c r="T1995" s="45">
        <f t="shared" si="514"/>
        <v>5947256.6399999997</v>
      </c>
    </row>
    <row r="1996" spans="1:20" ht="15.75" hidden="1" customHeight="1" x14ac:dyDescent="0.3">
      <c r="A1996" s="147"/>
      <c r="B1996" s="171"/>
      <c r="C1996" s="147"/>
      <c r="D1996" s="4" t="s">
        <v>142</v>
      </c>
      <c r="E1996" s="45">
        <f>осн2!N53*осн2!$D$1+осн2!$A$2+(осн2!N53*осн2!$D$1+осн2!$A$2)*осн2!$E$2</f>
        <v>11806966.720000001</v>
      </c>
      <c r="F1996" s="45">
        <f>осн2!O53*осн2!$D$1+осн2!$A$2+(осн2!O53*осн2!$D$1+осн2!$A$2)*осн2!$E$2</f>
        <v>12279245.199999999</v>
      </c>
      <c r="G1996" s="178"/>
      <c r="H1996" s="179"/>
      <c r="I1996" s="45">
        <f t="shared" si="507"/>
        <v>11806966.720000001</v>
      </c>
      <c r="J1996" s="45">
        <f t="shared" si="508"/>
        <v>12279245.199999999</v>
      </c>
      <c r="K1996" s="178"/>
      <c r="L1996" s="179"/>
      <c r="M1996" s="45">
        <f t="shared" si="509"/>
        <v>11806966.720000001</v>
      </c>
      <c r="N1996" s="45">
        <f t="shared" si="510"/>
        <v>12279245.199999999</v>
      </c>
      <c r="O1996" s="40">
        <f>осн2!N53+осн2!$A$2+(осн2!N53+осн2!$A$2)*осн2!$E$2</f>
        <v>5903483.3600000003</v>
      </c>
      <c r="P1996" s="40">
        <f>осн2!O53+осн2!$A$2+(осн2!O53+осн2!$A$2)*осн2!$E$2</f>
        <v>6139622.5999999996</v>
      </c>
      <c r="Q1996" s="45">
        <f t="shared" si="511"/>
        <v>11806966.720000001</v>
      </c>
      <c r="R1996" s="45">
        <f t="shared" si="512"/>
        <v>12279245.199999999</v>
      </c>
      <c r="S1996" s="45">
        <f t="shared" si="513"/>
        <v>5903483.3600000003</v>
      </c>
      <c r="T1996" s="45">
        <f t="shared" si="514"/>
        <v>6139622.5999999996</v>
      </c>
    </row>
    <row r="1997" spans="1:20" ht="15.75" hidden="1" customHeight="1" x14ac:dyDescent="0.3">
      <c r="A1997" s="147"/>
      <c r="B1997" s="171"/>
      <c r="C1997" s="147"/>
      <c r="D1997" s="4" t="s">
        <v>143</v>
      </c>
      <c r="E1997" s="45">
        <f>осн2!N54*осн2!$D$1+осн2!$A$2+(осн2!N54*осн2!$D$1+осн2!$A$2)*осн2!$E$2</f>
        <v>12491359.640000001</v>
      </c>
      <c r="F1997" s="45">
        <f>осн2!O54*осн2!$D$1+осн2!$A$2+(осн2!O54*осн2!$D$1+осн2!$A$2)*осн2!$E$2</f>
        <v>12991014.119999999</v>
      </c>
      <c r="G1997" s="178"/>
      <c r="H1997" s="179"/>
      <c r="I1997" s="45">
        <f t="shared" si="507"/>
        <v>12491359.640000001</v>
      </c>
      <c r="J1997" s="45">
        <f t="shared" si="508"/>
        <v>12991014.119999999</v>
      </c>
      <c r="K1997" s="178"/>
      <c r="L1997" s="179"/>
      <c r="M1997" s="45">
        <f t="shared" si="509"/>
        <v>12491359.640000001</v>
      </c>
      <c r="N1997" s="45">
        <f t="shared" si="510"/>
        <v>12991014.119999999</v>
      </c>
      <c r="O1997" s="40">
        <f>осн2!N54+осн2!$A$2+(осн2!N54+осн2!$A$2)*осн2!$E$2</f>
        <v>6245679.8200000003</v>
      </c>
      <c r="P1997" s="40">
        <f>осн2!O54+осн2!$A$2+(осн2!O54+осн2!$A$2)*осн2!$E$2</f>
        <v>6495507.0599999996</v>
      </c>
      <c r="Q1997" s="45">
        <f t="shared" si="511"/>
        <v>12491359.640000001</v>
      </c>
      <c r="R1997" s="45">
        <f t="shared" si="512"/>
        <v>12991014.119999999</v>
      </c>
      <c r="S1997" s="45">
        <f t="shared" si="513"/>
        <v>6245679.8200000003</v>
      </c>
      <c r="T1997" s="45">
        <f t="shared" si="514"/>
        <v>6495507.0599999996</v>
      </c>
    </row>
    <row r="1998" spans="1:20" ht="15.75" hidden="1" customHeight="1" x14ac:dyDescent="0.3">
      <c r="A1998" s="147"/>
      <c r="B1998" s="171"/>
      <c r="C1998" s="147"/>
      <c r="D1998" s="4" t="s">
        <v>144</v>
      </c>
      <c r="E1998" s="45">
        <f>осн2!N55*осн2!$D$1+осн2!$A$2+(осн2!N55*осн2!$D$1+осн2!$A$2)*осн2!$E$2</f>
        <v>12817344.08</v>
      </c>
      <c r="F1998" s="45">
        <f>осн2!O55*осн2!$D$1+осн2!$A$2+(осн2!O55*осн2!$D$1+осн2!$A$2)*осн2!$E$2</f>
        <v>13330037.560000001</v>
      </c>
      <c r="G1998" s="178"/>
      <c r="H1998" s="179"/>
      <c r="I1998" s="45">
        <f t="shared" si="507"/>
        <v>12817344.08</v>
      </c>
      <c r="J1998" s="45">
        <f t="shared" si="508"/>
        <v>13330037.560000001</v>
      </c>
      <c r="K1998" s="178"/>
      <c r="L1998" s="179"/>
      <c r="M1998" s="45">
        <f t="shared" si="509"/>
        <v>12817344.08</v>
      </c>
      <c r="N1998" s="45">
        <f t="shared" si="510"/>
        <v>13330037.560000001</v>
      </c>
      <c r="O1998" s="40">
        <f>осн2!N55+осн2!$A$2+(осн2!N55+осн2!$A$2)*осн2!$E$2</f>
        <v>6408672.04</v>
      </c>
      <c r="P1998" s="40">
        <f>осн2!O55+осн2!$A$2+(осн2!O55+осн2!$A$2)*осн2!$E$2</f>
        <v>6665018.7800000003</v>
      </c>
      <c r="Q1998" s="45">
        <f t="shared" si="511"/>
        <v>12817344.08</v>
      </c>
      <c r="R1998" s="45">
        <f t="shared" si="512"/>
        <v>13330037.560000001</v>
      </c>
      <c r="S1998" s="45">
        <f t="shared" si="513"/>
        <v>6408672.04</v>
      </c>
      <c r="T1998" s="45">
        <f t="shared" si="514"/>
        <v>6665018.7800000003</v>
      </c>
    </row>
    <row r="1999" spans="1:20" ht="30" hidden="1" customHeight="1" x14ac:dyDescent="0.3">
      <c r="A1999" s="147"/>
      <c r="B1999" s="171"/>
      <c r="C1999" s="147"/>
      <c r="D1999" s="24" t="s">
        <v>57</v>
      </c>
      <c r="E1999" s="44">
        <f>осн2!N56*осн2!$D$1+осн2!$A$2+(осн2!N56*осн2!$D$1+осн2!$A$2)*осн2!$E$2</f>
        <v>7329839.04</v>
      </c>
      <c r="F1999" s="44">
        <f>осн2!O56*осн2!$D$1+осн2!$A$2+(осн2!O56*осн2!$D$1+осн2!$A$2)*осн2!$E$2</f>
        <v>7623031.2800000003</v>
      </c>
      <c r="G1999" s="178"/>
      <c r="H1999" s="179"/>
      <c r="I1999" s="44">
        <f t="shared" si="507"/>
        <v>7329839.04</v>
      </c>
      <c r="J1999" s="44">
        <f t="shared" si="508"/>
        <v>7623031.2800000003</v>
      </c>
      <c r="K1999" s="178"/>
      <c r="L1999" s="179"/>
      <c r="M1999" s="44">
        <f t="shared" si="509"/>
        <v>7329839.04</v>
      </c>
      <c r="N1999" s="44">
        <f t="shared" si="510"/>
        <v>7623031.2800000003</v>
      </c>
      <c r="O1999" s="39">
        <f>осн2!N56+осн2!$A$2+(осн2!N56+осн2!$A$2)*осн2!$E$2</f>
        <v>3664919.52</v>
      </c>
      <c r="P1999" s="39">
        <f>осн2!O56+осн2!$A$2+(осн2!O56+осн2!$A$2)*осн2!$E$2</f>
        <v>3811515.64</v>
      </c>
      <c r="Q1999" s="44">
        <f t="shared" si="511"/>
        <v>7329839.04</v>
      </c>
      <c r="R1999" s="44">
        <f t="shared" si="512"/>
        <v>7623031.2800000003</v>
      </c>
      <c r="S1999" s="44">
        <f t="shared" si="513"/>
        <v>3664919.52</v>
      </c>
      <c r="T1999" s="44">
        <f t="shared" si="514"/>
        <v>3811515.64</v>
      </c>
    </row>
    <row r="2000" spans="1:20" ht="30" hidden="1" customHeight="1" x14ac:dyDescent="0.3">
      <c r="A2000" s="147"/>
      <c r="B2000" s="171"/>
      <c r="C2000" s="147"/>
      <c r="D2000" s="23" t="s">
        <v>58</v>
      </c>
      <c r="E2000" s="45">
        <f>осн2!N57*осн2!$D$1+осн2!$A$2+(осн2!N57*осн2!$D$1+осн2!$A$2)*осн2!$E$2</f>
        <v>11035806.039999999</v>
      </c>
      <c r="F2000" s="45">
        <f>осн2!O57*осн2!$D$1+осн2!$A$2+(осн2!O57*осн2!$D$1+осн2!$A$2)*осн2!$E$2</f>
        <v>11477239.32</v>
      </c>
      <c r="G2000" s="178"/>
      <c r="H2000" s="179"/>
      <c r="I2000" s="45">
        <f t="shared" si="507"/>
        <v>11035806.039999999</v>
      </c>
      <c r="J2000" s="45">
        <f t="shared" si="508"/>
        <v>11477239.32</v>
      </c>
      <c r="K2000" s="178"/>
      <c r="L2000" s="179"/>
      <c r="M2000" s="45">
        <f t="shared" si="509"/>
        <v>11035806.039999999</v>
      </c>
      <c r="N2000" s="45">
        <f t="shared" si="510"/>
        <v>11477239.32</v>
      </c>
      <c r="O2000" s="40">
        <f>осн2!N57+осн2!$A$2+(осн2!N57+осн2!$A$2)*осн2!$E$2</f>
        <v>5517903.0199999996</v>
      </c>
      <c r="P2000" s="40">
        <f>осн2!O57+осн2!$A$2+(осн2!O57+осн2!$A$2)*осн2!$E$2</f>
        <v>5738619.6600000001</v>
      </c>
      <c r="Q2000" s="45">
        <f t="shared" si="511"/>
        <v>11035806.039999999</v>
      </c>
      <c r="R2000" s="45">
        <f t="shared" si="512"/>
        <v>11477239.32</v>
      </c>
      <c r="S2000" s="45">
        <f t="shared" si="513"/>
        <v>5517903.0199999996</v>
      </c>
      <c r="T2000" s="45">
        <f t="shared" si="514"/>
        <v>5738619.6600000001</v>
      </c>
    </row>
    <row r="2001" spans="1:20" ht="30" hidden="1" customHeight="1" x14ac:dyDescent="0.3">
      <c r="A2001" s="147"/>
      <c r="B2001" s="171"/>
      <c r="C2001" s="147"/>
      <c r="D2001" s="23" t="s">
        <v>59</v>
      </c>
      <c r="E2001" s="45">
        <f>осн2!N58*осн2!$D$1+осн2!$A$2+(осн2!N58*осн2!$D$1+осн2!$A$2)*осн2!$E$2</f>
        <v>9821966</v>
      </c>
      <c r="F2001" s="45">
        <f>осн2!O58*осн2!$D$1+осн2!$A$2+(осн2!O58*осн2!$D$1+осн2!$A$2)*осн2!$E$2</f>
        <v>10214842.279999999</v>
      </c>
      <c r="G2001" s="178"/>
      <c r="H2001" s="179"/>
      <c r="I2001" s="45">
        <f t="shared" si="507"/>
        <v>9821966</v>
      </c>
      <c r="J2001" s="45">
        <f t="shared" si="508"/>
        <v>10214842.279999999</v>
      </c>
      <c r="K2001" s="178"/>
      <c r="L2001" s="179"/>
      <c r="M2001" s="45">
        <f t="shared" si="509"/>
        <v>9821966</v>
      </c>
      <c r="N2001" s="45">
        <f t="shared" si="510"/>
        <v>10214842.279999999</v>
      </c>
      <c r="O2001" s="40">
        <f>осн2!N58+осн2!$A$2+(осн2!N58+осн2!$A$2)*осн2!$E$2</f>
        <v>4910983</v>
      </c>
      <c r="P2001" s="40">
        <f>осн2!O58+осн2!$A$2+(осн2!O58+осн2!$A$2)*осн2!$E$2</f>
        <v>5107421.1399999997</v>
      </c>
      <c r="Q2001" s="45">
        <f t="shared" si="511"/>
        <v>9821966</v>
      </c>
      <c r="R2001" s="45">
        <f t="shared" si="512"/>
        <v>10214842.279999999</v>
      </c>
      <c r="S2001" s="45">
        <f t="shared" si="513"/>
        <v>4910983</v>
      </c>
      <c r="T2001" s="45">
        <f t="shared" si="514"/>
        <v>5107421.1399999997</v>
      </c>
    </row>
    <row r="2002" spans="1:20" ht="30" hidden="1" customHeight="1" x14ac:dyDescent="0.3">
      <c r="A2002" s="147"/>
      <c r="B2002" s="171"/>
      <c r="C2002" s="147"/>
      <c r="D2002" s="23" t="s">
        <v>60</v>
      </c>
      <c r="E2002" s="45">
        <f>осн2!N59*осн2!$D$1+осн2!$A$2+(осн2!N59*осн2!$D$1+осн2!$A$2)*осн2!$E$2</f>
        <v>13161427.359999999</v>
      </c>
      <c r="F2002" s="45">
        <f>осн2!O59*осн2!$D$1+осн2!$A$2+(осн2!O59*осн2!$D$1+осн2!$A$2)*осн2!$E$2</f>
        <v>13687884.359999999</v>
      </c>
      <c r="G2002" s="178"/>
      <c r="H2002" s="179"/>
      <c r="I2002" s="45">
        <f t="shared" si="507"/>
        <v>13161427.359999999</v>
      </c>
      <c r="J2002" s="45">
        <f t="shared" si="508"/>
        <v>13687884.359999999</v>
      </c>
      <c r="K2002" s="178"/>
      <c r="L2002" s="179"/>
      <c r="M2002" s="45">
        <f t="shared" si="509"/>
        <v>13161427.359999999</v>
      </c>
      <c r="N2002" s="45">
        <f t="shared" si="510"/>
        <v>13687884.359999999</v>
      </c>
      <c r="O2002" s="40">
        <f>осн2!N59+осн2!$A$2+(осн2!N59+осн2!$A$2)*осн2!$E$2</f>
        <v>6580713.6799999997</v>
      </c>
      <c r="P2002" s="40">
        <f>осн2!O59+осн2!$A$2+(осн2!O59+осн2!$A$2)*осн2!$E$2</f>
        <v>6843942.1799999997</v>
      </c>
      <c r="Q2002" s="45">
        <f t="shared" si="511"/>
        <v>13161427.359999999</v>
      </c>
      <c r="R2002" s="45">
        <f t="shared" si="512"/>
        <v>13687884.359999999</v>
      </c>
      <c r="S2002" s="45">
        <f t="shared" si="513"/>
        <v>6580713.6799999997</v>
      </c>
      <c r="T2002" s="45">
        <f t="shared" si="514"/>
        <v>6843942.1799999997</v>
      </c>
    </row>
    <row r="2003" spans="1:20" ht="30" hidden="1" customHeight="1" x14ac:dyDescent="0.3">
      <c r="A2003" s="147"/>
      <c r="B2003" s="171"/>
      <c r="C2003" s="147"/>
      <c r="D2003" s="23" t="s">
        <v>61</v>
      </c>
      <c r="E2003" s="45">
        <f>осн2!N60*осн2!$D$1+осн2!$A$2+(осн2!N60*осн2!$D$1+осн2!$A$2)*осн2!$E$2</f>
        <v>17636308.32</v>
      </c>
      <c r="F2003" s="45">
        <f>осн2!O60*осн2!$D$1+осн2!$A$2+(осн2!O60*осн2!$D$1+осн2!$A$2)*осн2!$E$2</f>
        <v>18341759.52</v>
      </c>
      <c r="G2003" s="178"/>
      <c r="H2003" s="179"/>
      <c r="I2003" s="45">
        <f t="shared" si="507"/>
        <v>17636308.32</v>
      </c>
      <c r="J2003" s="45">
        <f t="shared" si="508"/>
        <v>18341759.52</v>
      </c>
      <c r="K2003" s="178"/>
      <c r="L2003" s="179"/>
      <c r="M2003" s="45">
        <f t="shared" si="509"/>
        <v>17636308.32</v>
      </c>
      <c r="N2003" s="45">
        <f t="shared" si="510"/>
        <v>18341759.52</v>
      </c>
      <c r="O2003" s="40">
        <f>осн2!N60+осн2!$A$2+(осн2!N60+осн2!$A$2)*осн2!$E$2</f>
        <v>8818154.1600000001</v>
      </c>
      <c r="P2003" s="40">
        <f>осн2!O60+осн2!$A$2+(осн2!O60+осн2!$A$2)*осн2!$E$2</f>
        <v>9170879.7599999998</v>
      </c>
      <c r="Q2003" s="45">
        <f t="shared" si="511"/>
        <v>17636308.32</v>
      </c>
      <c r="R2003" s="45">
        <f t="shared" si="512"/>
        <v>18341759.52</v>
      </c>
      <c r="S2003" s="45">
        <f t="shared" si="513"/>
        <v>8818154.1600000001</v>
      </c>
      <c r="T2003" s="45">
        <f t="shared" si="514"/>
        <v>9170879.7599999998</v>
      </c>
    </row>
    <row r="2004" spans="1:20" ht="30" hidden="1" customHeight="1" x14ac:dyDescent="0.3">
      <c r="A2004" s="147"/>
      <c r="B2004" s="171"/>
      <c r="C2004" s="147"/>
      <c r="D2004" s="23" t="s">
        <v>62</v>
      </c>
      <c r="E2004" s="45">
        <f>осн2!N61*осн2!$D$1+осн2!$A$2+(осн2!N61*осн2!$D$1+осн2!$A$2)*осн2!$E$2</f>
        <v>23632678.920000002</v>
      </c>
      <c r="F2004" s="45">
        <f>осн2!O61*осн2!$D$1+осн2!$A$2+(осн2!O61*осн2!$D$1+осн2!$A$2)*осн2!$E$2</f>
        <v>24577984</v>
      </c>
      <c r="G2004" s="178"/>
      <c r="H2004" s="179"/>
      <c r="I2004" s="45">
        <f t="shared" si="507"/>
        <v>23632678.920000002</v>
      </c>
      <c r="J2004" s="45">
        <f t="shared" si="508"/>
        <v>24577984</v>
      </c>
      <c r="K2004" s="178"/>
      <c r="L2004" s="179"/>
      <c r="M2004" s="45">
        <f t="shared" si="509"/>
        <v>23632678.920000002</v>
      </c>
      <c r="N2004" s="45">
        <f t="shared" si="510"/>
        <v>24577984</v>
      </c>
      <c r="O2004" s="40">
        <f>осн2!N61+осн2!$A$2+(осн2!N61+осн2!$A$2)*осн2!$E$2</f>
        <v>11816339.460000001</v>
      </c>
      <c r="P2004" s="40">
        <f>осн2!O61+осн2!$A$2+(осн2!O61+осн2!$A$2)*осн2!$E$2</f>
        <v>12288992</v>
      </c>
      <c r="Q2004" s="45">
        <f t="shared" si="511"/>
        <v>23632678.920000002</v>
      </c>
      <c r="R2004" s="45">
        <f t="shared" si="512"/>
        <v>24577984</v>
      </c>
      <c r="S2004" s="45">
        <f t="shared" si="513"/>
        <v>11816339.460000001</v>
      </c>
      <c r="T2004" s="45">
        <f t="shared" si="514"/>
        <v>12288992</v>
      </c>
    </row>
    <row r="2005" spans="1:20" ht="15.75" hidden="1" customHeight="1" x14ac:dyDescent="0.3">
      <c r="A2005" s="147"/>
      <c r="B2005" s="171"/>
      <c r="C2005" s="147"/>
      <c r="D2005" s="14" t="s">
        <v>63</v>
      </c>
      <c r="E2005" s="44">
        <f>осн2!N62*осн2!$D$1+осн2!$A$2+(осн2!N62*осн2!$D$1+осн2!$A$2)*осн2!$E$2</f>
        <v>17057105.32</v>
      </c>
      <c r="F2005" s="44">
        <f>осн2!O62*осн2!$D$1+осн2!$A$2+(осн2!O62*осн2!$D$1+осн2!$A$2)*осн2!$E$2</f>
        <v>17739390.759999998</v>
      </c>
      <c r="G2005" s="178"/>
      <c r="H2005" s="179"/>
      <c r="I2005" s="44">
        <f t="shared" si="507"/>
        <v>17057105.32</v>
      </c>
      <c r="J2005" s="44">
        <f t="shared" si="508"/>
        <v>17739390.759999998</v>
      </c>
      <c r="K2005" s="178"/>
      <c r="L2005" s="179"/>
      <c r="M2005" s="44">
        <f t="shared" si="509"/>
        <v>17057105.32</v>
      </c>
      <c r="N2005" s="44">
        <f t="shared" si="510"/>
        <v>17739390.759999998</v>
      </c>
      <c r="O2005" s="39">
        <f>осн2!N62+осн2!$A$2+(осн2!N62+осн2!$A$2)*осн2!$E$2</f>
        <v>8528552.6600000001</v>
      </c>
      <c r="P2005" s="39">
        <f>осн2!O62+осн2!$A$2+(осн2!O62+осн2!$A$2)*осн2!$E$2</f>
        <v>8869695.379999999</v>
      </c>
      <c r="Q2005" s="44">
        <f t="shared" si="511"/>
        <v>17057105.32</v>
      </c>
      <c r="R2005" s="44">
        <f t="shared" si="512"/>
        <v>17739390.759999998</v>
      </c>
      <c r="S2005" s="44">
        <f t="shared" si="513"/>
        <v>8528552.6600000001</v>
      </c>
      <c r="T2005" s="44">
        <f t="shared" si="514"/>
        <v>8869695.379999999</v>
      </c>
    </row>
    <row r="2006" spans="1:20" ht="15.75" hidden="1" customHeight="1" x14ac:dyDescent="0.3">
      <c r="A2006" s="147"/>
      <c r="B2006" s="171"/>
      <c r="C2006" s="147"/>
      <c r="D2006" s="13" t="s">
        <v>64</v>
      </c>
      <c r="E2006" s="45">
        <f>осн2!N63*осн2!$D$1+осн2!$A$2+(осн2!N63*осн2!$D$1+осн2!$A$2)*осн2!$E$2</f>
        <v>22856531.559999999</v>
      </c>
      <c r="F2006" s="45">
        <f>осн2!O63*осн2!$D$1+осн2!$A$2+(осн2!O63*осн2!$D$1+осн2!$A$2)*осн2!$E$2</f>
        <v>23770793.199999999</v>
      </c>
      <c r="G2006" s="178"/>
      <c r="H2006" s="179"/>
      <c r="I2006" s="45">
        <f t="shared" si="507"/>
        <v>22856531.559999999</v>
      </c>
      <c r="J2006" s="45">
        <f t="shared" si="508"/>
        <v>23770793.199999999</v>
      </c>
      <c r="K2006" s="178"/>
      <c r="L2006" s="179"/>
      <c r="M2006" s="45">
        <f t="shared" si="509"/>
        <v>22856531.559999999</v>
      </c>
      <c r="N2006" s="45">
        <f t="shared" si="510"/>
        <v>23770793.199999999</v>
      </c>
      <c r="O2006" s="40">
        <f>осн2!N63+осн2!$A$2+(осн2!N63+осн2!$A$2)*осн2!$E$2</f>
        <v>11428265.779999999</v>
      </c>
      <c r="P2006" s="40">
        <f>осн2!O63+осн2!$A$2+(осн2!O63+осн2!$A$2)*осн2!$E$2</f>
        <v>11885396.6</v>
      </c>
      <c r="Q2006" s="45">
        <f t="shared" si="511"/>
        <v>22856531.559999999</v>
      </c>
      <c r="R2006" s="45">
        <f t="shared" si="512"/>
        <v>23770793.199999999</v>
      </c>
      <c r="S2006" s="45">
        <f t="shared" si="513"/>
        <v>11428265.779999999</v>
      </c>
      <c r="T2006" s="45">
        <f t="shared" si="514"/>
        <v>11885396.6</v>
      </c>
    </row>
    <row r="2007" spans="1:20" ht="15.75" hidden="1" customHeight="1" x14ac:dyDescent="0.3">
      <c r="A2007" s="147"/>
      <c r="B2007" s="171"/>
      <c r="C2007" s="147"/>
      <c r="D2007" s="13" t="s">
        <v>65</v>
      </c>
      <c r="E2007" s="45">
        <f>осн2!N64*осн2!$D$1+осн2!$A$2+(осн2!N64*осн2!$D$1+осн2!$A$2)*осн2!$E$2</f>
        <v>30627763.759999998</v>
      </c>
      <c r="F2007" s="45">
        <f>осн2!O64*осн2!$D$1+осн2!$A$2+(осн2!O64*осн2!$D$1+осн2!$A$2)*осн2!$E$2</f>
        <v>31852875.16</v>
      </c>
      <c r="G2007" s="178"/>
      <c r="H2007" s="179"/>
      <c r="I2007" s="45">
        <f t="shared" si="507"/>
        <v>30627763.759999998</v>
      </c>
      <c r="J2007" s="45">
        <f t="shared" si="508"/>
        <v>31852875.16</v>
      </c>
      <c r="K2007" s="178"/>
      <c r="L2007" s="179"/>
      <c r="M2007" s="45">
        <f t="shared" si="509"/>
        <v>30627763.759999998</v>
      </c>
      <c r="N2007" s="45">
        <f t="shared" si="510"/>
        <v>31852875.16</v>
      </c>
      <c r="O2007" s="40">
        <f>осн2!N64+осн2!$A$2+(осн2!N64+осн2!$A$2)*осн2!$E$2</f>
        <v>15313881.879999999</v>
      </c>
      <c r="P2007" s="40">
        <f>осн2!O64+осн2!$A$2+(осн2!O64+осн2!$A$2)*осн2!$E$2</f>
        <v>15926437.58</v>
      </c>
      <c r="Q2007" s="45">
        <f t="shared" si="511"/>
        <v>30627763.759999998</v>
      </c>
      <c r="R2007" s="45">
        <f t="shared" si="512"/>
        <v>31852875.16</v>
      </c>
      <c r="S2007" s="45">
        <f t="shared" si="513"/>
        <v>15313881.879999999</v>
      </c>
      <c r="T2007" s="45">
        <f t="shared" si="514"/>
        <v>15926437.58</v>
      </c>
    </row>
    <row r="2008" spans="1:20" ht="15.75" hidden="1" customHeight="1" x14ac:dyDescent="0.3">
      <c r="A2008" s="147"/>
      <c r="B2008" s="171"/>
      <c r="C2008" s="147"/>
      <c r="D2008" s="13" t="s">
        <v>66</v>
      </c>
      <c r="E2008" s="45">
        <f>осн2!N65*осн2!$D$1+осн2!$A$2+(осн2!N65*осн2!$D$1+осн2!$A$2)*осн2!$E$2</f>
        <v>33287287.879999999</v>
      </c>
      <c r="F2008" s="45">
        <f>осн2!O65*осн2!$D$1+осн2!$A$2+(осн2!O65*осн2!$D$1+осн2!$A$2)*осн2!$E$2</f>
        <v>34618778.640000001</v>
      </c>
      <c r="G2008" s="178"/>
      <c r="H2008" s="179"/>
      <c r="I2008" s="45">
        <f t="shared" ref="I2008:I2042" si="515">E2008</f>
        <v>33287287.879999999</v>
      </c>
      <c r="J2008" s="45">
        <f t="shared" ref="J2008:J2042" si="516">F2008</f>
        <v>34618778.640000001</v>
      </c>
      <c r="K2008" s="178"/>
      <c r="L2008" s="179"/>
      <c r="M2008" s="45">
        <f t="shared" ref="M2008:M2042" si="517">I2008</f>
        <v>33287287.879999999</v>
      </c>
      <c r="N2008" s="45">
        <f t="shared" ref="N2008:N2042" si="518">J2008</f>
        <v>34618778.640000001</v>
      </c>
      <c r="O2008" s="40">
        <f>осн2!N65+осн2!$A$2+(осн2!N65+осн2!$A$2)*осн2!$E$2</f>
        <v>16643643.939999999</v>
      </c>
      <c r="P2008" s="40">
        <f>осн2!O65+осн2!$A$2+(осн2!O65+осн2!$A$2)*осн2!$E$2</f>
        <v>17309389.32</v>
      </c>
      <c r="Q2008" s="45">
        <f t="shared" ref="Q2008:Q2042" si="519">M2008</f>
        <v>33287287.879999999</v>
      </c>
      <c r="R2008" s="45">
        <f t="shared" ref="R2008:R2042" si="520">N2008</f>
        <v>34618778.640000001</v>
      </c>
      <c r="S2008" s="45">
        <f t="shared" ref="S2008:S2042" si="521">O2008</f>
        <v>16643643.939999999</v>
      </c>
      <c r="T2008" s="45">
        <f t="shared" ref="T2008:T2042" si="522">P2008</f>
        <v>17309389.32</v>
      </c>
    </row>
    <row r="2009" spans="1:20" ht="15.75" hidden="1" customHeight="1" x14ac:dyDescent="0.3">
      <c r="A2009" s="147"/>
      <c r="B2009" s="171"/>
      <c r="C2009" s="147"/>
      <c r="D2009" s="13" t="s">
        <v>67</v>
      </c>
      <c r="E2009" s="45">
        <f>осн2!N66*осн2!$D$1+осн2!$A$2+(осн2!N66*осн2!$D$1+осн2!$A$2)*осн2!$E$2</f>
        <v>44014087.32</v>
      </c>
      <c r="F2009" s="45">
        <f>осн2!O66*осн2!$D$1+осн2!$A$2+(осн2!O66*осн2!$D$1+осн2!$A$2)*осн2!$E$2</f>
        <v>45774652.039999999</v>
      </c>
      <c r="G2009" s="178"/>
      <c r="H2009" s="179"/>
      <c r="I2009" s="45">
        <f t="shared" si="515"/>
        <v>44014087.32</v>
      </c>
      <c r="J2009" s="45">
        <f t="shared" si="516"/>
        <v>45774652.039999999</v>
      </c>
      <c r="K2009" s="178"/>
      <c r="L2009" s="179"/>
      <c r="M2009" s="45">
        <f t="shared" si="517"/>
        <v>44014087.32</v>
      </c>
      <c r="N2009" s="45">
        <f t="shared" si="518"/>
        <v>45774652.039999999</v>
      </c>
      <c r="O2009" s="40">
        <f>осн2!N66+осн2!$A$2+(осн2!N66+осн2!$A$2)*осн2!$E$2</f>
        <v>22007043.66</v>
      </c>
      <c r="P2009" s="40">
        <f>осн2!O66+осн2!$A$2+(осн2!O66+осн2!$A$2)*осн2!$E$2</f>
        <v>22887326.02</v>
      </c>
      <c r="Q2009" s="45">
        <f t="shared" si="519"/>
        <v>44014087.32</v>
      </c>
      <c r="R2009" s="45">
        <f t="shared" si="520"/>
        <v>45774652.039999999</v>
      </c>
      <c r="S2009" s="45">
        <f t="shared" si="521"/>
        <v>22007043.66</v>
      </c>
      <c r="T2009" s="45">
        <f t="shared" si="522"/>
        <v>22887326.02</v>
      </c>
    </row>
    <row r="2010" spans="1:20" ht="15.75" hidden="1" customHeight="1" x14ac:dyDescent="0.3">
      <c r="A2010" s="147"/>
      <c r="B2010" s="171"/>
      <c r="C2010" s="147"/>
      <c r="D2010" s="13" t="s">
        <v>68</v>
      </c>
      <c r="E2010" s="45">
        <f>осн2!N67*осн2!$D$1+осн2!$A$2+(осн2!N67*осн2!$D$1+осн2!$A$2)*осн2!$E$2</f>
        <v>46722019.759999998</v>
      </c>
      <c r="F2010" s="45">
        <f>осн2!O67*осн2!$D$1+осн2!$A$2+(осн2!O67*осн2!$D$1+осн2!$A$2)*осн2!$E$2</f>
        <v>48590899.039999999</v>
      </c>
      <c r="G2010" s="178"/>
      <c r="H2010" s="179"/>
      <c r="I2010" s="45">
        <f t="shared" si="515"/>
        <v>46722019.759999998</v>
      </c>
      <c r="J2010" s="45">
        <f t="shared" si="516"/>
        <v>48590899.039999999</v>
      </c>
      <c r="K2010" s="178"/>
      <c r="L2010" s="179"/>
      <c r="M2010" s="45">
        <f t="shared" si="517"/>
        <v>46722019.759999998</v>
      </c>
      <c r="N2010" s="45">
        <f t="shared" si="518"/>
        <v>48590899.039999999</v>
      </c>
      <c r="O2010" s="40">
        <f>осн2!N67+осн2!$A$2+(осн2!N67+осн2!$A$2)*осн2!$E$2</f>
        <v>23361009.879999999</v>
      </c>
      <c r="P2010" s="40">
        <f>осн2!O67+осн2!$A$2+(осн2!O67+осн2!$A$2)*осн2!$E$2</f>
        <v>24295449.52</v>
      </c>
      <c r="Q2010" s="45">
        <f t="shared" si="519"/>
        <v>46722019.759999998</v>
      </c>
      <c r="R2010" s="45">
        <f t="shared" si="520"/>
        <v>48590899.039999999</v>
      </c>
      <c r="S2010" s="45">
        <f t="shared" si="521"/>
        <v>23361009.879999999</v>
      </c>
      <c r="T2010" s="45">
        <f t="shared" si="522"/>
        <v>24295449.52</v>
      </c>
    </row>
    <row r="2011" spans="1:20" ht="15.75" hidden="1" customHeight="1" x14ac:dyDescent="0.3">
      <c r="A2011" s="147"/>
      <c r="B2011" s="171"/>
      <c r="C2011" s="147"/>
      <c r="D2011" s="13" t="s">
        <v>69</v>
      </c>
      <c r="E2011" s="45">
        <f>осн2!N68*осн2!$D$1+осн2!$A$2+(осн2!N68*осн2!$D$1+осн2!$A$2)*осн2!$E$2</f>
        <v>51274348.840000004</v>
      </c>
      <c r="F2011" s="45">
        <f>осн2!O68*осн2!$D$1+осн2!$A$2+(осн2!O68*осн2!$D$1+осн2!$A$2)*осн2!$E$2</f>
        <v>53325321</v>
      </c>
      <c r="G2011" s="178"/>
      <c r="H2011" s="179"/>
      <c r="I2011" s="45">
        <f t="shared" si="515"/>
        <v>51274348.840000004</v>
      </c>
      <c r="J2011" s="45">
        <f t="shared" si="516"/>
        <v>53325321</v>
      </c>
      <c r="K2011" s="178"/>
      <c r="L2011" s="179"/>
      <c r="M2011" s="45">
        <f t="shared" si="517"/>
        <v>51274348.840000004</v>
      </c>
      <c r="N2011" s="45">
        <f t="shared" si="518"/>
        <v>53325321</v>
      </c>
      <c r="O2011" s="40">
        <f>осн2!N68+осн2!$A$2+(осн2!N68+осн2!$A$2)*осн2!$E$2</f>
        <v>25637174.420000002</v>
      </c>
      <c r="P2011" s="40">
        <f>осн2!O68+осн2!$A$2+(осн2!O68+осн2!$A$2)*осн2!$E$2</f>
        <v>26662660.5</v>
      </c>
      <c r="Q2011" s="45">
        <f t="shared" si="519"/>
        <v>51274348.840000004</v>
      </c>
      <c r="R2011" s="45">
        <f t="shared" si="520"/>
        <v>53325321</v>
      </c>
      <c r="S2011" s="45">
        <f t="shared" si="521"/>
        <v>25637174.420000002</v>
      </c>
      <c r="T2011" s="45">
        <f t="shared" si="522"/>
        <v>26662660.5</v>
      </c>
    </row>
    <row r="2012" spans="1:20" ht="15.75" hidden="1" customHeight="1" x14ac:dyDescent="0.3">
      <c r="A2012" s="147"/>
      <c r="B2012" s="171"/>
      <c r="C2012" s="147"/>
      <c r="D2012" s="13" t="s">
        <v>70</v>
      </c>
      <c r="E2012" s="45">
        <f>осн2!N69*осн2!$D$1+осн2!$A$2+(осн2!N69*осн2!$D$1+осн2!$A$2)*осн2!$E$2</f>
        <v>56556281.359999999</v>
      </c>
      <c r="F2012" s="45">
        <f>осн2!O69*осн2!$D$1+осн2!$A$2+(осн2!O69*осн2!$D$1+осн2!$A$2)*осн2!$E$2</f>
        <v>58818532.519999996</v>
      </c>
      <c r="G2012" s="178"/>
      <c r="H2012" s="179"/>
      <c r="I2012" s="45">
        <f t="shared" si="515"/>
        <v>56556281.359999999</v>
      </c>
      <c r="J2012" s="45">
        <f t="shared" si="516"/>
        <v>58818532.519999996</v>
      </c>
      <c r="K2012" s="178"/>
      <c r="L2012" s="179"/>
      <c r="M2012" s="45">
        <f t="shared" si="517"/>
        <v>56556281.359999999</v>
      </c>
      <c r="N2012" s="45">
        <f t="shared" si="518"/>
        <v>58818532.519999996</v>
      </c>
      <c r="O2012" s="40">
        <f>осн2!N69+осн2!$A$2+(осн2!N69+осн2!$A$2)*осн2!$E$2</f>
        <v>28278140.68</v>
      </c>
      <c r="P2012" s="40">
        <f>осн2!O69+осн2!$A$2+(осн2!O69+осн2!$A$2)*осн2!$E$2</f>
        <v>29409266.259999998</v>
      </c>
      <c r="Q2012" s="45">
        <f t="shared" si="519"/>
        <v>56556281.359999999</v>
      </c>
      <c r="R2012" s="45">
        <f t="shared" si="520"/>
        <v>58818532.519999996</v>
      </c>
      <c r="S2012" s="45">
        <f t="shared" si="521"/>
        <v>28278140.68</v>
      </c>
      <c r="T2012" s="45">
        <f t="shared" si="522"/>
        <v>29409266.259999998</v>
      </c>
    </row>
    <row r="2013" spans="1:20" ht="15.75" hidden="1" customHeight="1" x14ac:dyDescent="0.3">
      <c r="A2013" s="147"/>
      <c r="B2013" s="171"/>
      <c r="C2013" s="147"/>
      <c r="D2013" s="13" t="s">
        <v>71</v>
      </c>
      <c r="E2013" s="45">
        <f>осн2!N70*осн2!$D$1+осн2!$A$2+(осн2!N70*осн2!$D$1+осн2!$A$2)*осн2!$E$2</f>
        <v>59000866.119999997</v>
      </c>
      <c r="F2013" s="45">
        <f>осн2!O70*осн2!$D$1+осн2!$A$2+(осн2!O70*осн2!$D$1+осн2!$A$2)*осн2!$E$2</f>
        <v>61360899.159999996</v>
      </c>
      <c r="G2013" s="178"/>
      <c r="H2013" s="179"/>
      <c r="I2013" s="45">
        <f t="shared" si="515"/>
        <v>59000866.119999997</v>
      </c>
      <c r="J2013" s="45">
        <f t="shared" si="516"/>
        <v>61360899.159999996</v>
      </c>
      <c r="K2013" s="178"/>
      <c r="L2013" s="179"/>
      <c r="M2013" s="45">
        <f t="shared" si="517"/>
        <v>59000866.119999997</v>
      </c>
      <c r="N2013" s="45">
        <f t="shared" si="518"/>
        <v>61360899.159999996</v>
      </c>
      <c r="O2013" s="40">
        <f>осн2!N70+осн2!$A$2+(осн2!N70+осн2!$A$2)*осн2!$E$2</f>
        <v>29500433.059999999</v>
      </c>
      <c r="P2013" s="40">
        <f>осн2!O70+осн2!$A$2+(осн2!O70+осн2!$A$2)*осн2!$E$2</f>
        <v>30680449.579999998</v>
      </c>
      <c r="Q2013" s="45">
        <f t="shared" si="519"/>
        <v>59000866.119999997</v>
      </c>
      <c r="R2013" s="45">
        <f t="shared" si="520"/>
        <v>61360899.159999996</v>
      </c>
      <c r="S2013" s="45">
        <f t="shared" si="521"/>
        <v>29500433.059999999</v>
      </c>
      <c r="T2013" s="45">
        <f t="shared" si="522"/>
        <v>30680449.579999998</v>
      </c>
    </row>
    <row r="2014" spans="1:20" ht="15.75" hidden="1" customHeight="1" x14ac:dyDescent="0.3">
      <c r="A2014" s="147"/>
      <c r="B2014" s="171"/>
      <c r="C2014" s="147"/>
      <c r="D2014" s="13" t="s">
        <v>72</v>
      </c>
      <c r="E2014" s="45">
        <f>осн2!N71*осн2!$D$1+осн2!$A$2+(осн2!N71*осн2!$D$1+осн2!$A$2)*осн2!$E$2</f>
        <v>63626062.560000002</v>
      </c>
      <c r="F2014" s="45">
        <f>осн2!O71*осн2!$D$1+осн2!$A$2+(осн2!O71*осн2!$D$1+осн2!$A$2)*осн2!$E$2</f>
        <v>66171105.439999998</v>
      </c>
      <c r="G2014" s="178"/>
      <c r="H2014" s="179"/>
      <c r="I2014" s="45">
        <f t="shared" si="515"/>
        <v>63626062.560000002</v>
      </c>
      <c r="J2014" s="45">
        <f t="shared" si="516"/>
        <v>66171105.439999998</v>
      </c>
      <c r="K2014" s="178"/>
      <c r="L2014" s="179"/>
      <c r="M2014" s="45">
        <f t="shared" si="517"/>
        <v>63626062.560000002</v>
      </c>
      <c r="N2014" s="45">
        <f t="shared" si="518"/>
        <v>66171105.439999998</v>
      </c>
      <c r="O2014" s="40">
        <f>осн2!N71+осн2!$A$2+(осн2!N71+осн2!$A$2)*осн2!$E$2</f>
        <v>31813031.280000001</v>
      </c>
      <c r="P2014" s="40">
        <f>осн2!O71+осн2!$A$2+(осн2!O71+осн2!$A$2)*осн2!$E$2</f>
        <v>33085552.719999999</v>
      </c>
      <c r="Q2014" s="45">
        <f t="shared" si="519"/>
        <v>63626062.560000002</v>
      </c>
      <c r="R2014" s="45">
        <f t="shared" si="520"/>
        <v>66171105.439999998</v>
      </c>
      <c r="S2014" s="45">
        <f t="shared" si="521"/>
        <v>31813031.280000001</v>
      </c>
      <c r="T2014" s="45">
        <f t="shared" si="522"/>
        <v>33085552.719999999</v>
      </c>
    </row>
    <row r="2015" spans="1:20" ht="15.75" hidden="1" customHeight="1" x14ac:dyDescent="0.3">
      <c r="A2015" s="147"/>
      <c r="B2015" s="171"/>
      <c r="C2015" s="147"/>
      <c r="D2015" s="13" t="s">
        <v>73</v>
      </c>
      <c r="E2015" s="45">
        <f>осн2!N72*осн2!$D$1+осн2!$A$2+(осн2!N72*осн2!$D$1+осн2!$A$2)*осн2!$E$2</f>
        <v>68040690.359999999</v>
      </c>
      <c r="F2015" s="45">
        <f>осн2!O72*осн2!$D$1+осн2!$A$2+(осн2!O72*осн2!$D$1+осн2!$A$2)*осн2!$E$2</f>
        <v>70762317.879999995</v>
      </c>
      <c r="G2015" s="178"/>
      <c r="H2015" s="179"/>
      <c r="I2015" s="45">
        <f t="shared" si="515"/>
        <v>68040690.359999999</v>
      </c>
      <c r="J2015" s="45">
        <f t="shared" si="516"/>
        <v>70762317.879999995</v>
      </c>
      <c r="K2015" s="178"/>
      <c r="L2015" s="179"/>
      <c r="M2015" s="45">
        <f t="shared" si="517"/>
        <v>68040690.359999999</v>
      </c>
      <c r="N2015" s="45">
        <f t="shared" si="518"/>
        <v>70762317.879999995</v>
      </c>
      <c r="O2015" s="40">
        <f>осн2!N72+осн2!$A$2+(осн2!N72+осн2!$A$2)*осн2!$E$2</f>
        <v>34020345.18</v>
      </c>
      <c r="P2015" s="40">
        <f>осн2!O72+осн2!$A$2+(осн2!O72+осн2!$A$2)*осн2!$E$2</f>
        <v>35381158.939999998</v>
      </c>
      <c r="Q2015" s="45">
        <f t="shared" si="519"/>
        <v>68040690.359999999</v>
      </c>
      <c r="R2015" s="45">
        <f t="shared" si="520"/>
        <v>70762317.879999995</v>
      </c>
      <c r="S2015" s="45">
        <f t="shared" si="521"/>
        <v>34020345.18</v>
      </c>
      <c r="T2015" s="45">
        <f t="shared" si="522"/>
        <v>35381158.939999998</v>
      </c>
    </row>
    <row r="2016" spans="1:20" ht="15.75" hidden="1" customHeight="1" x14ac:dyDescent="0.3">
      <c r="A2016" s="147"/>
      <c r="B2016" s="171"/>
      <c r="C2016" s="147"/>
      <c r="D2016" s="13" t="s">
        <v>74</v>
      </c>
      <c r="E2016" s="45">
        <f>осн2!N73*осн2!$D$1+осн2!$A$2+(осн2!N73*осн2!$D$1+осн2!$A$2)*осн2!$E$2</f>
        <v>72542258.200000003</v>
      </c>
      <c r="F2016" s="45">
        <f>осн2!O73*осн2!$D$1+осн2!$A$2+(осн2!O73*осн2!$D$1+осн2!$A$2)*осн2!$E$2</f>
        <v>75443949</v>
      </c>
      <c r="G2016" s="178"/>
      <c r="H2016" s="179"/>
      <c r="I2016" s="45">
        <f t="shared" si="515"/>
        <v>72542258.200000003</v>
      </c>
      <c r="J2016" s="45">
        <f t="shared" si="516"/>
        <v>75443949</v>
      </c>
      <c r="K2016" s="178"/>
      <c r="L2016" s="179"/>
      <c r="M2016" s="45">
        <f t="shared" si="517"/>
        <v>72542258.200000003</v>
      </c>
      <c r="N2016" s="45">
        <f t="shared" si="518"/>
        <v>75443949</v>
      </c>
      <c r="O2016" s="40">
        <f>осн2!N73+осн2!$A$2+(осн2!N73+осн2!$A$2)*осн2!$E$2</f>
        <v>36271129.100000001</v>
      </c>
      <c r="P2016" s="40">
        <f>осн2!O73+осн2!$A$2+(осн2!O73+осн2!$A$2)*осн2!$E$2</f>
        <v>37721974.5</v>
      </c>
      <c r="Q2016" s="45">
        <f t="shared" si="519"/>
        <v>72542258.200000003</v>
      </c>
      <c r="R2016" s="45">
        <f t="shared" si="520"/>
        <v>75443949</v>
      </c>
      <c r="S2016" s="45">
        <f t="shared" si="521"/>
        <v>36271129.100000001</v>
      </c>
      <c r="T2016" s="45">
        <f t="shared" si="522"/>
        <v>37721974.5</v>
      </c>
    </row>
    <row r="2017" spans="1:20" ht="15.75" hidden="1" customHeight="1" x14ac:dyDescent="0.3">
      <c r="A2017" s="147"/>
      <c r="B2017" s="171"/>
      <c r="C2017" s="147"/>
      <c r="D2017" s="13" t="s">
        <v>75</v>
      </c>
      <c r="E2017" s="45">
        <f>осн2!N74*осн2!$D$1+осн2!$A$2+(осн2!N74*осн2!$D$1+осн2!$A$2)*осн2!$E$2</f>
        <v>77045275.079999998</v>
      </c>
      <c r="F2017" s="45">
        <f>осн2!O74*осн2!$D$1+осн2!$A$2+(осн2!O74*осн2!$D$1+осн2!$A$2)*осн2!$E$2</f>
        <v>80127085.799999997</v>
      </c>
      <c r="G2017" s="178"/>
      <c r="H2017" s="179"/>
      <c r="I2017" s="45">
        <f t="shared" si="515"/>
        <v>77045275.079999998</v>
      </c>
      <c r="J2017" s="45">
        <f t="shared" si="516"/>
        <v>80127085.799999997</v>
      </c>
      <c r="K2017" s="178"/>
      <c r="L2017" s="179"/>
      <c r="M2017" s="45">
        <f t="shared" si="517"/>
        <v>77045275.079999998</v>
      </c>
      <c r="N2017" s="45">
        <f t="shared" si="518"/>
        <v>80127085.799999997</v>
      </c>
      <c r="O2017" s="40">
        <f>осн2!N74+осн2!$A$2+(осн2!N74+осн2!$A$2)*осн2!$E$2</f>
        <v>38522637.539999999</v>
      </c>
      <c r="P2017" s="40">
        <f>осн2!O74+осн2!$A$2+(осн2!O74+осн2!$A$2)*осн2!$E$2</f>
        <v>40063542.899999999</v>
      </c>
      <c r="Q2017" s="45">
        <f t="shared" si="519"/>
        <v>77045275.079999998</v>
      </c>
      <c r="R2017" s="45">
        <f t="shared" si="520"/>
        <v>80127085.799999997</v>
      </c>
      <c r="S2017" s="45">
        <f t="shared" si="521"/>
        <v>38522637.539999999</v>
      </c>
      <c r="T2017" s="45">
        <f t="shared" si="522"/>
        <v>40063542.899999999</v>
      </c>
    </row>
    <row r="2018" spans="1:20" ht="15.75" hidden="1" customHeight="1" x14ac:dyDescent="0.3">
      <c r="A2018" s="147"/>
      <c r="B2018" s="171"/>
      <c r="C2018" s="147"/>
      <c r="D2018" s="13" t="s">
        <v>76</v>
      </c>
      <c r="E2018" s="45">
        <f>осн2!N75*осн2!$D$1+осн2!$A$2+(осн2!N75*осн2!$D$1+осн2!$A$2)*осн2!$E$2</f>
        <v>81566796.719999999</v>
      </c>
      <c r="F2018" s="45">
        <f>осн2!O75*осн2!$D$1+осн2!$A$2+(осн2!O75*осн2!$D$1+осн2!$A$2)*осн2!$E$2</f>
        <v>84829468.400000006</v>
      </c>
      <c r="G2018" s="178"/>
      <c r="H2018" s="179"/>
      <c r="I2018" s="45">
        <f t="shared" si="515"/>
        <v>81566796.719999999</v>
      </c>
      <c r="J2018" s="45">
        <f t="shared" si="516"/>
        <v>84829468.400000006</v>
      </c>
      <c r="K2018" s="178"/>
      <c r="L2018" s="179"/>
      <c r="M2018" s="45">
        <f t="shared" si="517"/>
        <v>81566796.719999999</v>
      </c>
      <c r="N2018" s="45">
        <f t="shared" si="518"/>
        <v>84829468.400000006</v>
      </c>
      <c r="O2018" s="40">
        <f>осн2!N75+осн2!$A$2+(осн2!N75+осн2!$A$2)*осн2!$E$2</f>
        <v>40783398.359999999</v>
      </c>
      <c r="P2018" s="40">
        <f>осн2!O75+осн2!$A$2+(осн2!O75+осн2!$A$2)*осн2!$E$2</f>
        <v>42414734.200000003</v>
      </c>
      <c r="Q2018" s="45">
        <f t="shared" si="519"/>
        <v>81566796.719999999</v>
      </c>
      <c r="R2018" s="45">
        <f t="shared" si="520"/>
        <v>84829468.400000006</v>
      </c>
      <c r="S2018" s="45">
        <f t="shared" si="521"/>
        <v>40783398.359999999</v>
      </c>
      <c r="T2018" s="45">
        <f t="shared" si="522"/>
        <v>42414734.200000003</v>
      </c>
    </row>
    <row r="2019" spans="1:20" ht="15.75" hidden="1" customHeight="1" x14ac:dyDescent="0.3">
      <c r="A2019" s="147"/>
      <c r="B2019" s="171"/>
      <c r="C2019" s="147"/>
      <c r="D2019" s="13" t="s">
        <v>77</v>
      </c>
      <c r="E2019" s="45">
        <f>осн2!N76*осн2!$D$1+осн2!$A$2+(осн2!N76*осн2!$D$1+осн2!$A$2)*осн2!$E$2</f>
        <v>85848551.799999997</v>
      </c>
      <c r="F2019" s="45">
        <f>осн2!O76*осн2!$D$1+осн2!$A$2+(осн2!O76*осн2!$D$1+осн2!$A$2)*осн2!$E$2</f>
        <v>89282493.400000006</v>
      </c>
      <c r="G2019" s="178"/>
      <c r="H2019" s="179"/>
      <c r="I2019" s="45">
        <f t="shared" si="515"/>
        <v>85848551.799999997</v>
      </c>
      <c r="J2019" s="45">
        <f t="shared" si="516"/>
        <v>89282493.400000006</v>
      </c>
      <c r="K2019" s="178"/>
      <c r="L2019" s="179"/>
      <c r="M2019" s="45">
        <f t="shared" si="517"/>
        <v>85848551.799999997</v>
      </c>
      <c r="N2019" s="45">
        <f t="shared" si="518"/>
        <v>89282493.400000006</v>
      </c>
      <c r="O2019" s="40">
        <f>осн2!N76+осн2!$A$2+(осн2!N76+осн2!$A$2)*осн2!$E$2</f>
        <v>42924275.899999999</v>
      </c>
      <c r="P2019" s="40">
        <f>осн2!O76+осн2!$A$2+(осн2!O76+осн2!$A$2)*осн2!$E$2</f>
        <v>44641246.700000003</v>
      </c>
      <c r="Q2019" s="45">
        <f t="shared" si="519"/>
        <v>85848551.799999997</v>
      </c>
      <c r="R2019" s="45">
        <f t="shared" si="520"/>
        <v>89282493.400000006</v>
      </c>
      <c r="S2019" s="45">
        <f t="shared" si="521"/>
        <v>42924275.899999999</v>
      </c>
      <c r="T2019" s="45">
        <f t="shared" si="522"/>
        <v>44641246.700000003</v>
      </c>
    </row>
    <row r="2020" spans="1:20" ht="15.75" hidden="1" customHeight="1" x14ac:dyDescent="0.3">
      <c r="A2020" s="147"/>
      <c r="B2020" s="171"/>
      <c r="C2020" s="147"/>
      <c r="D2020" s="13" t="s">
        <v>78</v>
      </c>
      <c r="E2020" s="45">
        <f>осн2!N77*осн2!$D$1+осн2!$A$2+(осн2!N77*осн2!$D$1+осн2!$A$2)*осн2!$E$2</f>
        <v>90357839.200000003</v>
      </c>
      <c r="F2020" s="45">
        <f>осн2!O77*осн2!$D$1+осн2!$A$2+(осн2!O77*осн2!$D$1+осн2!$A$2)*осн2!$E$2</f>
        <v>93972153.239999995</v>
      </c>
      <c r="G2020" s="178"/>
      <c r="H2020" s="179"/>
      <c r="I2020" s="45">
        <f t="shared" si="515"/>
        <v>90357839.200000003</v>
      </c>
      <c r="J2020" s="45">
        <f t="shared" si="516"/>
        <v>93972153.239999995</v>
      </c>
      <c r="K2020" s="178"/>
      <c r="L2020" s="179"/>
      <c r="M2020" s="45">
        <f t="shared" si="517"/>
        <v>90357839.200000003</v>
      </c>
      <c r="N2020" s="45">
        <f t="shared" si="518"/>
        <v>93972153.239999995</v>
      </c>
      <c r="O2020" s="40">
        <f>осн2!N77+осн2!$A$2+(осн2!N77+осн2!$A$2)*осн2!$E$2</f>
        <v>45178919.600000001</v>
      </c>
      <c r="P2020" s="40">
        <f>осн2!O77+осн2!$A$2+(осн2!O77+осн2!$A$2)*осн2!$E$2</f>
        <v>46986076.619999997</v>
      </c>
      <c r="Q2020" s="45">
        <f t="shared" si="519"/>
        <v>90357839.200000003</v>
      </c>
      <c r="R2020" s="45">
        <f t="shared" si="520"/>
        <v>93972153.239999995</v>
      </c>
      <c r="S2020" s="45">
        <f t="shared" si="521"/>
        <v>45178919.600000001</v>
      </c>
      <c r="T2020" s="45">
        <f t="shared" si="522"/>
        <v>46986076.619999997</v>
      </c>
    </row>
    <row r="2021" spans="1:20" ht="15.75" hidden="1" customHeight="1" x14ac:dyDescent="0.3">
      <c r="A2021" s="147"/>
      <c r="B2021" s="171"/>
      <c r="C2021" s="147"/>
      <c r="D2021" s="14" t="s">
        <v>79</v>
      </c>
      <c r="E2021" s="44">
        <f>осн2!N78*осн2!$D$1+осн2!$A$2+(осн2!N78*осн2!$D$1+осн2!$A$2)*осн2!$E$2</f>
        <v>25595464.960000001</v>
      </c>
      <c r="F2021" s="44">
        <f>осн2!O78*осн2!$D$1+осн2!$A$2+(осн2!O78*осн2!$D$1+осн2!$A$2)*осн2!$E$2</f>
        <v>26619282.52</v>
      </c>
      <c r="G2021" s="178"/>
      <c r="H2021" s="179"/>
      <c r="I2021" s="44">
        <f t="shared" si="515"/>
        <v>25595464.960000001</v>
      </c>
      <c r="J2021" s="44">
        <f t="shared" si="516"/>
        <v>26619282.52</v>
      </c>
      <c r="K2021" s="178"/>
      <c r="L2021" s="179"/>
      <c r="M2021" s="44">
        <f t="shared" si="517"/>
        <v>25595464.960000001</v>
      </c>
      <c r="N2021" s="44">
        <f t="shared" si="518"/>
        <v>26619282.52</v>
      </c>
      <c r="O2021" s="39">
        <f>осн2!N78+осн2!$A$2+(осн2!N78+осн2!$A$2)*осн2!$E$2</f>
        <v>12797732.48</v>
      </c>
      <c r="P2021" s="39">
        <f>осн2!O78+осн2!$A$2+(осн2!O78+осн2!$A$2)*осн2!$E$2</f>
        <v>13309641.26</v>
      </c>
      <c r="Q2021" s="44">
        <f t="shared" si="519"/>
        <v>25595464.960000001</v>
      </c>
      <c r="R2021" s="44">
        <f t="shared" si="520"/>
        <v>26619282.52</v>
      </c>
      <c r="S2021" s="44">
        <f t="shared" si="521"/>
        <v>12797732.48</v>
      </c>
      <c r="T2021" s="44">
        <f t="shared" si="522"/>
        <v>13309641.26</v>
      </c>
    </row>
    <row r="2022" spans="1:20" ht="15.75" hidden="1" customHeight="1" x14ac:dyDescent="0.3">
      <c r="A2022" s="147"/>
      <c r="B2022" s="171"/>
      <c r="C2022" s="147"/>
      <c r="D2022" s="13" t="s">
        <v>80</v>
      </c>
      <c r="E2022" s="45">
        <f>осн2!N79*осн2!$D$1+осн2!$A$2+(осн2!N79*осн2!$D$1+осн2!$A$2)*осн2!$E$2</f>
        <v>29310654.84</v>
      </c>
      <c r="F2022" s="45">
        <f>осн2!O79*осн2!$D$1+осн2!$A$2+(осн2!O79*осн2!$D$1+осн2!$A$2)*осн2!$E$2</f>
        <v>30483081.600000001</v>
      </c>
      <c r="G2022" s="178"/>
      <c r="H2022" s="179"/>
      <c r="I2022" s="45">
        <f t="shared" si="515"/>
        <v>29310654.84</v>
      </c>
      <c r="J2022" s="45">
        <f t="shared" si="516"/>
        <v>30483081.600000001</v>
      </c>
      <c r="K2022" s="178"/>
      <c r="L2022" s="179"/>
      <c r="M2022" s="45">
        <f t="shared" si="517"/>
        <v>29310654.84</v>
      </c>
      <c r="N2022" s="45">
        <f t="shared" si="518"/>
        <v>30483081.600000001</v>
      </c>
      <c r="O2022" s="40">
        <f>осн2!N79+осн2!$A$2+(осн2!N79+осн2!$A$2)*осн2!$E$2</f>
        <v>14655327.42</v>
      </c>
      <c r="P2022" s="40">
        <f>осн2!O79+осн2!$A$2+(осн2!O79+осн2!$A$2)*осн2!$E$2</f>
        <v>15241540.800000001</v>
      </c>
      <c r="Q2022" s="45">
        <f t="shared" si="519"/>
        <v>29310654.84</v>
      </c>
      <c r="R2022" s="45">
        <f t="shared" si="520"/>
        <v>30483081.600000001</v>
      </c>
      <c r="S2022" s="45">
        <f t="shared" si="521"/>
        <v>14655327.42</v>
      </c>
      <c r="T2022" s="45">
        <f t="shared" si="522"/>
        <v>15241540.800000001</v>
      </c>
    </row>
    <row r="2023" spans="1:20" ht="15.75" hidden="1" customHeight="1" x14ac:dyDescent="0.3">
      <c r="A2023" s="147"/>
      <c r="B2023" s="171"/>
      <c r="C2023" s="147"/>
      <c r="D2023" s="13" t="s">
        <v>81</v>
      </c>
      <c r="E2023" s="45">
        <f>осн2!N80*осн2!$D$1+осн2!$A$2+(осн2!N80*осн2!$D$1+осн2!$A$2)*осн2!$E$2</f>
        <v>33944543.159999996</v>
      </c>
      <c r="F2023" s="45">
        <f>осн2!O80*осн2!$D$1+осн2!$A$2+(осн2!O80*осн2!$D$1+осн2!$A$2)*осн2!$E$2</f>
        <v>35302324.32</v>
      </c>
      <c r="G2023" s="178"/>
      <c r="H2023" s="179"/>
      <c r="I2023" s="45">
        <f t="shared" si="515"/>
        <v>33944543.159999996</v>
      </c>
      <c r="J2023" s="45">
        <f t="shared" si="516"/>
        <v>35302324.32</v>
      </c>
      <c r="K2023" s="178"/>
      <c r="L2023" s="179"/>
      <c r="M2023" s="45">
        <f t="shared" si="517"/>
        <v>33944543.159999996</v>
      </c>
      <c r="N2023" s="45">
        <f t="shared" si="518"/>
        <v>35302324.32</v>
      </c>
      <c r="O2023" s="40">
        <f>осн2!N80+осн2!$A$2+(осн2!N80+осн2!$A$2)*осн2!$E$2</f>
        <v>16972271.579999998</v>
      </c>
      <c r="P2023" s="40">
        <f>осн2!O80+осн2!$A$2+(осн2!O80+осн2!$A$2)*осн2!$E$2</f>
        <v>17651162.16</v>
      </c>
      <c r="Q2023" s="45">
        <f t="shared" si="519"/>
        <v>33944543.159999996</v>
      </c>
      <c r="R2023" s="45">
        <f t="shared" si="520"/>
        <v>35302324.32</v>
      </c>
      <c r="S2023" s="45">
        <f t="shared" si="521"/>
        <v>16972271.579999998</v>
      </c>
      <c r="T2023" s="45">
        <f t="shared" si="522"/>
        <v>17651162.16</v>
      </c>
    </row>
    <row r="2024" spans="1:20" ht="15.75" hidden="1" customHeight="1" x14ac:dyDescent="0.3">
      <c r="A2024" s="147"/>
      <c r="B2024" s="171"/>
      <c r="C2024" s="147"/>
      <c r="D2024" s="13" t="s">
        <v>82</v>
      </c>
      <c r="E2024" s="45">
        <f>осн2!N81*осн2!$D$1+осн2!$A$2+(осн2!N81*осн2!$D$1+осн2!$A$2)*осн2!$E$2</f>
        <v>37467532.280000001</v>
      </c>
      <c r="F2024" s="45">
        <f>осн2!O81*осн2!$D$1+осн2!$A$2+(осн2!O81*осн2!$D$1+осн2!$A$2)*осн2!$E$2</f>
        <v>38966233.759999998</v>
      </c>
      <c r="G2024" s="178"/>
      <c r="H2024" s="179"/>
      <c r="I2024" s="45">
        <f t="shared" si="515"/>
        <v>37467532.280000001</v>
      </c>
      <c r="J2024" s="45">
        <f t="shared" si="516"/>
        <v>38966233.759999998</v>
      </c>
      <c r="K2024" s="178"/>
      <c r="L2024" s="179"/>
      <c r="M2024" s="45">
        <f t="shared" si="517"/>
        <v>37467532.280000001</v>
      </c>
      <c r="N2024" s="45">
        <f t="shared" si="518"/>
        <v>38966233.759999998</v>
      </c>
      <c r="O2024" s="40">
        <f>осн2!N81+осн2!$A$2+(осн2!N81+осн2!$A$2)*осн2!$E$2</f>
        <v>18733766.140000001</v>
      </c>
      <c r="P2024" s="40">
        <f>осн2!O81+осн2!$A$2+(осн2!O81+осн2!$A$2)*осн2!$E$2</f>
        <v>19483116.879999999</v>
      </c>
      <c r="Q2024" s="45">
        <f t="shared" si="519"/>
        <v>37467532.280000001</v>
      </c>
      <c r="R2024" s="45">
        <f t="shared" si="520"/>
        <v>38966233.759999998</v>
      </c>
      <c r="S2024" s="45">
        <f t="shared" si="521"/>
        <v>18733766.140000001</v>
      </c>
      <c r="T2024" s="45">
        <f t="shared" si="522"/>
        <v>19483116.879999999</v>
      </c>
    </row>
    <row r="2025" spans="1:20" ht="15.75" hidden="1" customHeight="1" x14ac:dyDescent="0.3">
      <c r="A2025" s="147"/>
      <c r="B2025" s="171"/>
      <c r="C2025" s="147"/>
      <c r="D2025" s="13" t="s">
        <v>83</v>
      </c>
      <c r="E2025" s="45">
        <f>осн2!N82*осн2!$D$1+осн2!$A$2+(осн2!N82*осн2!$D$1+осн2!$A$2)*осн2!$E$2</f>
        <v>42655942.719999999</v>
      </c>
      <c r="F2025" s="45">
        <f>осн2!O82*осн2!$D$1+осн2!$A$2+(осн2!O82*осн2!$D$1+осн2!$A$2)*осн2!$E$2</f>
        <v>44362180.240000002</v>
      </c>
      <c r="G2025" s="178"/>
      <c r="H2025" s="179"/>
      <c r="I2025" s="45">
        <f t="shared" si="515"/>
        <v>42655942.719999999</v>
      </c>
      <c r="J2025" s="45">
        <f t="shared" si="516"/>
        <v>44362180.240000002</v>
      </c>
      <c r="K2025" s="178"/>
      <c r="L2025" s="179"/>
      <c r="M2025" s="45">
        <f t="shared" si="517"/>
        <v>42655942.719999999</v>
      </c>
      <c r="N2025" s="45">
        <f t="shared" si="518"/>
        <v>44362180.240000002</v>
      </c>
      <c r="O2025" s="40">
        <f>осн2!N82+осн2!$A$2+(осн2!N82+осн2!$A$2)*осн2!$E$2</f>
        <v>21327971.359999999</v>
      </c>
      <c r="P2025" s="40">
        <f>осн2!O82+осн2!$A$2+(осн2!O82+осн2!$A$2)*осн2!$E$2</f>
        <v>22181090.120000001</v>
      </c>
      <c r="Q2025" s="45">
        <f t="shared" si="519"/>
        <v>42655942.719999999</v>
      </c>
      <c r="R2025" s="45">
        <f t="shared" si="520"/>
        <v>44362180.240000002</v>
      </c>
      <c r="S2025" s="45">
        <f t="shared" si="521"/>
        <v>21327971.359999999</v>
      </c>
      <c r="T2025" s="45">
        <f t="shared" si="522"/>
        <v>22181090.120000001</v>
      </c>
    </row>
    <row r="2026" spans="1:20" ht="15.75" hidden="1" customHeight="1" x14ac:dyDescent="0.3">
      <c r="A2026" s="147"/>
      <c r="B2026" s="171"/>
      <c r="C2026" s="147"/>
      <c r="D2026" s="13" t="s">
        <v>84</v>
      </c>
      <c r="E2026" s="45">
        <f>осн2!N83*осн2!$D$1+осн2!$A$2+(осн2!N83*осн2!$D$1+осн2!$A$2)*осн2!$E$2</f>
        <v>47241953.719999999</v>
      </c>
      <c r="F2026" s="45">
        <f>осн2!O83*осн2!$D$1+осн2!$A$2+(осн2!O83*осн2!$D$1+осн2!$A$2)*осн2!$E$2</f>
        <v>49131631.68</v>
      </c>
      <c r="G2026" s="178"/>
      <c r="H2026" s="179"/>
      <c r="I2026" s="45">
        <f t="shared" si="515"/>
        <v>47241953.719999999</v>
      </c>
      <c r="J2026" s="45">
        <f t="shared" si="516"/>
        <v>49131631.68</v>
      </c>
      <c r="K2026" s="178"/>
      <c r="L2026" s="179"/>
      <c r="M2026" s="45">
        <f t="shared" si="517"/>
        <v>47241953.719999999</v>
      </c>
      <c r="N2026" s="45">
        <f t="shared" si="518"/>
        <v>49131631.68</v>
      </c>
      <c r="O2026" s="40">
        <f>осн2!N83+осн2!$A$2+(осн2!N83+осн2!$A$2)*осн2!$E$2</f>
        <v>23620976.859999999</v>
      </c>
      <c r="P2026" s="40">
        <f>осн2!O83+осн2!$A$2+(осн2!O83+осн2!$A$2)*осн2!$E$2</f>
        <v>24565815.84</v>
      </c>
      <c r="Q2026" s="45">
        <f t="shared" si="519"/>
        <v>47241953.719999999</v>
      </c>
      <c r="R2026" s="45">
        <f t="shared" si="520"/>
        <v>49131631.68</v>
      </c>
      <c r="S2026" s="45">
        <f t="shared" si="521"/>
        <v>23620976.859999999</v>
      </c>
      <c r="T2026" s="45">
        <f t="shared" si="522"/>
        <v>24565815.84</v>
      </c>
    </row>
    <row r="2027" spans="1:20" ht="15.75" hidden="1" customHeight="1" x14ac:dyDescent="0.3">
      <c r="A2027" s="147"/>
      <c r="B2027" s="171"/>
      <c r="C2027" s="147"/>
      <c r="D2027" s="63" t="s">
        <v>86</v>
      </c>
      <c r="E2027" s="44">
        <f>осн2!N84*осн2!$D$1+осн2!$A$2+(осн2!N84*осн2!$D$1+осн2!$A$2)*осн2!$E$2</f>
        <v>18309720.16</v>
      </c>
      <c r="F2027" s="44">
        <f>осн2!O84*осн2!$D$1+осн2!$A$2+(осн2!O84*осн2!$D$1+осн2!$A$2)*осн2!$E$2</f>
        <v>19042108.399999999</v>
      </c>
      <c r="G2027" s="178"/>
      <c r="H2027" s="179"/>
      <c r="I2027" s="44">
        <f t="shared" si="515"/>
        <v>18309720.16</v>
      </c>
      <c r="J2027" s="44">
        <f t="shared" si="516"/>
        <v>19042108.399999999</v>
      </c>
      <c r="K2027" s="178"/>
      <c r="L2027" s="179"/>
      <c r="M2027" s="44">
        <f t="shared" si="517"/>
        <v>18309720.16</v>
      </c>
      <c r="N2027" s="44">
        <f t="shared" si="518"/>
        <v>19042108.399999999</v>
      </c>
      <c r="O2027" s="39">
        <f>осн2!N84+осн2!$A$2+(осн2!N84+осн2!$A$2)*осн2!$E$2</f>
        <v>9154860.0800000001</v>
      </c>
      <c r="P2027" s="39">
        <f>осн2!O84+осн2!$A$2+(осн2!O84+осн2!$A$2)*осн2!$E$2</f>
        <v>9521054.1999999993</v>
      </c>
      <c r="Q2027" s="44">
        <f t="shared" si="519"/>
        <v>18309720.16</v>
      </c>
      <c r="R2027" s="44">
        <f t="shared" si="520"/>
        <v>19042108.399999999</v>
      </c>
      <c r="S2027" s="44">
        <f t="shared" si="521"/>
        <v>9154860.0800000001</v>
      </c>
      <c r="T2027" s="44">
        <f t="shared" si="522"/>
        <v>9521054.1999999993</v>
      </c>
    </row>
    <row r="2028" spans="1:20" ht="15.75" hidden="1" customHeight="1" x14ac:dyDescent="0.3">
      <c r="A2028" s="147"/>
      <c r="B2028" s="171"/>
      <c r="C2028" s="147"/>
      <c r="D2028" s="4" t="s">
        <v>87</v>
      </c>
      <c r="E2028" s="45">
        <f>осн2!N85*осн2!$D$1+осн2!$A$2+(осн2!N85*осн2!$D$1+осн2!$A$2)*осн2!$E$2</f>
        <v>21884763.800000001</v>
      </c>
      <c r="F2028" s="45">
        <f>осн2!O85*осн2!$D$1+осн2!$A$2+(осн2!O85*осн2!$D$1+осн2!$A$2)*осн2!$E$2</f>
        <v>22760153.879999999</v>
      </c>
      <c r="G2028" s="178"/>
      <c r="H2028" s="179"/>
      <c r="I2028" s="45">
        <f t="shared" si="515"/>
        <v>21884763.800000001</v>
      </c>
      <c r="J2028" s="45">
        <f t="shared" si="516"/>
        <v>22760153.879999999</v>
      </c>
      <c r="K2028" s="178"/>
      <c r="L2028" s="179"/>
      <c r="M2028" s="45">
        <f t="shared" si="517"/>
        <v>21884763.800000001</v>
      </c>
      <c r="N2028" s="45">
        <f t="shared" si="518"/>
        <v>22760153.879999999</v>
      </c>
      <c r="O2028" s="40">
        <f>осн2!N85+осн2!$A$2+(осн2!N85+осн2!$A$2)*осн2!$E$2</f>
        <v>10942381.9</v>
      </c>
      <c r="P2028" s="40">
        <f>осн2!O85+осн2!$A$2+(осн2!O85+осн2!$A$2)*осн2!$E$2</f>
        <v>11380076.939999999</v>
      </c>
      <c r="Q2028" s="45">
        <f t="shared" si="519"/>
        <v>21884763.800000001</v>
      </c>
      <c r="R2028" s="45">
        <f t="shared" si="520"/>
        <v>22760153.879999999</v>
      </c>
      <c r="S2028" s="45">
        <f t="shared" si="521"/>
        <v>10942381.9</v>
      </c>
      <c r="T2028" s="45">
        <f t="shared" si="522"/>
        <v>11380076.939999999</v>
      </c>
    </row>
    <row r="2029" spans="1:20" ht="15.75" hidden="1" customHeight="1" x14ac:dyDescent="0.3">
      <c r="A2029" s="147"/>
      <c r="B2029" s="171"/>
      <c r="C2029" s="147"/>
      <c r="D2029" s="4" t="s">
        <v>88</v>
      </c>
      <c r="E2029" s="45">
        <f>осн2!N86*осн2!$D$1+осн2!$A$2+(осн2!N86*осн2!$D$1+осн2!$A$2)*осн2!$E$2</f>
        <v>28380810.120000001</v>
      </c>
      <c r="F2029" s="45">
        <f>осн2!O86*осн2!$D$1+осн2!$A$2+(осн2!O86*осн2!$D$1+осн2!$A$2)*осн2!$E$2</f>
        <v>29516040.920000002</v>
      </c>
      <c r="G2029" s="178"/>
      <c r="H2029" s="179"/>
      <c r="I2029" s="45">
        <f t="shared" si="515"/>
        <v>28380810.120000001</v>
      </c>
      <c r="J2029" s="45">
        <f t="shared" si="516"/>
        <v>29516040.920000002</v>
      </c>
      <c r="K2029" s="178"/>
      <c r="L2029" s="179"/>
      <c r="M2029" s="45">
        <f t="shared" si="517"/>
        <v>28380810.120000001</v>
      </c>
      <c r="N2029" s="45">
        <f t="shared" si="518"/>
        <v>29516040.920000002</v>
      </c>
      <c r="O2029" s="40">
        <f>осн2!N86+осн2!$A$2+(осн2!N86+осн2!$A$2)*осн2!$E$2</f>
        <v>14190405.060000001</v>
      </c>
      <c r="P2029" s="40">
        <f>осн2!O86+осн2!$A$2+(осн2!O86+осн2!$A$2)*осн2!$E$2</f>
        <v>14758020.460000001</v>
      </c>
      <c r="Q2029" s="45">
        <f t="shared" si="519"/>
        <v>28380810.120000001</v>
      </c>
      <c r="R2029" s="45">
        <f t="shared" si="520"/>
        <v>29516040.920000002</v>
      </c>
      <c r="S2029" s="45">
        <f t="shared" si="521"/>
        <v>14190405.060000001</v>
      </c>
      <c r="T2029" s="45">
        <f t="shared" si="522"/>
        <v>14758020.460000001</v>
      </c>
    </row>
    <row r="2030" spans="1:20" ht="15.75" hidden="1" customHeight="1" x14ac:dyDescent="0.3">
      <c r="A2030" s="147"/>
      <c r="B2030" s="171"/>
      <c r="C2030" s="147"/>
      <c r="D2030" s="4" t="s">
        <v>89</v>
      </c>
      <c r="E2030" s="45">
        <f>осн2!N87*осн2!$D$1+осн2!$A$2+(осн2!N87*осн2!$D$1+осн2!$A$2)*осн2!$E$2</f>
        <v>33968055.840000004</v>
      </c>
      <c r="F2030" s="45">
        <f>осн2!O87*осн2!$D$1+осн2!$A$2+(осн2!O87*осн2!$D$1+осн2!$A$2)*осн2!$E$2</f>
        <v>35326778.640000001</v>
      </c>
      <c r="G2030" s="178"/>
      <c r="H2030" s="179"/>
      <c r="I2030" s="45">
        <f t="shared" si="515"/>
        <v>33968055.840000004</v>
      </c>
      <c r="J2030" s="45">
        <f t="shared" si="516"/>
        <v>35326778.640000001</v>
      </c>
      <c r="K2030" s="178"/>
      <c r="L2030" s="179"/>
      <c r="M2030" s="45">
        <f t="shared" si="517"/>
        <v>33968055.840000004</v>
      </c>
      <c r="N2030" s="45">
        <f t="shared" si="518"/>
        <v>35326778.640000001</v>
      </c>
      <c r="O2030" s="40">
        <f>осн2!N87+осн2!$A$2+(осн2!N87+осн2!$A$2)*осн2!$E$2</f>
        <v>16984027.920000002</v>
      </c>
      <c r="P2030" s="40">
        <f>осн2!O87+осн2!$A$2+(осн2!O87+осн2!$A$2)*осн2!$E$2</f>
        <v>17663389.32</v>
      </c>
      <c r="Q2030" s="45">
        <f t="shared" si="519"/>
        <v>33968055.840000004</v>
      </c>
      <c r="R2030" s="45">
        <f t="shared" si="520"/>
        <v>35326778.640000001</v>
      </c>
      <c r="S2030" s="45">
        <f t="shared" si="521"/>
        <v>16984027.920000002</v>
      </c>
      <c r="T2030" s="45">
        <f t="shared" si="522"/>
        <v>17663389.32</v>
      </c>
    </row>
    <row r="2031" spans="1:20" ht="15.75" hidden="1" customHeight="1" x14ac:dyDescent="0.3">
      <c r="A2031" s="147"/>
      <c r="B2031" s="171"/>
      <c r="C2031" s="147"/>
      <c r="D2031" s="4" t="s">
        <v>90</v>
      </c>
      <c r="E2031" s="45">
        <f>осн2!N88*осн2!$D$1+осн2!$A$2+(осн2!N88*осн2!$D$1+осн2!$A$2)*осн2!$E$2</f>
        <v>37478695.079999998</v>
      </c>
      <c r="F2031" s="45">
        <f>осн2!O88*осн2!$D$1+осн2!$A$2+(осн2!O88*осн2!$D$1+осн2!$A$2)*осн2!$E$2</f>
        <v>38977842.600000001</v>
      </c>
      <c r="G2031" s="178"/>
      <c r="H2031" s="179"/>
      <c r="I2031" s="45">
        <f t="shared" si="515"/>
        <v>37478695.079999998</v>
      </c>
      <c r="J2031" s="45">
        <f t="shared" si="516"/>
        <v>38977842.600000001</v>
      </c>
      <c r="K2031" s="178"/>
      <c r="L2031" s="179"/>
      <c r="M2031" s="45">
        <f t="shared" si="517"/>
        <v>37478695.079999998</v>
      </c>
      <c r="N2031" s="45">
        <f t="shared" si="518"/>
        <v>38977842.600000001</v>
      </c>
      <c r="O2031" s="40">
        <f>осн2!N88+осн2!$A$2+(осн2!N88+осн2!$A$2)*осн2!$E$2</f>
        <v>18739347.539999999</v>
      </c>
      <c r="P2031" s="40">
        <f>осн2!O88+осн2!$A$2+(осн2!O88+осн2!$A$2)*осн2!$E$2</f>
        <v>19488921.300000001</v>
      </c>
      <c r="Q2031" s="45">
        <f t="shared" si="519"/>
        <v>37478695.079999998</v>
      </c>
      <c r="R2031" s="45">
        <f t="shared" si="520"/>
        <v>38977842.600000001</v>
      </c>
      <c r="S2031" s="45">
        <f t="shared" si="521"/>
        <v>18739347.539999999</v>
      </c>
      <c r="T2031" s="45">
        <f t="shared" si="522"/>
        <v>19488921.300000001</v>
      </c>
    </row>
    <row r="2032" spans="1:20" ht="15.75" hidden="1" customHeight="1" x14ac:dyDescent="0.3">
      <c r="A2032" s="147"/>
      <c r="B2032" s="171"/>
      <c r="C2032" s="147"/>
      <c r="D2032" s="4" t="s">
        <v>91</v>
      </c>
      <c r="E2032" s="45">
        <f>осн2!N89*осн2!$D$1+осн2!$A$2+(осн2!N89*осн2!$D$1+осн2!$A$2)*осн2!$E$2</f>
        <v>38840509.479999997</v>
      </c>
      <c r="F2032" s="45">
        <f>осн2!O89*осн2!$D$1+осн2!$A$2+(осн2!O89*осн2!$D$1+осн2!$A$2)*осн2!$E$2</f>
        <v>40394130.519999996</v>
      </c>
      <c r="G2032" s="178"/>
      <c r="H2032" s="179"/>
      <c r="I2032" s="45">
        <f t="shared" si="515"/>
        <v>38840509.479999997</v>
      </c>
      <c r="J2032" s="45">
        <f t="shared" si="516"/>
        <v>40394130.519999996</v>
      </c>
      <c r="K2032" s="178"/>
      <c r="L2032" s="179"/>
      <c r="M2032" s="45">
        <f t="shared" si="517"/>
        <v>38840509.479999997</v>
      </c>
      <c r="N2032" s="45">
        <f t="shared" si="518"/>
        <v>40394130.519999996</v>
      </c>
      <c r="O2032" s="40">
        <f>осн2!N89+осн2!$A$2+(осн2!N89+осн2!$A$2)*осн2!$E$2</f>
        <v>19420254.739999998</v>
      </c>
      <c r="P2032" s="40">
        <f>осн2!O89+осн2!$A$2+(осн2!O89+осн2!$A$2)*осн2!$E$2</f>
        <v>20197065.259999998</v>
      </c>
      <c r="Q2032" s="45">
        <f t="shared" si="519"/>
        <v>38840509.479999997</v>
      </c>
      <c r="R2032" s="45">
        <f t="shared" si="520"/>
        <v>40394130.519999996</v>
      </c>
      <c r="S2032" s="45">
        <f t="shared" si="521"/>
        <v>19420254.739999998</v>
      </c>
      <c r="T2032" s="45">
        <f t="shared" si="522"/>
        <v>20197065.259999998</v>
      </c>
    </row>
    <row r="2033" spans="1:20" ht="15.75" hidden="1" customHeight="1" x14ac:dyDescent="0.3">
      <c r="A2033" s="147"/>
      <c r="B2033" s="171"/>
      <c r="C2033" s="147"/>
      <c r="D2033" s="4" t="s">
        <v>85</v>
      </c>
      <c r="E2033" s="45">
        <f>осн2!N90*осн2!$D$1+осн2!$A$2+(осн2!N90*осн2!$D$1+осн2!$A$2)*осн2!$E$2</f>
        <v>43399073.68</v>
      </c>
      <c r="F2033" s="45">
        <f>осн2!O90*осн2!$D$1+осн2!$A$2+(осн2!O90*осн2!$D$1+осн2!$A$2)*осн2!$E$2</f>
        <v>45135035.399999999</v>
      </c>
      <c r="G2033" s="178"/>
      <c r="H2033" s="179"/>
      <c r="I2033" s="45">
        <f t="shared" si="515"/>
        <v>43399073.68</v>
      </c>
      <c r="J2033" s="45">
        <f t="shared" si="516"/>
        <v>45135035.399999999</v>
      </c>
      <c r="K2033" s="178"/>
      <c r="L2033" s="179"/>
      <c r="M2033" s="45">
        <f t="shared" si="517"/>
        <v>43399073.68</v>
      </c>
      <c r="N2033" s="45">
        <f t="shared" si="518"/>
        <v>45135035.399999999</v>
      </c>
      <c r="O2033" s="40">
        <f>осн2!N90+осн2!$A$2+(осн2!N90+осн2!$A$2)*осн2!$E$2</f>
        <v>21699536.84</v>
      </c>
      <c r="P2033" s="40">
        <f>осн2!O90+осн2!$A$2+(осн2!O90+осн2!$A$2)*осн2!$E$2</f>
        <v>22567517.699999999</v>
      </c>
      <c r="Q2033" s="45">
        <f t="shared" si="519"/>
        <v>43399073.68</v>
      </c>
      <c r="R2033" s="45">
        <f t="shared" si="520"/>
        <v>45135035.399999999</v>
      </c>
      <c r="S2033" s="45">
        <f t="shared" si="521"/>
        <v>21699536.84</v>
      </c>
      <c r="T2033" s="45">
        <f t="shared" si="522"/>
        <v>22567517.699999999</v>
      </c>
    </row>
    <row r="2034" spans="1:20" ht="15.75" hidden="1" customHeight="1" x14ac:dyDescent="0.3">
      <c r="A2034" s="147"/>
      <c r="B2034" s="171"/>
      <c r="C2034" s="147"/>
      <c r="D2034" s="4" t="s">
        <v>92</v>
      </c>
      <c r="E2034" s="45">
        <f>осн2!N91*осн2!$D$1+осн2!$A$2+(осн2!N91*осн2!$D$1+осн2!$A$2)*осн2!$E$2</f>
        <v>47957460.880000003</v>
      </c>
      <c r="F2034" s="45">
        <f>осн2!O91*осн2!$D$1+осн2!$A$2+(осн2!O91*осн2!$D$1+осн2!$A$2)*осн2!$E$2</f>
        <v>49875758.560000002</v>
      </c>
      <c r="G2034" s="178"/>
      <c r="H2034" s="179"/>
      <c r="I2034" s="45">
        <f t="shared" si="515"/>
        <v>47957460.880000003</v>
      </c>
      <c r="J2034" s="45">
        <f t="shared" si="516"/>
        <v>49875758.560000002</v>
      </c>
      <c r="K2034" s="178"/>
      <c r="L2034" s="179"/>
      <c r="M2034" s="45">
        <f t="shared" si="517"/>
        <v>47957460.880000003</v>
      </c>
      <c r="N2034" s="45">
        <f t="shared" si="518"/>
        <v>49875758.560000002</v>
      </c>
      <c r="O2034" s="40">
        <f>осн2!N91+осн2!$A$2+(осн2!N91+осн2!$A$2)*осн2!$E$2</f>
        <v>23978730.440000001</v>
      </c>
      <c r="P2034" s="40">
        <f>осн2!O91+осн2!$A$2+(осн2!O91+осн2!$A$2)*осн2!$E$2</f>
        <v>24937879.280000001</v>
      </c>
      <c r="Q2034" s="45">
        <f t="shared" si="519"/>
        <v>47957460.880000003</v>
      </c>
      <c r="R2034" s="45">
        <f t="shared" si="520"/>
        <v>49875758.560000002</v>
      </c>
      <c r="S2034" s="45">
        <f t="shared" si="521"/>
        <v>23978730.440000001</v>
      </c>
      <c r="T2034" s="45">
        <f t="shared" si="522"/>
        <v>24937879.280000001</v>
      </c>
    </row>
    <row r="2035" spans="1:20" ht="15.75" hidden="1" customHeight="1" x14ac:dyDescent="0.3">
      <c r="A2035" s="147"/>
      <c r="B2035" s="171"/>
      <c r="C2035" s="147"/>
      <c r="D2035" s="4" t="s">
        <v>93</v>
      </c>
      <c r="E2035" s="45">
        <f>осн2!N92*осн2!$D$1+осн2!$A$2+(осн2!N92*осн2!$D$1+осн2!$A$2)*осн2!$E$2</f>
        <v>53223206.159999996</v>
      </c>
      <c r="F2035" s="45">
        <f>осн2!O92*осн2!$D$1+осн2!$A$2+(осн2!O92*осн2!$D$1+осн2!$A$2)*осн2!$E$2</f>
        <v>55352133.840000004</v>
      </c>
      <c r="G2035" s="178"/>
      <c r="H2035" s="179"/>
      <c r="I2035" s="45">
        <f t="shared" si="515"/>
        <v>53223206.159999996</v>
      </c>
      <c r="J2035" s="45">
        <f t="shared" si="516"/>
        <v>55352133.840000004</v>
      </c>
      <c r="K2035" s="178"/>
      <c r="L2035" s="179"/>
      <c r="M2035" s="45">
        <f t="shared" si="517"/>
        <v>53223206.159999996</v>
      </c>
      <c r="N2035" s="45">
        <f t="shared" si="518"/>
        <v>55352133.840000004</v>
      </c>
      <c r="O2035" s="40">
        <f>осн2!N92+осн2!$A$2+(осн2!N92+осн2!$A$2)*осн2!$E$2</f>
        <v>26611603.079999998</v>
      </c>
      <c r="P2035" s="40">
        <f>осн2!O92+осн2!$A$2+(осн2!O92+осн2!$A$2)*осн2!$E$2</f>
        <v>27676066.920000002</v>
      </c>
      <c r="Q2035" s="45">
        <f t="shared" si="519"/>
        <v>53223206.159999996</v>
      </c>
      <c r="R2035" s="45">
        <f t="shared" si="520"/>
        <v>55352133.840000004</v>
      </c>
      <c r="S2035" s="45">
        <f t="shared" si="521"/>
        <v>26611603.079999998</v>
      </c>
      <c r="T2035" s="45">
        <f t="shared" si="522"/>
        <v>27676066.920000002</v>
      </c>
    </row>
    <row r="2036" spans="1:20" ht="15.75" hidden="1" customHeight="1" x14ac:dyDescent="0.3">
      <c r="A2036" s="147"/>
      <c r="B2036" s="171"/>
      <c r="C2036" s="147"/>
      <c r="D2036" s="4" t="s">
        <v>94</v>
      </c>
      <c r="E2036" s="45">
        <f>осн2!N93*осн2!$D$1+осн2!$A$2+(осн2!N93*осн2!$D$1+осн2!$A$2)*осн2!$E$2</f>
        <v>57781756.200000003</v>
      </c>
      <c r="F2036" s="45">
        <f>осн2!O93*осн2!$D$1+осн2!$A$2+(осн2!O93*осн2!$D$1+осн2!$A$2)*осн2!$E$2</f>
        <v>60093026.920000002</v>
      </c>
      <c r="G2036" s="178"/>
      <c r="H2036" s="179"/>
      <c r="I2036" s="45">
        <f t="shared" si="515"/>
        <v>57781756.200000003</v>
      </c>
      <c r="J2036" s="45">
        <f t="shared" si="516"/>
        <v>60093026.920000002</v>
      </c>
      <c r="K2036" s="178"/>
      <c r="L2036" s="179"/>
      <c r="M2036" s="45">
        <f t="shared" si="517"/>
        <v>57781756.200000003</v>
      </c>
      <c r="N2036" s="45">
        <f t="shared" si="518"/>
        <v>60093026.920000002</v>
      </c>
      <c r="O2036" s="40">
        <f>осн2!N93+осн2!$A$2+(осн2!N93+осн2!$A$2)*осн2!$E$2</f>
        <v>28890878.100000001</v>
      </c>
      <c r="P2036" s="40">
        <f>осн2!O93+осн2!$A$2+(осн2!O93+осн2!$A$2)*осн2!$E$2</f>
        <v>30046513.460000001</v>
      </c>
      <c r="Q2036" s="45">
        <f t="shared" si="519"/>
        <v>57781756.200000003</v>
      </c>
      <c r="R2036" s="45">
        <f t="shared" si="520"/>
        <v>60093026.920000002</v>
      </c>
      <c r="S2036" s="45">
        <f t="shared" si="521"/>
        <v>28890878.100000001</v>
      </c>
      <c r="T2036" s="45">
        <f t="shared" si="522"/>
        <v>30046513.460000001</v>
      </c>
    </row>
    <row r="2037" spans="1:20" ht="15.75" hidden="1" customHeight="1" x14ac:dyDescent="0.3">
      <c r="A2037" s="147"/>
      <c r="B2037" s="171"/>
      <c r="C2037" s="147"/>
      <c r="D2037" s="9" t="s">
        <v>95</v>
      </c>
      <c r="E2037" s="44">
        <f>осн2!N94*осн2!$D$1+осн2!$A$2+(осн2!N94*осн2!$D$1+осн2!$A$2)*осн2!$E$2</f>
        <v>10324553.960000001</v>
      </c>
      <c r="F2037" s="44">
        <f>осн2!O94*осн2!$D$1+осн2!$A$2+(осн2!O94*осн2!$D$1+осн2!$A$2)*осн2!$E$2</f>
        <v>10737537.439999999</v>
      </c>
      <c r="G2037" s="178"/>
      <c r="H2037" s="179"/>
      <c r="I2037" s="44">
        <f t="shared" si="515"/>
        <v>10324553.960000001</v>
      </c>
      <c r="J2037" s="44">
        <f t="shared" si="516"/>
        <v>10737537.439999999</v>
      </c>
      <c r="K2037" s="178"/>
      <c r="L2037" s="179"/>
      <c r="M2037" s="44">
        <f t="shared" si="517"/>
        <v>10324553.960000001</v>
      </c>
      <c r="N2037" s="44">
        <f t="shared" si="518"/>
        <v>10737537.439999999</v>
      </c>
      <c r="O2037" s="39">
        <f>осн2!N94+осн2!$A$2+(осн2!N94+осн2!$A$2)*осн2!$E$2</f>
        <v>5162276.9800000004</v>
      </c>
      <c r="P2037" s="39">
        <f>осн2!O94+осн2!$A$2+(осн2!O94+осн2!$A$2)*осн2!$E$2</f>
        <v>5368768.7199999997</v>
      </c>
      <c r="Q2037" s="44">
        <f t="shared" si="519"/>
        <v>10324553.960000001</v>
      </c>
      <c r="R2037" s="44">
        <f t="shared" si="520"/>
        <v>10737537.439999999</v>
      </c>
      <c r="S2037" s="44">
        <f t="shared" si="521"/>
        <v>5162276.9800000004</v>
      </c>
      <c r="T2037" s="44">
        <f t="shared" si="522"/>
        <v>5368768.7199999997</v>
      </c>
    </row>
    <row r="2038" spans="1:20" ht="15.75" hidden="1" customHeight="1" x14ac:dyDescent="0.3">
      <c r="A2038" s="147"/>
      <c r="B2038" s="171"/>
      <c r="C2038" s="147"/>
      <c r="D2038" s="4" t="s">
        <v>96</v>
      </c>
      <c r="E2038" s="45">
        <f>осн2!N95*осн2!$D$1+осн2!$A$2+(осн2!N95*осн2!$D$1+осн2!$A$2)*осн2!$E$2</f>
        <v>14546737.92</v>
      </c>
      <c r="F2038" s="45">
        <f>осн2!O95*осн2!$D$1+осн2!$A$2+(осн2!O95*осн2!$D$1+осн2!$A$2)*осн2!$E$2</f>
        <v>15128607.719999999</v>
      </c>
      <c r="G2038" s="178"/>
      <c r="H2038" s="179"/>
      <c r="I2038" s="45">
        <f t="shared" si="515"/>
        <v>14546737.92</v>
      </c>
      <c r="J2038" s="45">
        <f t="shared" si="516"/>
        <v>15128607.719999999</v>
      </c>
      <c r="K2038" s="178"/>
      <c r="L2038" s="179"/>
      <c r="M2038" s="45">
        <f t="shared" si="517"/>
        <v>14546737.92</v>
      </c>
      <c r="N2038" s="45">
        <f t="shared" si="518"/>
        <v>15128607.719999999</v>
      </c>
      <c r="O2038" s="40">
        <f>осн2!N95+осн2!$A$2+(осн2!N95+осн2!$A$2)*осн2!$E$2</f>
        <v>7273368.96</v>
      </c>
      <c r="P2038" s="40">
        <f>осн2!O95+осн2!$A$2+(осн2!O95+осн2!$A$2)*осн2!$E$2</f>
        <v>7564303.8599999994</v>
      </c>
      <c r="Q2038" s="45">
        <f t="shared" si="519"/>
        <v>14546737.92</v>
      </c>
      <c r="R2038" s="45">
        <f t="shared" si="520"/>
        <v>15128607.719999999</v>
      </c>
      <c r="S2038" s="45">
        <f t="shared" si="521"/>
        <v>7273368.96</v>
      </c>
      <c r="T2038" s="45">
        <f t="shared" si="522"/>
        <v>7564303.8599999994</v>
      </c>
    </row>
    <row r="2039" spans="1:20" ht="15.75" hidden="1" customHeight="1" x14ac:dyDescent="0.3">
      <c r="A2039" s="147"/>
      <c r="B2039" s="171"/>
      <c r="C2039" s="147"/>
      <c r="D2039" s="4" t="s">
        <v>97</v>
      </c>
      <c r="E2039" s="45">
        <f>осн2!N96*осн2!$D$1+осн2!$A$2+(осн2!N96*осн2!$D$1+осн2!$A$2)*осн2!$E$2</f>
        <v>19497262.719999999</v>
      </c>
      <c r="F2039" s="45">
        <f>осн2!O96*осн2!$D$1+осн2!$A$2+(осн2!O96*осн2!$D$1+осн2!$A$2)*осн2!$E$2</f>
        <v>20277155.399999999</v>
      </c>
      <c r="G2039" s="178"/>
      <c r="H2039" s="179"/>
      <c r="I2039" s="45">
        <f t="shared" si="515"/>
        <v>19497262.719999999</v>
      </c>
      <c r="J2039" s="45">
        <f t="shared" si="516"/>
        <v>20277155.399999999</v>
      </c>
      <c r="K2039" s="178"/>
      <c r="L2039" s="179"/>
      <c r="M2039" s="45">
        <f t="shared" si="517"/>
        <v>19497262.719999999</v>
      </c>
      <c r="N2039" s="45">
        <f t="shared" si="518"/>
        <v>20277155.399999999</v>
      </c>
      <c r="O2039" s="40">
        <f>осн2!N96+осн2!$A$2+(осн2!N96+осн2!$A$2)*осн2!$E$2</f>
        <v>9748631.3599999994</v>
      </c>
      <c r="P2039" s="40">
        <f>осн2!O96+осн2!$A$2+(осн2!O96+осн2!$A$2)*осн2!$E$2</f>
        <v>10138577.699999999</v>
      </c>
      <c r="Q2039" s="45">
        <f t="shared" si="519"/>
        <v>19497262.719999999</v>
      </c>
      <c r="R2039" s="45">
        <f t="shared" si="520"/>
        <v>20277155.399999999</v>
      </c>
      <c r="S2039" s="45">
        <f t="shared" si="521"/>
        <v>9748631.3599999994</v>
      </c>
      <c r="T2039" s="45">
        <f t="shared" si="522"/>
        <v>10138577.699999999</v>
      </c>
    </row>
    <row r="2040" spans="1:20" ht="15.75" hidden="1" customHeight="1" x14ac:dyDescent="0.3">
      <c r="A2040" s="147"/>
      <c r="B2040" s="171"/>
      <c r="C2040" s="147"/>
      <c r="D2040" s="4" t="s">
        <v>98</v>
      </c>
      <c r="E2040" s="45">
        <f>осн2!N97*осн2!$D$1+осн2!$A$2+(осн2!N97*осн2!$D$1+осн2!$A$2)*осн2!$E$2</f>
        <v>23719449.039999999</v>
      </c>
      <c r="F2040" s="45">
        <f>осн2!O97*осн2!$D$1+осн2!$A$2+(осн2!O97*осн2!$D$1+осн2!$A$2)*осн2!$E$2</f>
        <v>24668225.68</v>
      </c>
      <c r="G2040" s="178"/>
      <c r="H2040" s="179"/>
      <c r="I2040" s="45">
        <f t="shared" si="515"/>
        <v>23719449.039999999</v>
      </c>
      <c r="J2040" s="45">
        <f t="shared" si="516"/>
        <v>24668225.68</v>
      </c>
      <c r="K2040" s="178"/>
      <c r="L2040" s="179"/>
      <c r="M2040" s="45">
        <f t="shared" si="517"/>
        <v>23719449.039999999</v>
      </c>
      <c r="N2040" s="45">
        <f t="shared" si="518"/>
        <v>24668225.68</v>
      </c>
      <c r="O2040" s="40">
        <f>осн2!N97+осн2!$A$2+(осн2!N97+осн2!$A$2)*осн2!$E$2</f>
        <v>11859724.52</v>
      </c>
      <c r="P2040" s="40">
        <f>осн2!O97+осн2!$A$2+(осн2!O97+осн2!$A$2)*осн2!$E$2</f>
        <v>12334112.84</v>
      </c>
      <c r="Q2040" s="45">
        <f t="shared" si="519"/>
        <v>23719449.039999999</v>
      </c>
      <c r="R2040" s="45">
        <f t="shared" si="520"/>
        <v>24668225.68</v>
      </c>
      <c r="S2040" s="45">
        <f t="shared" si="521"/>
        <v>11859724.52</v>
      </c>
      <c r="T2040" s="45">
        <f t="shared" si="522"/>
        <v>12334112.84</v>
      </c>
    </row>
    <row r="2041" spans="1:20" ht="15.75" hidden="1" customHeight="1" x14ac:dyDescent="0.3">
      <c r="A2041" s="147"/>
      <c r="B2041" s="171"/>
      <c r="C2041" s="147"/>
      <c r="D2041" s="4" t="s">
        <v>99</v>
      </c>
      <c r="E2041" s="45">
        <f>осн2!N98*осн2!$D$1+осн2!$A$2+(осн2!N98*осн2!$D$1+осн2!$A$2)*осн2!$E$2</f>
        <v>28815642.48</v>
      </c>
      <c r="F2041" s="45">
        <f>осн2!O98*осн2!$D$1+осн2!$A$2+(осн2!O98*осн2!$D$1+осн2!$A$2)*осн2!$E$2</f>
        <v>29968268.84</v>
      </c>
      <c r="G2041" s="178"/>
      <c r="H2041" s="179"/>
      <c r="I2041" s="45">
        <f t="shared" si="515"/>
        <v>28815642.48</v>
      </c>
      <c r="J2041" s="45">
        <f t="shared" si="516"/>
        <v>29968268.84</v>
      </c>
      <c r="K2041" s="178"/>
      <c r="L2041" s="179"/>
      <c r="M2041" s="45">
        <f t="shared" si="517"/>
        <v>28815642.48</v>
      </c>
      <c r="N2041" s="45">
        <f t="shared" si="518"/>
        <v>29968268.84</v>
      </c>
      <c r="O2041" s="40">
        <f>осн2!N98+осн2!$A$2+(осн2!N98+осн2!$A$2)*осн2!$E$2</f>
        <v>14407821.24</v>
      </c>
      <c r="P2041" s="40">
        <f>осн2!O98+осн2!$A$2+(осн2!O98+осн2!$A$2)*осн2!$E$2</f>
        <v>14984134.42</v>
      </c>
      <c r="Q2041" s="45">
        <f t="shared" si="519"/>
        <v>28815642.48</v>
      </c>
      <c r="R2041" s="45">
        <f t="shared" si="520"/>
        <v>29968268.84</v>
      </c>
      <c r="S2041" s="45">
        <f t="shared" si="521"/>
        <v>14407821.24</v>
      </c>
      <c r="T2041" s="45">
        <f t="shared" si="522"/>
        <v>14984134.42</v>
      </c>
    </row>
    <row r="2042" spans="1:20" ht="15.75" hidden="1" customHeight="1" x14ac:dyDescent="0.3">
      <c r="A2042" s="147"/>
      <c r="B2042" s="171"/>
      <c r="C2042" s="147"/>
      <c r="D2042" s="4" t="s">
        <v>100</v>
      </c>
      <c r="E2042" s="45">
        <f>осн2!N99*осн2!$D$1+осн2!$A$2+(осн2!N99*осн2!$D$1+осн2!$A$2)*осн2!$E$2</f>
        <v>33037826.439999998</v>
      </c>
      <c r="F2042" s="45">
        <f>осн2!O99*осн2!$D$1+осн2!$A$2+(осн2!O99*осн2!$D$1+осн2!$A$2)*осн2!$E$2</f>
        <v>34359339.119999997</v>
      </c>
      <c r="G2042" s="178"/>
      <c r="H2042" s="179"/>
      <c r="I2042" s="45">
        <f t="shared" si="515"/>
        <v>33037826.439999998</v>
      </c>
      <c r="J2042" s="45">
        <f t="shared" si="516"/>
        <v>34359339.119999997</v>
      </c>
      <c r="K2042" s="178"/>
      <c r="L2042" s="179"/>
      <c r="M2042" s="45">
        <f t="shared" si="517"/>
        <v>33037826.439999998</v>
      </c>
      <c r="N2042" s="45">
        <f t="shared" si="518"/>
        <v>34359339.119999997</v>
      </c>
      <c r="O2042" s="40">
        <f>осн2!N99+осн2!$A$2+(осн2!N99+осн2!$A$2)*осн2!$E$2</f>
        <v>16518913.219999999</v>
      </c>
      <c r="P2042" s="40">
        <f>осн2!O99+осн2!$A$2+(осн2!O99+осн2!$A$2)*осн2!$E$2</f>
        <v>17179669.559999999</v>
      </c>
      <c r="Q2042" s="45">
        <f t="shared" si="519"/>
        <v>33037826.439999998</v>
      </c>
      <c r="R2042" s="45">
        <f t="shared" si="520"/>
        <v>34359339.119999997</v>
      </c>
      <c r="S2042" s="45">
        <f t="shared" si="521"/>
        <v>16518913.219999999</v>
      </c>
      <c r="T2042" s="45">
        <f t="shared" si="522"/>
        <v>17179669.559999999</v>
      </c>
    </row>
    <row r="2043" spans="1:20" ht="46.8" x14ac:dyDescent="0.3">
      <c r="A2043" s="147"/>
      <c r="B2043" s="171"/>
      <c r="C2043" s="147"/>
      <c r="D2043" s="41" t="s">
        <v>252</v>
      </c>
      <c r="E2043" s="41" t="s">
        <v>10</v>
      </c>
      <c r="F2043" s="41" t="s">
        <v>11</v>
      </c>
      <c r="G2043" s="178"/>
      <c r="H2043" s="179"/>
      <c r="I2043" s="41" t="s">
        <v>10</v>
      </c>
      <c r="J2043" s="41" t="s">
        <v>11</v>
      </c>
      <c r="K2043" s="178"/>
      <c r="L2043" s="179"/>
      <c r="M2043" s="41" t="s">
        <v>10</v>
      </c>
      <c r="N2043" s="41" t="s">
        <v>11</v>
      </c>
      <c r="O2043" s="41" t="s">
        <v>10</v>
      </c>
      <c r="P2043" s="41" t="s">
        <v>11</v>
      </c>
      <c r="Q2043" s="41" t="s">
        <v>10</v>
      </c>
      <c r="R2043" s="41" t="s">
        <v>11</v>
      </c>
      <c r="S2043" s="41" t="s">
        <v>10</v>
      </c>
      <c r="T2043" s="41" t="s">
        <v>11</v>
      </c>
    </row>
    <row r="2044" spans="1:20" x14ac:dyDescent="0.3">
      <c r="A2044" s="147"/>
      <c r="B2044" s="171"/>
      <c r="C2044" s="147"/>
      <c r="D2044" s="117" t="s">
        <v>17</v>
      </c>
      <c r="E2044" s="44">
        <f>осн2!I101*осн2!$D$1+осн2!$A$2+(осн2!I101*осн2!$D$1+осн2!$A$2)*осн2!$E$2</f>
        <v>3729194.12</v>
      </c>
      <c r="F2044" s="44">
        <f>осн2!J101*осн2!$D$1+осн2!$A$2+(осн2!J101*осн2!$D$1+осн2!$A$2)*осн2!$E$2</f>
        <v>3878362.64</v>
      </c>
      <c r="G2044" s="178"/>
      <c r="H2044" s="179"/>
      <c r="I2044" s="44">
        <f t="shared" ref="I2044:I2075" si="523">E2044</f>
        <v>3729194.12</v>
      </c>
      <c r="J2044" s="44">
        <f t="shared" ref="J2044:J2075" si="524">F2044</f>
        <v>3878362.64</v>
      </c>
      <c r="K2044" s="178"/>
      <c r="L2044" s="179"/>
      <c r="M2044" s="44">
        <f t="shared" ref="M2044:M2075" si="525">I2044</f>
        <v>3729194.12</v>
      </c>
      <c r="N2044" s="44">
        <f t="shared" ref="N2044:N2075" si="526">J2044</f>
        <v>3878362.64</v>
      </c>
      <c r="O2044" s="39">
        <f>осн2!I101+осн2!$A$2+(осн2!I101+осн2!$A$2)*осн2!$E$2</f>
        <v>1864597.06</v>
      </c>
      <c r="P2044" s="39">
        <f>осн2!J101+осн2!$A$2+(осн2!J101+осн2!$A$2)*осн2!$E$2</f>
        <v>1939181.32</v>
      </c>
      <c r="Q2044" s="44">
        <f t="shared" ref="Q2044:Q2075" si="527">M2044</f>
        <v>3729194.12</v>
      </c>
      <c r="R2044" s="44">
        <f t="shared" ref="R2044:R2075" si="528">N2044</f>
        <v>3878362.64</v>
      </c>
      <c r="S2044" s="44">
        <f t="shared" ref="S2044:S2075" si="529">O2044</f>
        <v>1864597.06</v>
      </c>
      <c r="T2044" s="44">
        <f t="shared" ref="T2044:T2075" si="530">P2044</f>
        <v>1939181.32</v>
      </c>
    </row>
    <row r="2045" spans="1:20" ht="15.75" hidden="1" customHeight="1" x14ac:dyDescent="0.3">
      <c r="A2045" s="147"/>
      <c r="B2045" s="171"/>
      <c r="C2045" s="147"/>
      <c r="D2045" s="4" t="s">
        <v>18</v>
      </c>
      <c r="E2045" s="45">
        <f>осн2!I102*осн2!$D$1+осн2!$A$2+(осн2!I102*осн2!$D$1+осн2!$A$2)*осн2!$E$2</f>
        <v>7447518.0800000001</v>
      </c>
      <c r="F2045" s="45">
        <f>осн2!J102*осн2!$D$1+осн2!$A$2+(осн2!J102*осн2!$D$1+осн2!$A$2)*осн2!$E$2</f>
        <v>7745418.5199999996</v>
      </c>
      <c r="G2045" s="178"/>
      <c r="H2045" s="179"/>
      <c r="I2045" s="45">
        <f t="shared" si="523"/>
        <v>7447518.0800000001</v>
      </c>
      <c r="J2045" s="45">
        <f t="shared" si="524"/>
        <v>7745418.5199999996</v>
      </c>
      <c r="K2045" s="178"/>
      <c r="L2045" s="179"/>
      <c r="M2045" s="45">
        <f t="shared" si="525"/>
        <v>7447518.0800000001</v>
      </c>
      <c r="N2045" s="45">
        <f t="shared" si="526"/>
        <v>7745418.5199999996</v>
      </c>
      <c r="O2045" s="40">
        <f>осн2!I102+осн2!$A$2+(осн2!I102+осн2!$A$2)*осн2!$E$2</f>
        <v>3723759.04</v>
      </c>
      <c r="P2045" s="40">
        <f>осн2!J102+осн2!$A$2+(осн2!J102+осн2!$A$2)*осн2!$E$2</f>
        <v>3872709.26</v>
      </c>
      <c r="Q2045" s="45">
        <f t="shared" si="527"/>
        <v>7447518.0800000001</v>
      </c>
      <c r="R2045" s="45">
        <f t="shared" si="528"/>
        <v>7745418.5199999996</v>
      </c>
      <c r="S2045" s="45">
        <f t="shared" si="529"/>
        <v>3723759.04</v>
      </c>
      <c r="T2045" s="45">
        <f t="shared" si="530"/>
        <v>3872709.26</v>
      </c>
    </row>
    <row r="2046" spans="1:20" ht="15.75" hidden="1" customHeight="1" x14ac:dyDescent="0.3">
      <c r="A2046" s="147"/>
      <c r="B2046" s="171"/>
      <c r="C2046" s="147"/>
      <c r="D2046" s="4" t="s">
        <v>19</v>
      </c>
      <c r="E2046" s="45">
        <f>осн2!I103*осн2!$D$1+осн2!$A$2+(осн2!I103*осн2!$D$1+осн2!$A$2)*осн2!$E$2</f>
        <v>9975974.879999999</v>
      </c>
      <c r="F2046" s="45">
        <f>осн2!J103*осн2!$D$1+осн2!$A$2+(осн2!J103*осн2!$D$1+осн2!$A$2)*осн2!$E$2</f>
        <v>10375015.48</v>
      </c>
      <c r="G2046" s="178"/>
      <c r="H2046" s="179"/>
      <c r="I2046" s="45">
        <f t="shared" si="523"/>
        <v>9975974.879999999</v>
      </c>
      <c r="J2046" s="45">
        <f t="shared" si="524"/>
        <v>10375015.48</v>
      </c>
      <c r="K2046" s="178"/>
      <c r="L2046" s="179"/>
      <c r="M2046" s="45">
        <f t="shared" si="525"/>
        <v>9975974.879999999</v>
      </c>
      <c r="N2046" s="45">
        <f t="shared" si="526"/>
        <v>10375015.48</v>
      </c>
      <c r="O2046" s="40">
        <f>осн2!I103+осн2!$A$2+(осн2!I103+осн2!$A$2)*осн2!$E$2</f>
        <v>4987987.4399999995</v>
      </c>
      <c r="P2046" s="40">
        <f>осн2!J103+осн2!$A$2+(осн2!J103+осн2!$A$2)*осн2!$E$2</f>
        <v>5187507.74</v>
      </c>
      <c r="Q2046" s="45">
        <f t="shared" si="527"/>
        <v>9975974.879999999</v>
      </c>
      <c r="R2046" s="45">
        <f t="shared" si="528"/>
        <v>10375015.48</v>
      </c>
      <c r="S2046" s="45">
        <f t="shared" si="529"/>
        <v>4987987.4399999995</v>
      </c>
      <c r="T2046" s="45">
        <f t="shared" si="530"/>
        <v>5187507.74</v>
      </c>
    </row>
    <row r="2047" spans="1:20" ht="15.75" hidden="1" customHeight="1" x14ac:dyDescent="0.3">
      <c r="A2047" s="147"/>
      <c r="B2047" s="171"/>
      <c r="C2047" s="147"/>
      <c r="D2047" s="4" t="s">
        <v>148</v>
      </c>
      <c r="E2047" s="45">
        <f>осн2!I104*осн2!$D$1+осн2!$A$2+(осн2!I104*осн2!$D$1+осн2!$A$2)*осн2!$E$2</f>
        <v>13367828.24</v>
      </c>
      <c r="F2047" s="45">
        <f>осн2!J104*осн2!$D$1+осн2!$A$2+(осн2!J104*осн2!$D$1+осн2!$A$2)*осн2!$E$2</f>
        <v>13902542.879999999</v>
      </c>
      <c r="G2047" s="178"/>
      <c r="H2047" s="179"/>
      <c r="I2047" s="45">
        <f t="shared" si="523"/>
        <v>13367828.24</v>
      </c>
      <c r="J2047" s="45">
        <f t="shared" si="524"/>
        <v>13902542.879999999</v>
      </c>
      <c r="K2047" s="178"/>
      <c r="L2047" s="179"/>
      <c r="M2047" s="45">
        <f t="shared" si="525"/>
        <v>13367828.24</v>
      </c>
      <c r="N2047" s="45">
        <f t="shared" si="526"/>
        <v>13902542.879999999</v>
      </c>
      <c r="O2047" s="40">
        <f>осн2!I104+осн2!$A$2+(осн2!I104+осн2!$A$2)*осн2!$E$2</f>
        <v>6683914.1200000001</v>
      </c>
      <c r="P2047" s="40">
        <f>осн2!J104+осн2!$A$2+(осн2!J104+осн2!$A$2)*осн2!$E$2</f>
        <v>6951271.4399999995</v>
      </c>
      <c r="Q2047" s="45">
        <f t="shared" si="527"/>
        <v>13367828.24</v>
      </c>
      <c r="R2047" s="45">
        <f t="shared" si="528"/>
        <v>13902542.879999999</v>
      </c>
      <c r="S2047" s="45">
        <f t="shared" si="529"/>
        <v>6683914.1200000001</v>
      </c>
      <c r="T2047" s="45">
        <f t="shared" si="530"/>
        <v>6951271.4399999995</v>
      </c>
    </row>
    <row r="2048" spans="1:20" ht="15.75" hidden="1" customHeight="1" x14ac:dyDescent="0.3">
      <c r="A2048" s="147"/>
      <c r="B2048" s="171"/>
      <c r="C2048" s="147"/>
      <c r="D2048" s="4" t="s">
        <v>149</v>
      </c>
      <c r="E2048" s="45">
        <f>осн2!I105*осн2!$D$1+осн2!$A$2+(осн2!I105*осн2!$D$1+осн2!$A$2)*осн2!$E$2</f>
        <v>17912867.280000001</v>
      </c>
      <c r="F2048" s="45">
        <f>осн2!J105*осн2!$D$1+осн2!$A$2+(осн2!J105*осн2!$D$1+осн2!$A$2)*осн2!$E$2</f>
        <v>18629382.16</v>
      </c>
      <c r="G2048" s="178"/>
      <c r="H2048" s="179"/>
      <c r="I2048" s="45">
        <f t="shared" si="523"/>
        <v>17912867.280000001</v>
      </c>
      <c r="J2048" s="45">
        <f t="shared" si="524"/>
        <v>18629382.16</v>
      </c>
      <c r="K2048" s="178"/>
      <c r="L2048" s="179"/>
      <c r="M2048" s="45">
        <f t="shared" si="525"/>
        <v>17912867.280000001</v>
      </c>
      <c r="N2048" s="45">
        <f t="shared" si="526"/>
        <v>18629382.16</v>
      </c>
      <c r="O2048" s="40">
        <f>осн2!I105+осн2!$A$2+(осн2!I105+осн2!$A$2)*осн2!$E$2</f>
        <v>8956433.6400000006</v>
      </c>
      <c r="P2048" s="40">
        <f>осн2!J105+осн2!$A$2+(осн2!J105+осн2!$A$2)*осн2!$E$2</f>
        <v>9314691.0800000001</v>
      </c>
      <c r="Q2048" s="45">
        <f t="shared" si="527"/>
        <v>17912867.280000001</v>
      </c>
      <c r="R2048" s="45">
        <f t="shared" si="528"/>
        <v>18629382.16</v>
      </c>
      <c r="S2048" s="45">
        <f t="shared" si="529"/>
        <v>8956433.6400000006</v>
      </c>
      <c r="T2048" s="45">
        <f t="shared" si="530"/>
        <v>9314691.0800000001</v>
      </c>
    </row>
    <row r="2049" spans="1:20" ht="15.75" hidden="1" customHeight="1" x14ac:dyDescent="0.3">
      <c r="A2049" s="147"/>
      <c r="B2049" s="171"/>
      <c r="C2049" s="147"/>
      <c r="D2049" s="4" t="s">
        <v>150</v>
      </c>
      <c r="E2049" s="45">
        <f>осн2!I106*осн2!$D$1+осн2!$A$2+(осн2!I106*осн2!$D$1+осн2!$A$2)*осн2!$E$2</f>
        <v>24003274.440000001</v>
      </c>
      <c r="F2049" s="45">
        <f>осн2!J106*осн2!$D$1+осн2!$A$2+(осн2!J106*осн2!$D$1+осн2!$A$2)*осн2!$E$2</f>
        <v>24963405.039999999</v>
      </c>
      <c r="G2049" s="178"/>
      <c r="H2049" s="179"/>
      <c r="I2049" s="45">
        <f t="shared" si="523"/>
        <v>24003274.440000001</v>
      </c>
      <c r="J2049" s="45">
        <f t="shared" si="524"/>
        <v>24963405.039999999</v>
      </c>
      <c r="K2049" s="178"/>
      <c r="L2049" s="179"/>
      <c r="M2049" s="45">
        <f t="shared" si="525"/>
        <v>24003274.440000001</v>
      </c>
      <c r="N2049" s="45">
        <f t="shared" si="526"/>
        <v>24963405.039999999</v>
      </c>
      <c r="O2049" s="40">
        <f>осн2!I106+осн2!$A$2+(осн2!I106+осн2!$A$2)*осн2!$E$2</f>
        <v>12001637.220000001</v>
      </c>
      <c r="P2049" s="40">
        <f>осн2!J106+осн2!$A$2+(осн2!J106+осн2!$A$2)*осн2!$E$2</f>
        <v>12481702.52</v>
      </c>
      <c r="Q2049" s="45">
        <f t="shared" si="527"/>
        <v>24003274.440000001</v>
      </c>
      <c r="R2049" s="45">
        <f t="shared" si="528"/>
        <v>24963405.039999999</v>
      </c>
      <c r="S2049" s="45">
        <f t="shared" si="529"/>
        <v>12001637.220000001</v>
      </c>
      <c r="T2049" s="45">
        <f t="shared" si="530"/>
        <v>12481702.52</v>
      </c>
    </row>
    <row r="2050" spans="1:20" ht="15.75" hidden="1" customHeight="1" x14ac:dyDescent="0.3">
      <c r="A2050" s="147"/>
      <c r="B2050" s="171"/>
      <c r="C2050" s="147"/>
      <c r="D2050" s="9" t="s">
        <v>112</v>
      </c>
      <c r="E2050" s="44">
        <f>осн2!I107*осн2!$D$1+осн2!$A$2+(осн2!I107*осн2!$D$1+осн2!$A$2)*осн2!$E$2</f>
        <v>3832321.4</v>
      </c>
      <c r="F2050" s="44">
        <f>осн2!J107*осн2!$D$1+осн2!$A$2+(осн2!J107*осн2!$D$1+осн2!$A$2)*осн2!$E$2</f>
        <v>3985612.84</v>
      </c>
      <c r="G2050" s="178"/>
      <c r="H2050" s="179"/>
      <c r="I2050" s="44">
        <f t="shared" si="523"/>
        <v>3832321.4</v>
      </c>
      <c r="J2050" s="44">
        <f t="shared" si="524"/>
        <v>3985612.84</v>
      </c>
      <c r="K2050" s="178"/>
      <c r="L2050" s="179"/>
      <c r="M2050" s="44">
        <f t="shared" si="525"/>
        <v>3832321.4</v>
      </c>
      <c r="N2050" s="44">
        <f t="shared" si="526"/>
        <v>3985612.84</v>
      </c>
      <c r="O2050" s="39">
        <f>осн2!I107+осн2!$A$2+(осн2!I107+осн2!$A$2)*осн2!$E$2</f>
        <v>1916160.7</v>
      </c>
      <c r="P2050" s="39">
        <f>осн2!J107+осн2!$A$2+(осн2!J107+осн2!$A$2)*осн2!$E$2</f>
        <v>1992806.42</v>
      </c>
      <c r="Q2050" s="44">
        <f t="shared" si="527"/>
        <v>3832321.4</v>
      </c>
      <c r="R2050" s="44">
        <f t="shared" si="528"/>
        <v>3985612.84</v>
      </c>
      <c r="S2050" s="44">
        <f t="shared" si="529"/>
        <v>1916160.7</v>
      </c>
      <c r="T2050" s="44">
        <f t="shared" si="530"/>
        <v>1992806.42</v>
      </c>
    </row>
    <row r="2051" spans="1:20" ht="15.75" hidden="1" customHeight="1" x14ac:dyDescent="0.3">
      <c r="A2051" s="147"/>
      <c r="B2051" s="171"/>
      <c r="C2051" s="147"/>
      <c r="D2051" s="4" t="s">
        <v>113</v>
      </c>
      <c r="E2051" s="45">
        <f>осн2!I108*осн2!$D$1+осн2!$A$2+(осн2!I108*осн2!$D$1+осн2!$A$2)*осн2!$E$2</f>
        <v>7653767.9199999999</v>
      </c>
      <c r="F2051" s="45">
        <f>осн2!J108*осн2!$D$1+осн2!$A$2+(осн2!J108*осн2!$D$1+осн2!$A$2)*осн2!$E$2</f>
        <v>7959918.9199999999</v>
      </c>
      <c r="G2051" s="178"/>
      <c r="H2051" s="179"/>
      <c r="I2051" s="45">
        <f t="shared" si="523"/>
        <v>7653767.9199999999</v>
      </c>
      <c r="J2051" s="45">
        <f t="shared" si="524"/>
        <v>7959918.9199999999</v>
      </c>
      <c r="K2051" s="178"/>
      <c r="L2051" s="179"/>
      <c r="M2051" s="45">
        <f t="shared" si="525"/>
        <v>7653767.9199999999</v>
      </c>
      <c r="N2051" s="45">
        <f t="shared" si="526"/>
        <v>7959918.9199999999</v>
      </c>
      <c r="O2051" s="40">
        <f>осн2!I108+осн2!$A$2+(осн2!I108+осн2!$A$2)*осн2!$E$2</f>
        <v>3826883.96</v>
      </c>
      <c r="P2051" s="40">
        <f>осн2!J108+осн2!$A$2+(осн2!J108+осн2!$A$2)*осн2!$E$2</f>
        <v>3979959.46</v>
      </c>
      <c r="Q2051" s="45">
        <f t="shared" si="527"/>
        <v>7653767.9199999999</v>
      </c>
      <c r="R2051" s="45">
        <f t="shared" si="528"/>
        <v>7959918.9199999999</v>
      </c>
      <c r="S2051" s="45">
        <f t="shared" si="529"/>
        <v>3826883.96</v>
      </c>
      <c r="T2051" s="45">
        <f t="shared" si="530"/>
        <v>3979959.46</v>
      </c>
    </row>
    <row r="2052" spans="1:20" ht="15.75" hidden="1" customHeight="1" x14ac:dyDescent="0.3">
      <c r="A2052" s="147"/>
      <c r="B2052" s="171"/>
      <c r="C2052" s="147"/>
      <c r="D2052" s="4" t="s">
        <v>114</v>
      </c>
      <c r="E2052" s="45">
        <f>осн2!I109*осн2!$D$1+осн2!$A$2+(осн2!I109*осн2!$D$1+осн2!$A$2)*осн2!$E$2</f>
        <v>10252371</v>
      </c>
      <c r="F2052" s="45">
        <f>осн2!J109*осн2!$D$1+осн2!$A$2+(осн2!J109*осн2!$D$1+осн2!$A$2)*осн2!$E$2</f>
        <v>10662465.84</v>
      </c>
      <c r="G2052" s="178"/>
      <c r="H2052" s="179"/>
      <c r="I2052" s="45">
        <f t="shared" si="523"/>
        <v>10252371</v>
      </c>
      <c r="J2052" s="45">
        <f t="shared" si="524"/>
        <v>10662465.84</v>
      </c>
      <c r="K2052" s="178"/>
      <c r="L2052" s="179"/>
      <c r="M2052" s="45">
        <f t="shared" si="525"/>
        <v>10252371</v>
      </c>
      <c r="N2052" s="45">
        <f t="shared" si="526"/>
        <v>10662465.84</v>
      </c>
      <c r="O2052" s="40">
        <f>осн2!I109+осн2!$A$2+(осн2!I109+осн2!$A$2)*осн2!$E$2</f>
        <v>5126185.5</v>
      </c>
      <c r="P2052" s="40">
        <f>осн2!J109+осн2!$A$2+(осн2!J109+осн2!$A$2)*осн2!$E$2</f>
        <v>5331232.92</v>
      </c>
      <c r="Q2052" s="45">
        <f t="shared" si="527"/>
        <v>10252371</v>
      </c>
      <c r="R2052" s="45">
        <f t="shared" si="528"/>
        <v>10662465.84</v>
      </c>
      <c r="S2052" s="45">
        <f t="shared" si="529"/>
        <v>5126185.5</v>
      </c>
      <c r="T2052" s="45">
        <f t="shared" si="530"/>
        <v>5331232.92</v>
      </c>
    </row>
    <row r="2053" spans="1:20" ht="15.75" hidden="1" customHeight="1" x14ac:dyDescent="0.3">
      <c r="A2053" s="147"/>
      <c r="B2053" s="171"/>
      <c r="C2053" s="147"/>
      <c r="D2053" s="4" t="s">
        <v>115</v>
      </c>
      <c r="E2053" s="45">
        <f>осн2!I110*осн2!$D$1+осн2!$A$2+(осн2!I110*осн2!$D$1+осн2!$A$2)*осн2!$E$2</f>
        <v>13738161.800000001</v>
      </c>
      <c r="F2053" s="45">
        <f>осн2!J110*осн2!$D$1+осн2!$A$2+(осн2!J110*осн2!$D$1+осн2!$A$2)*осн2!$E$2</f>
        <v>14287687.800000001</v>
      </c>
      <c r="G2053" s="178"/>
      <c r="H2053" s="179"/>
      <c r="I2053" s="45">
        <f t="shared" si="523"/>
        <v>13738161.800000001</v>
      </c>
      <c r="J2053" s="45">
        <f t="shared" si="524"/>
        <v>14287687.800000001</v>
      </c>
      <c r="K2053" s="178"/>
      <c r="L2053" s="179"/>
      <c r="M2053" s="45">
        <f t="shared" si="525"/>
        <v>13738161.800000001</v>
      </c>
      <c r="N2053" s="45">
        <f t="shared" si="526"/>
        <v>14287687.800000001</v>
      </c>
      <c r="O2053" s="40">
        <f>осн2!I110+осн2!$A$2+(осн2!I110+осн2!$A$2)*осн2!$E$2</f>
        <v>6869080.9000000004</v>
      </c>
      <c r="P2053" s="40">
        <f>осн2!J110+осн2!$A$2+(осн2!J110+осн2!$A$2)*осн2!$E$2</f>
        <v>7143843.9000000004</v>
      </c>
      <c r="Q2053" s="45">
        <f t="shared" si="527"/>
        <v>13738161.800000001</v>
      </c>
      <c r="R2053" s="45">
        <f t="shared" si="528"/>
        <v>14287687.800000001</v>
      </c>
      <c r="S2053" s="45">
        <f t="shared" si="529"/>
        <v>6869080.9000000004</v>
      </c>
      <c r="T2053" s="45">
        <f t="shared" si="530"/>
        <v>7143843.9000000004</v>
      </c>
    </row>
    <row r="2054" spans="1:20" ht="15.75" hidden="1" customHeight="1" x14ac:dyDescent="0.3">
      <c r="A2054" s="147"/>
      <c r="B2054" s="171"/>
      <c r="C2054" s="147"/>
      <c r="D2054" s="4" t="s">
        <v>116</v>
      </c>
      <c r="E2054" s="45">
        <f>осн2!I111*осн2!$D$1+осн2!$A$2+(осн2!I111*осн2!$D$1+осн2!$A$2)*осн2!$E$2</f>
        <v>18409142.239999998</v>
      </c>
      <c r="F2054" s="45">
        <f>осн2!J111*осн2!$D$1+осн2!$A$2+(осн2!J111*осн2!$D$1+осн2!$A$2)*осн2!$E$2</f>
        <v>19145507.079999998</v>
      </c>
      <c r="G2054" s="178"/>
      <c r="H2054" s="179"/>
      <c r="I2054" s="45">
        <f t="shared" si="523"/>
        <v>18409142.239999998</v>
      </c>
      <c r="J2054" s="45">
        <f t="shared" si="524"/>
        <v>19145507.079999998</v>
      </c>
      <c r="K2054" s="178"/>
      <c r="L2054" s="179"/>
      <c r="M2054" s="45">
        <f t="shared" si="525"/>
        <v>18409142.239999998</v>
      </c>
      <c r="N2054" s="45">
        <f t="shared" si="526"/>
        <v>19145507.079999998</v>
      </c>
      <c r="O2054" s="40">
        <f>осн2!I111+осн2!$A$2+(осн2!I111+осн2!$A$2)*осн2!$E$2</f>
        <v>9204571.1199999992</v>
      </c>
      <c r="P2054" s="40">
        <f>осн2!J111+осн2!$A$2+(осн2!J111+осн2!$A$2)*осн2!$E$2</f>
        <v>9572753.5399999991</v>
      </c>
      <c r="Q2054" s="45">
        <f t="shared" si="527"/>
        <v>18409142.239999998</v>
      </c>
      <c r="R2054" s="45">
        <f t="shared" si="528"/>
        <v>19145507.079999998</v>
      </c>
      <c r="S2054" s="45">
        <f t="shared" si="529"/>
        <v>9204571.1199999992</v>
      </c>
      <c r="T2054" s="45">
        <f t="shared" si="530"/>
        <v>9572753.5399999991</v>
      </c>
    </row>
    <row r="2055" spans="1:20" ht="15.75" hidden="1" customHeight="1" x14ac:dyDescent="0.3">
      <c r="A2055" s="147"/>
      <c r="B2055" s="171"/>
      <c r="C2055" s="147"/>
      <c r="D2055" s="4" t="s">
        <v>117</v>
      </c>
      <c r="E2055" s="45">
        <f>осн2!I112*осн2!$D$1+осн2!$A$2+(осн2!I112*осн2!$D$1+осн2!$A$2)*осн2!$E$2</f>
        <v>24668244.559999999</v>
      </c>
      <c r="F2055" s="45">
        <f>осн2!J112*осн2!$D$1+осн2!$A$2+(осн2!J112*осн2!$D$1+осн2!$A$2)*осн2!$E$2</f>
        <v>25654974.719999999</v>
      </c>
      <c r="G2055" s="178"/>
      <c r="H2055" s="179"/>
      <c r="I2055" s="45">
        <f t="shared" si="523"/>
        <v>24668244.559999999</v>
      </c>
      <c r="J2055" s="45">
        <f t="shared" si="524"/>
        <v>25654974.719999999</v>
      </c>
      <c r="K2055" s="178"/>
      <c r="L2055" s="179"/>
      <c r="M2055" s="45">
        <f t="shared" si="525"/>
        <v>24668244.559999999</v>
      </c>
      <c r="N2055" s="45">
        <f t="shared" si="526"/>
        <v>25654974.719999999</v>
      </c>
      <c r="O2055" s="40">
        <f>осн2!I112+осн2!$A$2+(осн2!I112+осн2!$A$2)*осн2!$E$2</f>
        <v>12334122.279999999</v>
      </c>
      <c r="P2055" s="40">
        <f>осн2!J112+осн2!$A$2+(осн2!J112+осн2!$A$2)*осн2!$E$2</f>
        <v>12827487.359999999</v>
      </c>
      <c r="Q2055" s="45">
        <f t="shared" si="527"/>
        <v>24668244.559999999</v>
      </c>
      <c r="R2055" s="45">
        <f t="shared" si="528"/>
        <v>25654974.719999999</v>
      </c>
      <c r="S2055" s="45">
        <f t="shared" si="529"/>
        <v>12334122.279999999</v>
      </c>
      <c r="T2055" s="45">
        <f t="shared" si="530"/>
        <v>12827487.359999999</v>
      </c>
    </row>
    <row r="2056" spans="1:20" ht="15.75" hidden="1" customHeight="1" x14ac:dyDescent="0.3">
      <c r="A2056" s="147"/>
      <c r="B2056" s="171"/>
      <c r="C2056" s="147"/>
      <c r="D2056" s="9" t="s">
        <v>118</v>
      </c>
      <c r="E2056" s="44">
        <f>осн2!I113*осн2!$D$1+осн2!$A$2+(осн2!I113*осн2!$D$1+осн2!$A$2)*осн2!$E$2</f>
        <v>3998297.84</v>
      </c>
      <c r="F2056" s="44">
        <f>осн2!J113*осн2!$D$1+осн2!$A$2+(осн2!J113*осн2!$D$1+осн2!$A$2)*осн2!$E$2</f>
        <v>4158227.96</v>
      </c>
      <c r="G2056" s="178"/>
      <c r="H2056" s="179"/>
      <c r="I2056" s="44">
        <f t="shared" si="523"/>
        <v>3998297.84</v>
      </c>
      <c r="J2056" s="44">
        <f t="shared" si="524"/>
        <v>4158227.96</v>
      </c>
      <c r="K2056" s="178"/>
      <c r="L2056" s="179"/>
      <c r="M2056" s="44">
        <f t="shared" si="525"/>
        <v>3998297.84</v>
      </c>
      <c r="N2056" s="44">
        <f t="shared" si="526"/>
        <v>4158227.96</v>
      </c>
      <c r="O2056" s="39">
        <f>осн2!I113+осн2!$A$2+(осн2!I113+осн2!$A$2)*осн2!$E$2</f>
        <v>1999148.92</v>
      </c>
      <c r="P2056" s="39">
        <f>осн2!J113+осн2!$A$2+(осн2!J113+осн2!$A$2)*осн2!$E$2</f>
        <v>2079113.98</v>
      </c>
      <c r="Q2056" s="44">
        <f t="shared" si="527"/>
        <v>3998297.84</v>
      </c>
      <c r="R2056" s="44">
        <f t="shared" si="528"/>
        <v>4158227.96</v>
      </c>
      <c r="S2056" s="44">
        <f t="shared" si="529"/>
        <v>1999148.92</v>
      </c>
      <c r="T2056" s="44">
        <f t="shared" si="530"/>
        <v>2079113.98</v>
      </c>
    </row>
    <row r="2057" spans="1:20" ht="15.75" hidden="1" customHeight="1" x14ac:dyDescent="0.3">
      <c r="A2057" s="147"/>
      <c r="B2057" s="171"/>
      <c r="C2057" s="147"/>
      <c r="D2057" s="4" t="s">
        <v>151</v>
      </c>
      <c r="E2057" s="45">
        <f>осн2!I114*осн2!$D$1+осн2!$A$2+(осн2!I114*осн2!$D$1+осн2!$A$2)*осн2!$E$2</f>
        <v>7985772.7199999997</v>
      </c>
      <c r="F2057" s="45">
        <f>осн2!J114*осн2!$D$1+осн2!$A$2+(осн2!J114*осн2!$D$1+осн2!$A$2)*осн2!$E$2</f>
        <v>8305203.4399999995</v>
      </c>
      <c r="G2057" s="178"/>
      <c r="H2057" s="179"/>
      <c r="I2057" s="45">
        <f t="shared" si="523"/>
        <v>7985772.7199999997</v>
      </c>
      <c r="J2057" s="45">
        <f t="shared" si="524"/>
        <v>8305203.4399999995</v>
      </c>
      <c r="K2057" s="178"/>
      <c r="L2057" s="179"/>
      <c r="M2057" s="45">
        <f t="shared" si="525"/>
        <v>7985772.7199999997</v>
      </c>
      <c r="N2057" s="45">
        <f t="shared" si="526"/>
        <v>8305203.4399999995</v>
      </c>
      <c r="O2057" s="40">
        <f>осн2!I114+осн2!$A$2+(осн2!I114+осн2!$A$2)*осн2!$E$2</f>
        <v>3992886.36</v>
      </c>
      <c r="P2057" s="40">
        <f>осн2!J114+осн2!$A$2+(осн2!J114+осн2!$A$2)*осн2!$E$2</f>
        <v>4152601.7199999997</v>
      </c>
      <c r="Q2057" s="45">
        <f t="shared" si="527"/>
        <v>7985772.7199999997</v>
      </c>
      <c r="R2057" s="45">
        <f t="shared" si="528"/>
        <v>8305203.4399999995</v>
      </c>
      <c r="S2057" s="45">
        <f t="shared" si="529"/>
        <v>3992886.36</v>
      </c>
      <c r="T2057" s="45">
        <f t="shared" si="530"/>
        <v>4152601.7199999997</v>
      </c>
    </row>
    <row r="2058" spans="1:20" ht="15.75" hidden="1" customHeight="1" x14ac:dyDescent="0.3">
      <c r="A2058" s="147"/>
      <c r="B2058" s="171"/>
      <c r="C2058" s="147"/>
      <c r="D2058" s="4" t="s">
        <v>119</v>
      </c>
      <c r="E2058" s="45">
        <f>осн2!I115*осн2!$D$1+осн2!$A$2+(осн2!I115*осн2!$D$1+осн2!$A$2)*осн2!$E$2</f>
        <v>10697238.08</v>
      </c>
      <c r="F2058" s="45">
        <f>осн2!J115*осн2!$D$1+осн2!$A$2+(осн2!J115*осн2!$D$1+осн2!$A$2)*осн2!$E$2</f>
        <v>11125127.32</v>
      </c>
      <c r="G2058" s="178"/>
      <c r="H2058" s="179"/>
      <c r="I2058" s="45">
        <f t="shared" si="523"/>
        <v>10697238.08</v>
      </c>
      <c r="J2058" s="45">
        <f t="shared" si="524"/>
        <v>11125127.32</v>
      </c>
      <c r="K2058" s="178"/>
      <c r="L2058" s="179"/>
      <c r="M2058" s="45">
        <f t="shared" si="525"/>
        <v>10697238.08</v>
      </c>
      <c r="N2058" s="45">
        <f t="shared" si="526"/>
        <v>11125127.32</v>
      </c>
      <c r="O2058" s="40">
        <f>осн2!I115+осн2!$A$2+(осн2!I115+осн2!$A$2)*осн2!$E$2</f>
        <v>5348619.04</v>
      </c>
      <c r="P2058" s="40">
        <f>осн2!J115+осн2!$A$2+(осн2!J115+осн2!$A$2)*осн2!$E$2</f>
        <v>5562563.6600000001</v>
      </c>
      <c r="Q2058" s="45">
        <f t="shared" si="527"/>
        <v>10697238.08</v>
      </c>
      <c r="R2058" s="45">
        <f t="shared" si="528"/>
        <v>11125127.32</v>
      </c>
      <c r="S2058" s="45">
        <f t="shared" si="529"/>
        <v>5348619.04</v>
      </c>
      <c r="T2058" s="45">
        <f t="shared" si="530"/>
        <v>5562563.6600000001</v>
      </c>
    </row>
    <row r="2059" spans="1:20" ht="15.75" hidden="1" customHeight="1" x14ac:dyDescent="0.3">
      <c r="A2059" s="147"/>
      <c r="B2059" s="171"/>
      <c r="C2059" s="147"/>
      <c r="D2059" s="4" t="s">
        <v>120</v>
      </c>
      <c r="E2059" s="45">
        <f>осн2!I116*осн2!$D$1+осн2!$A$2+(осн2!I116*осн2!$D$1+осн2!$A$2)*осн2!$E$2</f>
        <v>14334288.359999999</v>
      </c>
      <c r="F2059" s="45">
        <f>осн2!J116*осн2!$D$1+осн2!$A$2+(осн2!J116*осн2!$D$1+осн2!$A$2)*осн2!$E$2</f>
        <v>14907659.800000001</v>
      </c>
      <c r="G2059" s="178"/>
      <c r="H2059" s="179"/>
      <c r="I2059" s="45">
        <f t="shared" si="523"/>
        <v>14334288.359999999</v>
      </c>
      <c r="J2059" s="45">
        <f t="shared" si="524"/>
        <v>14907659.800000001</v>
      </c>
      <c r="K2059" s="178"/>
      <c r="L2059" s="179"/>
      <c r="M2059" s="45">
        <f t="shared" si="525"/>
        <v>14334288.359999999</v>
      </c>
      <c r="N2059" s="45">
        <f t="shared" si="526"/>
        <v>14907659.800000001</v>
      </c>
      <c r="O2059" s="40">
        <f>осн2!I116+осн2!$A$2+(осн2!I116+осн2!$A$2)*осн2!$E$2</f>
        <v>7167144.1799999997</v>
      </c>
      <c r="P2059" s="40">
        <f>осн2!J116+осн2!$A$2+(осн2!J116+осн2!$A$2)*осн2!$E$2</f>
        <v>7453829.9000000004</v>
      </c>
      <c r="Q2059" s="45">
        <f t="shared" si="527"/>
        <v>14334288.359999999</v>
      </c>
      <c r="R2059" s="45">
        <f t="shared" si="528"/>
        <v>14907659.800000001</v>
      </c>
      <c r="S2059" s="45">
        <f t="shared" si="529"/>
        <v>7167144.1799999997</v>
      </c>
      <c r="T2059" s="45">
        <f t="shared" si="530"/>
        <v>7453829.9000000004</v>
      </c>
    </row>
    <row r="2060" spans="1:20" ht="15.75" hidden="1" customHeight="1" x14ac:dyDescent="0.3">
      <c r="A2060" s="147"/>
      <c r="B2060" s="171"/>
      <c r="C2060" s="147"/>
      <c r="D2060" s="4" t="s">
        <v>121</v>
      </c>
      <c r="E2060" s="45">
        <f>осн2!I117*осн2!$D$1+осн2!$A$2+(осн2!I117*осн2!$D$1+осн2!$A$2)*осн2!$E$2</f>
        <v>19207931.440000001</v>
      </c>
      <c r="F2060" s="45">
        <f>осн2!J117*осн2!$D$1+осн2!$A$2+(осн2!J117*осн2!$D$1+осн2!$A$2)*осн2!$E$2</f>
        <v>19976248.32</v>
      </c>
      <c r="G2060" s="178"/>
      <c r="H2060" s="179"/>
      <c r="I2060" s="45">
        <f t="shared" si="523"/>
        <v>19207931.440000001</v>
      </c>
      <c r="J2060" s="45">
        <f t="shared" si="524"/>
        <v>19976248.32</v>
      </c>
      <c r="K2060" s="178"/>
      <c r="L2060" s="179"/>
      <c r="M2060" s="45">
        <f t="shared" si="525"/>
        <v>19207931.440000001</v>
      </c>
      <c r="N2060" s="45">
        <f t="shared" si="526"/>
        <v>19976248.32</v>
      </c>
      <c r="O2060" s="40">
        <f>осн2!I117+осн2!$A$2+(осн2!I117+осн2!$A$2)*осн2!$E$2</f>
        <v>9603965.7200000007</v>
      </c>
      <c r="P2060" s="40">
        <f>осн2!J117+осн2!$A$2+(осн2!J117+осн2!$A$2)*осн2!$E$2</f>
        <v>9988124.1600000001</v>
      </c>
      <c r="Q2060" s="45">
        <f t="shared" si="527"/>
        <v>19207931.440000001</v>
      </c>
      <c r="R2060" s="45">
        <f t="shared" si="528"/>
        <v>19976248.32</v>
      </c>
      <c r="S2060" s="45">
        <f t="shared" si="529"/>
        <v>9603965.7200000007</v>
      </c>
      <c r="T2060" s="45">
        <f t="shared" si="530"/>
        <v>9988124.1600000001</v>
      </c>
    </row>
    <row r="2061" spans="1:20" ht="15.75" hidden="1" customHeight="1" x14ac:dyDescent="0.3">
      <c r="A2061" s="147"/>
      <c r="B2061" s="171"/>
      <c r="C2061" s="147"/>
      <c r="D2061" s="4" t="s">
        <v>122</v>
      </c>
      <c r="E2061" s="45">
        <f>осн2!I118*осн2!$D$1+осн2!$A$2+(осн2!I118*осн2!$D$1+осн2!$A$2)*осн2!$E$2</f>
        <v>25738660.32</v>
      </c>
      <c r="F2061" s="45">
        <f>осн2!J118*осн2!$D$1+осн2!$A$2+(осн2!J118*осн2!$D$1+осн2!$A$2)*осн2!$E$2</f>
        <v>26768205.600000001</v>
      </c>
      <c r="G2061" s="178"/>
      <c r="H2061" s="179"/>
      <c r="I2061" s="45">
        <f t="shared" si="523"/>
        <v>25738660.32</v>
      </c>
      <c r="J2061" s="45">
        <f t="shared" si="524"/>
        <v>26768205.600000001</v>
      </c>
      <c r="K2061" s="178"/>
      <c r="L2061" s="179"/>
      <c r="M2061" s="45">
        <f t="shared" si="525"/>
        <v>25738660.32</v>
      </c>
      <c r="N2061" s="45">
        <f t="shared" si="526"/>
        <v>26768205.600000001</v>
      </c>
      <c r="O2061" s="40">
        <f>осн2!I118+осн2!$A$2+(осн2!I118+осн2!$A$2)*осн2!$E$2</f>
        <v>12869330.16</v>
      </c>
      <c r="P2061" s="40">
        <f>осн2!J118+осн2!$A$2+(осн2!J118+осн2!$A$2)*осн2!$E$2</f>
        <v>13384102.800000001</v>
      </c>
      <c r="Q2061" s="45">
        <f t="shared" si="527"/>
        <v>25738660.32</v>
      </c>
      <c r="R2061" s="45">
        <f t="shared" si="528"/>
        <v>26768205.600000001</v>
      </c>
      <c r="S2061" s="45">
        <f t="shared" si="529"/>
        <v>12869330.16</v>
      </c>
      <c r="T2061" s="45">
        <f t="shared" si="530"/>
        <v>13384102.800000001</v>
      </c>
    </row>
    <row r="2062" spans="1:20" ht="15.75" hidden="1" customHeight="1" x14ac:dyDescent="0.3">
      <c r="A2062" s="147"/>
      <c r="B2062" s="171"/>
      <c r="C2062" s="147"/>
      <c r="D2062" s="9" t="s">
        <v>123</v>
      </c>
      <c r="E2062" s="44">
        <f>осн2!I119*осн2!$D$1+осн2!$A$2+(осн2!I119*осн2!$D$1+осн2!$A$2)*осн2!$E$2</f>
        <v>4066516</v>
      </c>
      <c r="F2062" s="44">
        <f>осн2!J119*осн2!$D$1+осн2!$A$2+(осн2!J119*осн2!$D$1+осн2!$A$2)*осн2!$E$2</f>
        <v>4229176.6399999997</v>
      </c>
      <c r="G2062" s="178"/>
      <c r="H2062" s="179"/>
      <c r="I2062" s="44">
        <f t="shared" si="523"/>
        <v>4066516</v>
      </c>
      <c r="J2062" s="44">
        <f t="shared" si="524"/>
        <v>4229176.6399999997</v>
      </c>
      <c r="K2062" s="178"/>
      <c r="L2062" s="179"/>
      <c r="M2062" s="44">
        <f t="shared" si="525"/>
        <v>4066516</v>
      </c>
      <c r="N2062" s="44">
        <f t="shared" si="526"/>
        <v>4229176.6399999997</v>
      </c>
      <c r="O2062" s="39">
        <f>осн2!I119+осн2!$A$2+(осн2!I119+осн2!$A$2)*осн2!$E$2</f>
        <v>2033258</v>
      </c>
      <c r="P2062" s="39">
        <f>осн2!J119+осн2!$A$2+(осн2!J119+осн2!$A$2)*осн2!$E$2</f>
        <v>2114588.3199999998</v>
      </c>
      <c r="Q2062" s="44">
        <f t="shared" si="527"/>
        <v>4066516</v>
      </c>
      <c r="R2062" s="44">
        <f t="shared" si="528"/>
        <v>4229176.6399999997</v>
      </c>
      <c r="S2062" s="44">
        <f t="shared" si="529"/>
        <v>2033258</v>
      </c>
      <c r="T2062" s="44">
        <f t="shared" si="530"/>
        <v>2114588.3199999998</v>
      </c>
    </row>
    <row r="2063" spans="1:20" ht="15.75" hidden="1" customHeight="1" x14ac:dyDescent="0.3">
      <c r="A2063" s="147"/>
      <c r="B2063" s="171"/>
      <c r="C2063" s="147"/>
      <c r="D2063" s="4" t="s">
        <v>124</v>
      </c>
      <c r="E2063" s="45">
        <f>осн2!I120*осн2!$D$1+осн2!$A$2+(осн2!I120*осн2!$D$1+осн2!$A$2)*осн2!$E$2</f>
        <v>8122161.8399999999</v>
      </c>
      <c r="F2063" s="45">
        <f>осн2!J120*осн2!$D$1+осн2!$A$2+(осн2!J120*осн2!$D$1+осн2!$A$2)*осн2!$E$2</f>
        <v>8447046.5199999996</v>
      </c>
      <c r="G2063" s="178"/>
      <c r="H2063" s="179"/>
      <c r="I2063" s="45">
        <f t="shared" si="523"/>
        <v>8122161.8399999999</v>
      </c>
      <c r="J2063" s="45">
        <f t="shared" si="524"/>
        <v>8447046.5199999996</v>
      </c>
      <c r="K2063" s="178"/>
      <c r="L2063" s="179"/>
      <c r="M2063" s="45">
        <f t="shared" si="525"/>
        <v>8122161.8399999999</v>
      </c>
      <c r="N2063" s="45">
        <f t="shared" si="526"/>
        <v>8447046.5199999996</v>
      </c>
      <c r="O2063" s="40">
        <f>осн2!I120+осн2!$A$2+(осн2!I120+осн2!$A$2)*осн2!$E$2</f>
        <v>4061080.92</v>
      </c>
      <c r="P2063" s="40">
        <f>осн2!J120+осн2!$A$2+(осн2!J120+осн2!$A$2)*осн2!$E$2</f>
        <v>4223523.26</v>
      </c>
      <c r="Q2063" s="45">
        <f t="shared" si="527"/>
        <v>8122161.8399999999</v>
      </c>
      <c r="R2063" s="45">
        <f t="shared" si="528"/>
        <v>8447046.5199999996</v>
      </c>
      <c r="S2063" s="45">
        <f t="shared" si="529"/>
        <v>4061080.92</v>
      </c>
      <c r="T2063" s="45">
        <f t="shared" si="530"/>
        <v>4223523.26</v>
      </c>
    </row>
    <row r="2064" spans="1:20" ht="15.75" hidden="1" customHeight="1" x14ac:dyDescent="0.3">
      <c r="A2064" s="147"/>
      <c r="B2064" s="171"/>
      <c r="C2064" s="147"/>
      <c r="D2064" s="4" t="s">
        <v>125</v>
      </c>
      <c r="E2064" s="45">
        <f>осн2!I121*осн2!$D$1+осн2!$A$2+(осн2!I121*осн2!$D$1+осн2!$A$2)*осн2!$E$2</f>
        <v>10880013</v>
      </c>
      <c r="F2064" s="45">
        <f>осн2!J121*осн2!$D$1+осн2!$A$2+(осн2!J121*осн2!$D$1+осн2!$A$2)*осн2!$E$2</f>
        <v>11315213.52</v>
      </c>
      <c r="G2064" s="178"/>
      <c r="H2064" s="179"/>
      <c r="I2064" s="45">
        <f t="shared" si="523"/>
        <v>10880013</v>
      </c>
      <c r="J2064" s="45">
        <f t="shared" si="524"/>
        <v>11315213.52</v>
      </c>
      <c r="K2064" s="178"/>
      <c r="L2064" s="179"/>
      <c r="M2064" s="45">
        <f t="shared" si="525"/>
        <v>10880013</v>
      </c>
      <c r="N2064" s="45">
        <f t="shared" si="526"/>
        <v>11315213.52</v>
      </c>
      <c r="O2064" s="40">
        <f>осн2!I121+осн2!$A$2+(осн2!I121+осн2!$A$2)*осн2!$E$2</f>
        <v>5440006.5</v>
      </c>
      <c r="P2064" s="40">
        <f>осн2!J121+осн2!$A$2+(осн2!J121+осн2!$A$2)*осн2!$E$2</f>
        <v>5657606.7599999998</v>
      </c>
      <c r="Q2064" s="45">
        <f t="shared" si="527"/>
        <v>10880013</v>
      </c>
      <c r="R2064" s="45">
        <f t="shared" si="528"/>
        <v>11315213.52</v>
      </c>
      <c r="S2064" s="45">
        <f t="shared" si="529"/>
        <v>5440006.5</v>
      </c>
      <c r="T2064" s="45">
        <f t="shared" si="530"/>
        <v>5657606.7599999998</v>
      </c>
    </row>
    <row r="2065" spans="1:20" ht="15.75" hidden="1" customHeight="1" x14ac:dyDescent="0.3">
      <c r="A2065" s="147"/>
      <c r="B2065" s="171"/>
      <c r="C2065" s="147"/>
      <c r="D2065" s="4" t="s">
        <v>126</v>
      </c>
      <c r="E2065" s="45">
        <f>осн2!I122*осн2!$D$1+осн2!$A$2+(осн2!I122*осн2!$D$1+осн2!$A$2)*осн2!$E$2</f>
        <v>14579220.960000001</v>
      </c>
      <c r="F2065" s="45">
        <f>осн2!J122*осн2!$D$1+осн2!$A$2+(осн2!J122*осн2!$D$1+осн2!$A$2)*осн2!$E$2</f>
        <v>15162391.120000001</v>
      </c>
      <c r="G2065" s="178"/>
      <c r="H2065" s="179"/>
      <c r="I2065" s="45">
        <f t="shared" si="523"/>
        <v>14579220.960000001</v>
      </c>
      <c r="J2065" s="45">
        <f t="shared" si="524"/>
        <v>15162391.120000001</v>
      </c>
      <c r="K2065" s="178"/>
      <c r="L2065" s="179"/>
      <c r="M2065" s="45">
        <f t="shared" si="525"/>
        <v>14579220.960000001</v>
      </c>
      <c r="N2065" s="45">
        <f t="shared" si="526"/>
        <v>15162391.120000001</v>
      </c>
      <c r="O2065" s="40">
        <f>осн2!I122+осн2!$A$2+(осн2!I122+осн2!$A$2)*осн2!$E$2</f>
        <v>7289610.4800000004</v>
      </c>
      <c r="P2065" s="40">
        <f>осн2!J122+осн2!$A$2+(осн2!J122+осн2!$A$2)*осн2!$E$2</f>
        <v>7581195.5600000005</v>
      </c>
      <c r="Q2065" s="45">
        <f t="shared" si="527"/>
        <v>14579220.960000001</v>
      </c>
      <c r="R2065" s="45">
        <f t="shared" si="528"/>
        <v>15162391.120000001</v>
      </c>
      <c r="S2065" s="45">
        <f t="shared" si="529"/>
        <v>7289610.4800000004</v>
      </c>
      <c r="T2065" s="45">
        <f t="shared" si="530"/>
        <v>7581195.5600000005</v>
      </c>
    </row>
    <row r="2066" spans="1:20" ht="15.75" hidden="1" customHeight="1" x14ac:dyDescent="0.3">
      <c r="A2066" s="147"/>
      <c r="B2066" s="171"/>
      <c r="C2066" s="147"/>
      <c r="D2066" s="4" t="s">
        <v>127</v>
      </c>
      <c r="E2066" s="45">
        <f>осн2!I123*осн2!$D$1+осн2!$A$2+(осн2!I123*осн2!$D$1+осн2!$A$2)*осн2!$E$2</f>
        <v>19536146.079999998</v>
      </c>
      <c r="F2066" s="45">
        <f>осн2!J123*осн2!$D$1+осн2!$A$2+(осн2!J123*осн2!$D$1+осн2!$A$2)*осн2!$E$2</f>
        <v>20317594</v>
      </c>
      <c r="G2066" s="178"/>
      <c r="H2066" s="179"/>
      <c r="I2066" s="45">
        <f t="shared" si="523"/>
        <v>19536146.079999998</v>
      </c>
      <c r="J2066" s="45">
        <f t="shared" si="524"/>
        <v>20317594</v>
      </c>
      <c r="K2066" s="178"/>
      <c r="L2066" s="179"/>
      <c r="M2066" s="45">
        <f t="shared" si="525"/>
        <v>19536146.079999998</v>
      </c>
      <c r="N2066" s="45">
        <f t="shared" si="526"/>
        <v>20317594</v>
      </c>
      <c r="O2066" s="40">
        <f>осн2!I123+осн2!$A$2+(осн2!I123+осн2!$A$2)*осн2!$E$2</f>
        <v>9768073.0399999991</v>
      </c>
      <c r="P2066" s="40">
        <f>осн2!J123+осн2!$A$2+(осн2!J123+осн2!$A$2)*осн2!$E$2</f>
        <v>10158797</v>
      </c>
      <c r="Q2066" s="45">
        <f t="shared" si="527"/>
        <v>19536146.079999998</v>
      </c>
      <c r="R2066" s="45">
        <f t="shared" si="528"/>
        <v>20317594</v>
      </c>
      <c r="S2066" s="45">
        <f t="shared" si="529"/>
        <v>9768073.0399999991</v>
      </c>
      <c r="T2066" s="45">
        <f t="shared" si="530"/>
        <v>10158797</v>
      </c>
    </row>
    <row r="2067" spans="1:20" ht="15.75" hidden="1" customHeight="1" x14ac:dyDescent="0.3">
      <c r="A2067" s="147"/>
      <c r="B2067" s="171"/>
      <c r="C2067" s="147"/>
      <c r="D2067" s="4" t="s">
        <v>128</v>
      </c>
      <c r="E2067" s="45">
        <f>осн2!I124*осн2!$D$1+осн2!$A$2+(осн2!I124*осн2!$D$1+осн2!$A$2)*осн2!$E$2</f>
        <v>26178432.16</v>
      </c>
      <c r="F2067" s="45">
        <f>осн2!J124*осн2!$D$1+осн2!$A$2+(осн2!J124*осн2!$D$1+осн2!$A$2)*осн2!$E$2</f>
        <v>27225568.879999999</v>
      </c>
      <c r="G2067" s="178"/>
      <c r="H2067" s="179"/>
      <c r="I2067" s="45">
        <f t="shared" si="523"/>
        <v>26178432.16</v>
      </c>
      <c r="J2067" s="45">
        <f t="shared" si="524"/>
        <v>27225568.879999999</v>
      </c>
      <c r="K2067" s="178"/>
      <c r="L2067" s="179"/>
      <c r="M2067" s="45">
        <f t="shared" si="525"/>
        <v>26178432.16</v>
      </c>
      <c r="N2067" s="45">
        <f t="shared" si="526"/>
        <v>27225568.879999999</v>
      </c>
      <c r="O2067" s="40">
        <f>осн2!I124+осн2!$A$2+(осн2!I124+осн2!$A$2)*осн2!$E$2</f>
        <v>13089216.08</v>
      </c>
      <c r="P2067" s="40">
        <f>осн2!J124+осн2!$A$2+(осн2!J124+осн2!$A$2)*осн2!$E$2</f>
        <v>13612784.439999999</v>
      </c>
      <c r="Q2067" s="45">
        <f t="shared" si="527"/>
        <v>26178432.16</v>
      </c>
      <c r="R2067" s="45">
        <f t="shared" si="528"/>
        <v>27225568.879999999</v>
      </c>
      <c r="S2067" s="45">
        <f t="shared" si="529"/>
        <v>13089216.08</v>
      </c>
      <c r="T2067" s="45">
        <f t="shared" si="530"/>
        <v>13612784.439999999</v>
      </c>
    </row>
    <row r="2068" spans="1:20" ht="15.75" hidden="1" customHeight="1" x14ac:dyDescent="0.3">
      <c r="A2068" s="147"/>
      <c r="B2068" s="171"/>
      <c r="C2068" s="147"/>
      <c r="D2068" s="9" t="s">
        <v>129</v>
      </c>
      <c r="E2068" s="44">
        <f>осн2!I125*осн2!$D$1+осн2!$A$2+(осн2!I125*осн2!$D$1+осн2!$A$2)*осн2!$E$2</f>
        <v>4594214.3600000003</v>
      </c>
      <c r="F2068" s="44">
        <f>осн2!J125*осн2!$D$1+осн2!$A$2+(осн2!J125*осн2!$D$1+осн2!$A$2)*осн2!$E$2</f>
        <v>4777982.84</v>
      </c>
      <c r="G2068" s="178"/>
      <c r="H2068" s="179"/>
      <c r="I2068" s="44">
        <f t="shared" si="523"/>
        <v>4594214.3600000003</v>
      </c>
      <c r="J2068" s="44">
        <f t="shared" si="524"/>
        <v>4777982.84</v>
      </c>
      <c r="K2068" s="178"/>
      <c r="L2068" s="179"/>
      <c r="M2068" s="44">
        <f t="shared" si="525"/>
        <v>4594214.3600000003</v>
      </c>
      <c r="N2068" s="44">
        <f t="shared" si="526"/>
        <v>4777982.84</v>
      </c>
      <c r="O2068" s="39">
        <f>осн2!I125+осн2!$A$2+(осн2!I125+осн2!$A$2)*осн2!$E$2</f>
        <v>2297107.1800000002</v>
      </c>
      <c r="P2068" s="39">
        <f>осн2!J125+осн2!$A$2+(осн2!J125+осн2!$A$2)*осн2!$E$2</f>
        <v>2388991.42</v>
      </c>
      <c r="Q2068" s="44">
        <f t="shared" si="527"/>
        <v>4594214.3600000003</v>
      </c>
      <c r="R2068" s="44">
        <f t="shared" si="528"/>
        <v>4777982.84</v>
      </c>
      <c r="S2068" s="44">
        <f t="shared" si="529"/>
        <v>2297107.1800000002</v>
      </c>
      <c r="T2068" s="44">
        <f t="shared" si="530"/>
        <v>2388991.42</v>
      </c>
    </row>
    <row r="2069" spans="1:20" ht="15.75" hidden="1" customHeight="1" x14ac:dyDescent="0.3">
      <c r="A2069" s="147"/>
      <c r="B2069" s="171"/>
      <c r="C2069" s="147"/>
      <c r="D2069" s="4" t="s">
        <v>130</v>
      </c>
      <c r="E2069" s="45">
        <f>осн2!I126*осн2!$D$1+осн2!$A$2+(осн2!I126*осн2!$D$1+осн2!$A$2)*осн2!$E$2</f>
        <v>9177608.1199999992</v>
      </c>
      <c r="F2069" s="45">
        <f>осн2!J126*осн2!$D$1+осн2!$A$2+(осн2!J126*осн2!$D$1+осн2!$A$2)*осн2!$E$2</f>
        <v>9544713.1999999993</v>
      </c>
      <c r="G2069" s="178"/>
      <c r="H2069" s="179"/>
      <c r="I2069" s="45">
        <f t="shared" si="523"/>
        <v>9177608.1199999992</v>
      </c>
      <c r="J2069" s="45">
        <f t="shared" si="524"/>
        <v>9544713.1999999993</v>
      </c>
      <c r="K2069" s="178"/>
      <c r="L2069" s="179"/>
      <c r="M2069" s="45">
        <f t="shared" si="525"/>
        <v>9177608.1199999992</v>
      </c>
      <c r="N2069" s="45">
        <f t="shared" si="526"/>
        <v>9544713.1999999993</v>
      </c>
      <c r="O2069" s="40">
        <f>осн2!I126+осн2!$A$2+(осн2!I126+осн2!$A$2)*осн2!$E$2</f>
        <v>4588804.0599999996</v>
      </c>
      <c r="P2069" s="40">
        <f>осн2!J126+осн2!$A$2+(осн2!J126+осн2!$A$2)*осн2!$E$2</f>
        <v>4772356.5999999996</v>
      </c>
      <c r="Q2069" s="45">
        <f t="shared" si="527"/>
        <v>9177608.1199999992</v>
      </c>
      <c r="R2069" s="45">
        <f t="shared" si="528"/>
        <v>9544713.1999999993</v>
      </c>
      <c r="S2069" s="45">
        <f t="shared" si="529"/>
        <v>4588804.0599999996</v>
      </c>
      <c r="T2069" s="45">
        <f t="shared" si="530"/>
        <v>4772356.5999999996</v>
      </c>
    </row>
    <row r="2070" spans="1:20" ht="15.75" hidden="1" customHeight="1" x14ac:dyDescent="0.3">
      <c r="A2070" s="147"/>
      <c r="B2070" s="171"/>
      <c r="C2070" s="147"/>
      <c r="D2070" s="4" t="s">
        <v>131</v>
      </c>
      <c r="E2070" s="45">
        <f>осн2!I127*осн2!$D$1+осн2!$A$2+(осн2!I127*осн2!$D$1+осн2!$A$2)*осн2!$E$2</f>
        <v>12294276.039999999</v>
      </c>
      <c r="F2070" s="45">
        <f>осн2!J127*осн2!$D$1+осн2!$A$2+(осн2!J127*осн2!$D$1+осн2!$A$2)*осн2!$E$2</f>
        <v>12786048.119999999</v>
      </c>
      <c r="G2070" s="178"/>
      <c r="H2070" s="179"/>
      <c r="I2070" s="45">
        <f t="shared" si="523"/>
        <v>12294276.039999999</v>
      </c>
      <c r="J2070" s="45">
        <f t="shared" si="524"/>
        <v>12786048.119999999</v>
      </c>
      <c r="K2070" s="178"/>
      <c r="L2070" s="179"/>
      <c r="M2070" s="45">
        <f t="shared" si="525"/>
        <v>12294276.039999999</v>
      </c>
      <c r="N2070" s="45">
        <f t="shared" si="526"/>
        <v>12786048.119999999</v>
      </c>
      <c r="O2070" s="40">
        <f>осн2!I127+осн2!$A$2+(осн2!I127+осн2!$A$2)*осн2!$E$2</f>
        <v>6147138.0199999996</v>
      </c>
      <c r="P2070" s="40">
        <f>осн2!J127+осн2!$A$2+(осн2!J127+осн2!$A$2)*осн2!$E$2</f>
        <v>6393024.0599999996</v>
      </c>
      <c r="Q2070" s="45">
        <f t="shared" si="527"/>
        <v>12294276.039999999</v>
      </c>
      <c r="R2070" s="45">
        <f t="shared" si="528"/>
        <v>12786048.119999999</v>
      </c>
      <c r="S2070" s="45">
        <f t="shared" si="529"/>
        <v>6147138.0199999996</v>
      </c>
      <c r="T2070" s="45">
        <f t="shared" si="530"/>
        <v>6393024.0599999996</v>
      </c>
    </row>
    <row r="2071" spans="1:20" ht="15.75" hidden="1" customHeight="1" x14ac:dyDescent="0.3">
      <c r="A2071" s="147"/>
      <c r="B2071" s="171"/>
      <c r="C2071" s="147"/>
      <c r="D2071" s="4" t="s">
        <v>132</v>
      </c>
      <c r="E2071" s="45">
        <f>осн2!I128*осн2!$D$1+осн2!$A$2+(осн2!I128*осн2!$D$1+осн2!$A$2)*осн2!$E$2</f>
        <v>16474329.279999999</v>
      </c>
      <c r="F2071" s="45">
        <f>осн2!J128*осн2!$D$1+осн2!$A$2+(осн2!J128*осн2!$D$1+осн2!$A$2)*осн2!$E$2</f>
        <v>17133302.640000001</v>
      </c>
      <c r="G2071" s="178"/>
      <c r="H2071" s="179"/>
      <c r="I2071" s="45">
        <f t="shared" si="523"/>
        <v>16474329.279999999</v>
      </c>
      <c r="J2071" s="45">
        <f t="shared" si="524"/>
        <v>17133302.640000001</v>
      </c>
      <c r="K2071" s="178"/>
      <c r="L2071" s="179"/>
      <c r="M2071" s="45">
        <f t="shared" si="525"/>
        <v>16474329.279999999</v>
      </c>
      <c r="N2071" s="45">
        <f t="shared" si="526"/>
        <v>17133302.640000001</v>
      </c>
      <c r="O2071" s="40">
        <f>осн2!I128+осн2!$A$2+(осн2!I128+осн2!$A$2)*осн2!$E$2</f>
        <v>8237164.6399999997</v>
      </c>
      <c r="P2071" s="40">
        <f>осн2!J128+осн2!$A$2+(осн2!J128+осн2!$A$2)*осн2!$E$2</f>
        <v>8566651.3200000003</v>
      </c>
      <c r="Q2071" s="45">
        <f t="shared" si="527"/>
        <v>16474329.279999999</v>
      </c>
      <c r="R2071" s="45">
        <f t="shared" si="528"/>
        <v>17133302.640000001</v>
      </c>
      <c r="S2071" s="45">
        <f t="shared" si="529"/>
        <v>8237164.6399999997</v>
      </c>
      <c r="T2071" s="45">
        <f t="shared" si="530"/>
        <v>8566651.3200000003</v>
      </c>
    </row>
    <row r="2072" spans="1:20" ht="15.75" hidden="1" customHeight="1" x14ac:dyDescent="0.3">
      <c r="A2072" s="147"/>
      <c r="B2072" s="171"/>
      <c r="C2072" s="147"/>
      <c r="D2072" s="4" t="s">
        <v>133</v>
      </c>
      <c r="E2072" s="45">
        <f>осн2!I129*осн2!$D$1+осн2!$A$2+(осн2!I129*осн2!$D$1+осн2!$A$2)*осн2!$E$2</f>
        <v>22075602.84</v>
      </c>
      <c r="F2072" s="45">
        <f>осн2!J129*осн2!$D$1+осн2!$A$2+(осн2!J129*осн2!$D$1+осн2!$A$2)*осн2!$E$2</f>
        <v>22958627.52</v>
      </c>
      <c r="G2072" s="178"/>
      <c r="H2072" s="179"/>
      <c r="I2072" s="45">
        <f t="shared" si="523"/>
        <v>22075602.84</v>
      </c>
      <c r="J2072" s="45">
        <f t="shared" si="524"/>
        <v>22958627.52</v>
      </c>
      <c r="K2072" s="178"/>
      <c r="L2072" s="179"/>
      <c r="M2072" s="45">
        <f t="shared" si="525"/>
        <v>22075602.84</v>
      </c>
      <c r="N2072" s="45">
        <f t="shared" si="526"/>
        <v>22958627.52</v>
      </c>
      <c r="O2072" s="40">
        <f>осн2!I129+осн2!$A$2+(осн2!I129+осн2!$A$2)*осн2!$E$2</f>
        <v>11037801.42</v>
      </c>
      <c r="P2072" s="40">
        <f>осн2!J129+осн2!$A$2+(осн2!J129+осн2!$A$2)*осн2!$E$2</f>
        <v>11479313.76</v>
      </c>
      <c r="Q2072" s="45">
        <f t="shared" si="527"/>
        <v>22075602.84</v>
      </c>
      <c r="R2072" s="45">
        <f t="shared" si="528"/>
        <v>22958627.52</v>
      </c>
      <c r="S2072" s="45">
        <f t="shared" si="529"/>
        <v>11037801.42</v>
      </c>
      <c r="T2072" s="45">
        <f t="shared" si="530"/>
        <v>11479313.76</v>
      </c>
    </row>
    <row r="2073" spans="1:20" ht="15.75" hidden="1" customHeight="1" x14ac:dyDescent="0.3">
      <c r="A2073" s="147"/>
      <c r="B2073" s="171"/>
      <c r="C2073" s="147"/>
      <c r="D2073" s="4" t="s">
        <v>134</v>
      </c>
      <c r="E2073" s="45">
        <f>осн2!I130*осн2!$D$1+осн2!$A$2+(осн2!I130*осн2!$D$1+осн2!$A$2)*осн2!$E$2</f>
        <v>29581306.719999999</v>
      </c>
      <c r="F2073" s="45">
        <f>осн2!J130*осн2!$D$1+осн2!$A$2+(осн2!J130*осн2!$D$1+осн2!$A$2)*осн2!$E$2</f>
        <v>30764558.800000001</v>
      </c>
      <c r="G2073" s="178"/>
      <c r="H2073" s="179"/>
      <c r="I2073" s="45">
        <f t="shared" si="523"/>
        <v>29581306.719999999</v>
      </c>
      <c r="J2073" s="45">
        <f t="shared" si="524"/>
        <v>30764558.800000001</v>
      </c>
      <c r="K2073" s="178"/>
      <c r="L2073" s="179"/>
      <c r="M2073" s="45">
        <f t="shared" si="525"/>
        <v>29581306.719999999</v>
      </c>
      <c r="N2073" s="45">
        <f t="shared" si="526"/>
        <v>30764558.800000001</v>
      </c>
      <c r="O2073" s="40">
        <f>осн2!I130+осн2!$A$2+(осн2!I130+осн2!$A$2)*осн2!$E$2</f>
        <v>14790653.359999999</v>
      </c>
      <c r="P2073" s="40">
        <f>осн2!J130+осн2!$A$2+(осн2!J130+осн2!$A$2)*осн2!$E$2</f>
        <v>15382279.4</v>
      </c>
      <c r="Q2073" s="45">
        <f t="shared" si="527"/>
        <v>29581306.719999999</v>
      </c>
      <c r="R2073" s="45">
        <f t="shared" si="528"/>
        <v>30764558.800000001</v>
      </c>
      <c r="S2073" s="45">
        <f t="shared" si="529"/>
        <v>14790653.359999999</v>
      </c>
      <c r="T2073" s="45">
        <f t="shared" si="530"/>
        <v>15382279.4</v>
      </c>
    </row>
    <row r="2074" spans="1:20" ht="15.75" hidden="1" customHeight="1" x14ac:dyDescent="0.3">
      <c r="A2074" s="147"/>
      <c r="B2074" s="171"/>
      <c r="C2074" s="147"/>
      <c r="D2074" s="9" t="s">
        <v>152</v>
      </c>
      <c r="E2074" s="44">
        <f>осн2!I131*осн2!$D$1+осн2!$A$2+(осн2!I131*осн2!$D$1+осн2!$A$2)*осн2!$E$2</f>
        <v>4888461.5199999996</v>
      </c>
      <c r="F2074" s="44">
        <f>осн2!J131*осн2!$D$1+осн2!$A$2+(осн2!J131*осн2!$D$1+осн2!$A$2)*осн2!$E$2</f>
        <v>5083999.32</v>
      </c>
      <c r="G2074" s="178"/>
      <c r="H2074" s="179"/>
      <c r="I2074" s="44">
        <f t="shared" si="523"/>
        <v>4888461.5199999996</v>
      </c>
      <c r="J2074" s="44">
        <f t="shared" si="524"/>
        <v>5083999.32</v>
      </c>
      <c r="K2074" s="178"/>
      <c r="L2074" s="179"/>
      <c r="M2074" s="44">
        <f t="shared" si="525"/>
        <v>4888461.5199999996</v>
      </c>
      <c r="N2074" s="44">
        <f t="shared" si="526"/>
        <v>5083999.32</v>
      </c>
      <c r="O2074" s="39">
        <f>осн2!I131+осн2!$A$2+(осн2!I131+осн2!$A$2)*осн2!$E$2</f>
        <v>2444230.7599999998</v>
      </c>
      <c r="P2074" s="39">
        <f>осн2!J131+осн2!$A$2+(осн2!J131+осн2!$A$2)*осн2!$E$2</f>
        <v>2541999.66</v>
      </c>
      <c r="Q2074" s="44">
        <f t="shared" si="527"/>
        <v>4888461.5199999996</v>
      </c>
      <c r="R2074" s="44">
        <f t="shared" si="528"/>
        <v>5083999.32</v>
      </c>
      <c r="S2074" s="44">
        <f t="shared" si="529"/>
        <v>2444230.7599999998</v>
      </c>
      <c r="T2074" s="44">
        <f t="shared" si="530"/>
        <v>2541999.66</v>
      </c>
    </row>
    <row r="2075" spans="1:20" ht="15.75" hidden="1" customHeight="1" x14ac:dyDescent="0.3">
      <c r="A2075" s="147"/>
      <c r="B2075" s="171"/>
      <c r="C2075" s="147"/>
      <c r="D2075" s="4" t="s">
        <v>153</v>
      </c>
      <c r="E2075" s="45">
        <f>осн2!I132*осн2!$D$1+осн2!$A$2+(осн2!I132*осн2!$D$1+осн2!$A$2)*осн2!$E$2</f>
        <v>11089991.640000001</v>
      </c>
      <c r="F2075" s="45">
        <f>осн2!J132*осн2!$D$1+осн2!$A$2+(осн2!J132*осн2!$D$1+осн2!$A$2)*осн2!$E$2</f>
        <v>10156670.640000001</v>
      </c>
      <c r="G2075" s="178"/>
      <c r="H2075" s="179"/>
      <c r="I2075" s="45">
        <f t="shared" si="523"/>
        <v>11089991.640000001</v>
      </c>
      <c r="J2075" s="45">
        <f t="shared" si="524"/>
        <v>10156670.640000001</v>
      </c>
      <c r="K2075" s="178"/>
      <c r="L2075" s="179"/>
      <c r="M2075" s="45">
        <f t="shared" si="525"/>
        <v>11089991.640000001</v>
      </c>
      <c r="N2075" s="45">
        <f t="shared" si="526"/>
        <v>10156670.640000001</v>
      </c>
      <c r="O2075" s="40">
        <f>осн2!I132+осн2!$A$2+(осн2!I132+осн2!$A$2)*осн2!$E$2</f>
        <v>5544995.8200000003</v>
      </c>
      <c r="P2075" s="40">
        <f>осн2!J132+осн2!$A$2+(осн2!J132+осн2!$A$2)*осн2!$E$2</f>
        <v>5078335.32</v>
      </c>
      <c r="Q2075" s="45">
        <f t="shared" si="527"/>
        <v>11089991.640000001</v>
      </c>
      <c r="R2075" s="45">
        <f t="shared" si="528"/>
        <v>10156670.640000001</v>
      </c>
      <c r="S2075" s="45">
        <f t="shared" si="529"/>
        <v>5544995.8200000003</v>
      </c>
      <c r="T2075" s="45">
        <f t="shared" si="530"/>
        <v>5078335.32</v>
      </c>
    </row>
    <row r="2076" spans="1:20" ht="15.75" hidden="1" customHeight="1" x14ac:dyDescent="0.3">
      <c r="A2076" s="147"/>
      <c r="B2076" s="171"/>
      <c r="C2076" s="147"/>
      <c r="D2076" s="4" t="s">
        <v>154</v>
      </c>
      <c r="E2076" s="45">
        <f>осн2!I133*осн2!$D$1+осн2!$A$2+(осн2!I133*осн2!$D$1+осн2!$A$2)*осн2!$E$2</f>
        <v>13082801.6</v>
      </c>
      <c r="F2076" s="45">
        <f>осн2!J133*осн2!$D$1+осн2!$A$2+(осн2!J133*осн2!$D$1+осн2!$A$2)*осн2!$E$2</f>
        <v>13606112.720000001</v>
      </c>
      <c r="G2076" s="178"/>
      <c r="H2076" s="179"/>
      <c r="I2076" s="45">
        <f t="shared" ref="I2076:I2107" si="531">E2076</f>
        <v>13082801.6</v>
      </c>
      <c r="J2076" s="45">
        <f t="shared" ref="J2076:J2107" si="532">F2076</f>
        <v>13606112.720000001</v>
      </c>
      <c r="K2076" s="178"/>
      <c r="L2076" s="179"/>
      <c r="M2076" s="45">
        <f t="shared" ref="M2076:M2107" si="533">I2076</f>
        <v>13082801.6</v>
      </c>
      <c r="N2076" s="45">
        <f t="shared" ref="N2076:N2107" si="534">J2076</f>
        <v>13606112.720000001</v>
      </c>
      <c r="O2076" s="40">
        <f>осн2!I133+осн2!$A$2+(осн2!I133+осн2!$A$2)*осн2!$E$2</f>
        <v>6541400.7999999998</v>
      </c>
      <c r="P2076" s="40">
        <f>осн2!J133+осн2!$A$2+(осн2!J133+осн2!$A$2)*осн2!$E$2</f>
        <v>6803056.3600000003</v>
      </c>
      <c r="Q2076" s="45">
        <f t="shared" ref="Q2076:Q2107" si="535">M2076</f>
        <v>13082801.6</v>
      </c>
      <c r="R2076" s="45">
        <f t="shared" ref="R2076:R2107" si="536">N2076</f>
        <v>13606112.720000001</v>
      </c>
      <c r="S2076" s="45">
        <f t="shared" ref="S2076:S2107" si="537">O2076</f>
        <v>6541400.7999999998</v>
      </c>
      <c r="T2076" s="45">
        <f t="shared" ref="T2076:T2107" si="538">P2076</f>
        <v>6803056.3600000003</v>
      </c>
    </row>
    <row r="2077" spans="1:20" ht="15.75" hidden="1" customHeight="1" x14ac:dyDescent="0.3">
      <c r="A2077" s="147"/>
      <c r="B2077" s="171"/>
      <c r="C2077" s="147"/>
      <c r="D2077" s="9" t="s">
        <v>155</v>
      </c>
      <c r="E2077" s="44">
        <f>осн2!I134*осн2!$D$1+осн2!$A$2+(осн2!I134*осн2!$D$1+осн2!$A$2)*осн2!$E$2</f>
        <v>4881379.16</v>
      </c>
      <c r="F2077" s="44">
        <f>осн2!J134*осн2!$D$1+осн2!$A$2+(осн2!J134*осн2!$D$1+осн2!$A$2)*осн2!$E$2</f>
        <v>5076633.76</v>
      </c>
      <c r="G2077" s="178"/>
      <c r="H2077" s="179"/>
      <c r="I2077" s="44">
        <f t="shared" si="531"/>
        <v>4881379.16</v>
      </c>
      <c r="J2077" s="44">
        <f t="shared" si="532"/>
        <v>5076633.76</v>
      </c>
      <c r="K2077" s="178"/>
      <c r="L2077" s="179"/>
      <c r="M2077" s="44">
        <f t="shared" si="533"/>
        <v>4881379.16</v>
      </c>
      <c r="N2077" s="44">
        <f t="shared" si="534"/>
        <v>5076633.76</v>
      </c>
      <c r="O2077" s="39">
        <f>осн2!I134+осн2!$A$2+(осн2!I134+осн2!$A$2)*осн2!$E$2</f>
        <v>2440689.58</v>
      </c>
      <c r="P2077" s="39">
        <f>осн2!J134+осн2!$A$2+(осн2!J134+осн2!$A$2)*осн2!$E$2</f>
        <v>2538316.88</v>
      </c>
      <c r="Q2077" s="44">
        <f t="shared" si="535"/>
        <v>4881379.16</v>
      </c>
      <c r="R2077" s="44">
        <f t="shared" si="536"/>
        <v>5076633.76</v>
      </c>
      <c r="S2077" s="44">
        <f t="shared" si="537"/>
        <v>2440689.58</v>
      </c>
      <c r="T2077" s="44">
        <f t="shared" si="538"/>
        <v>2538316.88</v>
      </c>
    </row>
    <row r="2078" spans="1:20" ht="15.75" hidden="1" customHeight="1" x14ac:dyDescent="0.3">
      <c r="A2078" s="147"/>
      <c r="B2078" s="171"/>
      <c r="C2078" s="147"/>
      <c r="D2078" s="4" t="s">
        <v>156</v>
      </c>
      <c r="E2078" s="45">
        <f>осн2!I135*осн2!$D$1+осн2!$A$2+(осн2!I135*осн2!$D$1+осн2!$A$2)*осн2!$E$2</f>
        <v>9751914.1199999992</v>
      </c>
      <c r="F2078" s="45">
        <f>осн2!J135*осн2!$D$1+осн2!$A$2+(осн2!J135*осн2!$D$1+осн2!$A$2)*осн2!$E$2</f>
        <v>10141991.439999999</v>
      </c>
      <c r="G2078" s="178"/>
      <c r="H2078" s="179"/>
      <c r="I2078" s="45">
        <f t="shared" si="531"/>
        <v>9751914.1199999992</v>
      </c>
      <c r="J2078" s="45">
        <f t="shared" si="532"/>
        <v>10141991.439999999</v>
      </c>
      <c r="K2078" s="178"/>
      <c r="L2078" s="179"/>
      <c r="M2078" s="45">
        <f t="shared" si="533"/>
        <v>9751914.1199999992</v>
      </c>
      <c r="N2078" s="45">
        <f t="shared" si="534"/>
        <v>10141991.439999999</v>
      </c>
      <c r="O2078" s="40">
        <f>осн2!I135+осн2!$A$2+(осн2!I135+осн2!$A$2)*осн2!$E$2</f>
        <v>4875957.0599999996</v>
      </c>
      <c r="P2078" s="40">
        <f>осн2!J135+осн2!$A$2+(осн2!J135+осн2!$A$2)*осн2!$E$2</f>
        <v>5070995.72</v>
      </c>
      <c r="Q2078" s="45">
        <f t="shared" si="535"/>
        <v>9751914.1199999992</v>
      </c>
      <c r="R2078" s="45">
        <f t="shared" si="536"/>
        <v>10141991.439999999</v>
      </c>
      <c r="S2078" s="45">
        <f t="shared" si="537"/>
        <v>4875957.0599999996</v>
      </c>
      <c r="T2078" s="45">
        <f t="shared" si="538"/>
        <v>5070995.72</v>
      </c>
    </row>
    <row r="2079" spans="1:20" ht="15.75" hidden="1" customHeight="1" x14ac:dyDescent="0.3">
      <c r="A2079" s="147"/>
      <c r="B2079" s="171"/>
      <c r="C2079" s="147"/>
      <c r="D2079" s="4" t="s">
        <v>157</v>
      </c>
      <c r="E2079" s="45">
        <f>осн2!I136*осн2!$D$1+осн2!$A$2+(осн2!I136*осн2!$D$1+осн2!$A$2)*осн2!$E$2</f>
        <v>13063886.199999999</v>
      </c>
      <c r="F2079" s="45">
        <f>осн2!J136*осн2!$D$1+осн2!$A$2+(осн2!J136*осн2!$D$1+осн2!$A$2)*осн2!$E$2</f>
        <v>13586439.76</v>
      </c>
      <c r="G2079" s="178"/>
      <c r="H2079" s="179"/>
      <c r="I2079" s="45">
        <f t="shared" si="531"/>
        <v>13063886.199999999</v>
      </c>
      <c r="J2079" s="45">
        <f t="shared" si="532"/>
        <v>13586439.76</v>
      </c>
      <c r="K2079" s="178"/>
      <c r="L2079" s="179"/>
      <c r="M2079" s="45">
        <f t="shared" si="533"/>
        <v>13063886.199999999</v>
      </c>
      <c r="N2079" s="45">
        <f t="shared" si="534"/>
        <v>13586439.76</v>
      </c>
      <c r="O2079" s="40">
        <f>осн2!I136+осн2!$A$2+(осн2!I136+осн2!$A$2)*осн2!$E$2</f>
        <v>6531943.0999999996</v>
      </c>
      <c r="P2079" s="40">
        <f>осн2!J136+осн2!$A$2+(осн2!J136+осн2!$A$2)*осн2!$E$2</f>
        <v>6793219.8799999999</v>
      </c>
      <c r="Q2079" s="45">
        <f t="shared" si="535"/>
        <v>13063886.199999999</v>
      </c>
      <c r="R2079" s="45">
        <f t="shared" si="536"/>
        <v>13586439.76</v>
      </c>
      <c r="S2079" s="45">
        <f t="shared" si="537"/>
        <v>6531943.0999999996</v>
      </c>
      <c r="T2079" s="45">
        <f t="shared" si="538"/>
        <v>6793219.8799999999</v>
      </c>
    </row>
    <row r="2080" spans="1:20" ht="15.75" hidden="1" customHeight="1" x14ac:dyDescent="0.3">
      <c r="A2080" s="147"/>
      <c r="B2080" s="171"/>
      <c r="C2080" s="147"/>
      <c r="D2080" s="9" t="s">
        <v>158</v>
      </c>
      <c r="E2080" s="44">
        <f>осн2!I137*осн2!$D$1+осн2!$A$2+(осн2!I137*осн2!$D$1+осн2!$A$2)*осн2!$E$2</f>
        <v>5783069.0800000001</v>
      </c>
      <c r="F2080" s="44">
        <f>осн2!J137*осн2!$D$1+осн2!$A$2+(осн2!J137*осн2!$D$1+осн2!$A$2)*осн2!$E$2</f>
        <v>6014391.5599999996</v>
      </c>
      <c r="G2080" s="178"/>
      <c r="H2080" s="179"/>
      <c r="I2080" s="44">
        <f t="shared" si="531"/>
        <v>5783069.0800000001</v>
      </c>
      <c r="J2080" s="44">
        <f t="shared" si="532"/>
        <v>6014391.5599999996</v>
      </c>
      <c r="K2080" s="178"/>
      <c r="L2080" s="179"/>
      <c r="M2080" s="44">
        <f t="shared" si="533"/>
        <v>5783069.0800000001</v>
      </c>
      <c r="N2080" s="44">
        <f t="shared" si="534"/>
        <v>6014391.5599999996</v>
      </c>
      <c r="O2080" s="39">
        <f>осн2!I137+осн2!$A$2+(осн2!I137+осн2!$A$2)*осн2!$E$2</f>
        <v>2891534.54</v>
      </c>
      <c r="P2080" s="39">
        <f>осн2!J137+осн2!$A$2+(осн2!J137+осн2!$A$2)*осн2!$E$2</f>
        <v>3007195.78</v>
      </c>
      <c r="Q2080" s="44">
        <f t="shared" si="535"/>
        <v>5783069.0800000001</v>
      </c>
      <c r="R2080" s="44">
        <f t="shared" si="536"/>
        <v>6014391.5599999996</v>
      </c>
      <c r="S2080" s="44">
        <f t="shared" si="537"/>
        <v>2891534.54</v>
      </c>
      <c r="T2080" s="44">
        <f t="shared" si="538"/>
        <v>3007195.78</v>
      </c>
    </row>
    <row r="2081" spans="1:20" ht="15.75" hidden="1" customHeight="1" x14ac:dyDescent="0.3">
      <c r="A2081" s="147"/>
      <c r="B2081" s="171"/>
      <c r="C2081" s="147"/>
      <c r="D2081" s="4" t="s">
        <v>159</v>
      </c>
      <c r="E2081" s="45">
        <f>осн2!I138*осн2!$D$1+осн2!$A$2+(осн2!I138*осн2!$D$1+осн2!$A$2)*осн2!$E$2</f>
        <v>11555289.24</v>
      </c>
      <c r="F2081" s="45">
        <f>осн2!J138*осн2!$D$1+осн2!$A$2+(осн2!J138*осн2!$D$1+осн2!$A$2)*осн2!$E$2</f>
        <v>12017499.960000001</v>
      </c>
      <c r="G2081" s="178"/>
      <c r="H2081" s="179"/>
      <c r="I2081" s="45">
        <f t="shared" si="531"/>
        <v>11555289.24</v>
      </c>
      <c r="J2081" s="45">
        <f t="shared" si="532"/>
        <v>12017499.960000001</v>
      </c>
      <c r="K2081" s="178"/>
      <c r="L2081" s="179"/>
      <c r="M2081" s="45">
        <f t="shared" si="533"/>
        <v>11555289.24</v>
      </c>
      <c r="N2081" s="45">
        <f t="shared" si="534"/>
        <v>12017499.960000001</v>
      </c>
      <c r="O2081" s="40">
        <f>осн2!I138+осн2!$A$2+(осн2!I138+осн2!$A$2)*осн2!$E$2</f>
        <v>5777644.6200000001</v>
      </c>
      <c r="P2081" s="40">
        <f>осн2!J138+осн2!$A$2+(осн2!J138+осн2!$A$2)*осн2!$E$2</f>
        <v>6008749.9800000004</v>
      </c>
      <c r="Q2081" s="45">
        <f t="shared" si="535"/>
        <v>11555289.24</v>
      </c>
      <c r="R2081" s="45">
        <f t="shared" si="536"/>
        <v>12017499.960000001</v>
      </c>
      <c r="S2081" s="45">
        <f t="shared" si="537"/>
        <v>5777644.6200000001</v>
      </c>
      <c r="T2081" s="45">
        <f t="shared" si="538"/>
        <v>6008749.9800000004</v>
      </c>
    </row>
    <row r="2082" spans="1:20" ht="15.75" hidden="1" customHeight="1" x14ac:dyDescent="0.3">
      <c r="A2082" s="147"/>
      <c r="B2082" s="171"/>
      <c r="C2082" s="147"/>
      <c r="D2082" s="4" t="s">
        <v>160</v>
      </c>
      <c r="E2082" s="45">
        <f>осн2!I139*осн2!$D$1+осн2!$A$2+(осн2!I139*осн2!$D$1+осн2!$A$2)*осн2!$E$2</f>
        <v>15480417.640000001</v>
      </c>
      <c r="F2082" s="45">
        <f>осн2!J139*осн2!$D$1+осн2!$A$2+(осн2!J139*осн2!$D$1+осн2!$A$2)*осн2!$E$2</f>
        <v>16099634.439999999</v>
      </c>
      <c r="G2082" s="178"/>
      <c r="H2082" s="179"/>
      <c r="I2082" s="45">
        <f t="shared" si="531"/>
        <v>15480417.640000001</v>
      </c>
      <c r="J2082" s="45">
        <f t="shared" si="532"/>
        <v>16099634.439999999</v>
      </c>
      <c r="K2082" s="178"/>
      <c r="L2082" s="179"/>
      <c r="M2082" s="45">
        <f t="shared" si="533"/>
        <v>15480417.640000001</v>
      </c>
      <c r="N2082" s="45">
        <f t="shared" si="534"/>
        <v>16099634.439999999</v>
      </c>
      <c r="O2082" s="40">
        <f>осн2!I139+осн2!$A$2+(осн2!I139+осн2!$A$2)*осн2!$E$2</f>
        <v>7740208.8200000003</v>
      </c>
      <c r="P2082" s="40">
        <f>осн2!J139+осн2!$A$2+(осн2!J139+осн2!$A$2)*осн2!$E$2</f>
        <v>8049817.2199999997</v>
      </c>
      <c r="Q2082" s="45">
        <f t="shared" si="535"/>
        <v>15480417.640000001</v>
      </c>
      <c r="R2082" s="45">
        <f t="shared" si="536"/>
        <v>16099634.439999999</v>
      </c>
      <c r="S2082" s="45">
        <f t="shared" si="537"/>
        <v>7740208.8200000003</v>
      </c>
      <c r="T2082" s="45">
        <f t="shared" si="538"/>
        <v>8049817.2199999997</v>
      </c>
    </row>
    <row r="2083" spans="1:20" ht="15.75" hidden="1" customHeight="1" x14ac:dyDescent="0.3">
      <c r="A2083" s="147"/>
      <c r="B2083" s="171"/>
      <c r="C2083" s="147"/>
      <c r="D2083" s="9" t="s">
        <v>161</v>
      </c>
      <c r="E2083" s="44">
        <f>осн2!I140*осн2!$D$1+осн2!$A$2+(осн2!I140*осн2!$D$1+осн2!$A$2)*осн2!$E$2</f>
        <v>6114118.0800000001</v>
      </c>
      <c r="F2083" s="44">
        <f>осн2!J140*осн2!$D$1+осн2!$A$2+(осн2!J140*осн2!$D$1+осн2!$A$2)*осн2!$E$2</f>
        <v>6358682.5199999996</v>
      </c>
      <c r="G2083" s="178"/>
      <c r="H2083" s="179"/>
      <c r="I2083" s="44">
        <f t="shared" si="531"/>
        <v>6114118.0800000001</v>
      </c>
      <c r="J2083" s="44">
        <f t="shared" si="532"/>
        <v>6358682.5199999996</v>
      </c>
      <c r="K2083" s="178"/>
      <c r="L2083" s="179"/>
      <c r="M2083" s="44">
        <f t="shared" si="533"/>
        <v>6114118.0800000001</v>
      </c>
      <c r="N2083" s="44">
        <f t="shared" si="534"/>
        <v>6358682.5199999996</v>
      </c>
      <c r="O2083" s="39">
        <f>осн2!I140+осн2!$A$2+(осн2!I140+осн2!$A$2)*осн2!$E$2</f>
        <v>3057059.04</v>
      </c>
      <c r="P2083" s="39">
        <f>осн2!J140+осн2!$A$2+(осн2!J140+осн2!$A$2)*осн2!$E$2</f>
        <v>3179341.26</v>
      </c>
      <c r="Q2083" s="44">
        <f t="shared" si="535"/>
        <v>6114118.0800000001</v>
      </c>
      <c r="R2083" s="44">
        <f t="shared" si="536"/>
        <v>6358682.5199999996</v>
      </c>
      <c r="S2083" s="44">
        <f t="shared" si="537"/>
        <v>3057059.04</v>
      </c>
      <c r="T2083" s="44">
        <f t="shared" si="538"/>
        <v>3179341.26</v>
      </c>
    </row>
    <row r="2084" spans="1:20" ht="15.75" hidden="1" customHeight="1" x14ac:dyDescent="0.3">
      <c r="A2084" s="147"/>
      <c r="B2084" s="171"/>
      <c r="C2084" s="147"/>
      <c r="D2084" s="4" t="s">
        <v>162</v>
      </c>
      <c r="E2084" s="45">
        <f>осн2!I141*осн2!$D$1+осн2!$A$2+(осн2!I141*осн2!$D$1+осн2!$A$2)*осн2!$E$2</f>
        <v>12216150.6</v>
      </c>
      <c r="F2084" s="45">
        <f>осн2!J141*осн2!$D$1+осн2!$A$2+(осн2!J141*осн2!$D$1+осн2!$A$2)*осн2!$E$2</f>
        <v>12704798.039999999</v>
      </c>
      <c r="G2084" s="178"/>
      <c r="H2084" s="179"/>
      <c r="I2084" s="45">
        <f t="shared" si="531"/>
        <v>12216150.6</v>
      </c>
      <c r="J2084" s="45">
        <f t="shared" si="532"/>
        <v>12704798.039999999</v>
      </c>
      <c r="K2084" s="178"/>
      <c r="L2084" s="179"/>
      <c r="M2084" s="45">
        <f t="shared" si="533"/>
        <v>12216150.6</v>
      </c>
      <c r="N2084" s="45">
        <f t="shared" si="534"/>
        <v>12704798.039999999</v>
      </c>
      <c r="O2084" s="40">
        <f>осн2!I141+осн2!$A$2+(осн2!I141+осн2!$A$2)*осн2!$E$2</f>
        <v>6108075.2999999998</v>
      </c>
      <c r="P2084" s="40">
        <f>осн2!J141+осн2!$A$2+(осн2!J141+осн2!$A$2)*осн2!$E$2</f>
        <v>6352399.0199999996</v>
      </c>
      <c r="Q2084" s="45">
        <f t="shared" si="535"/>
        <v>12216150.6</v>
      </c>
      <c r="R2084" s="45">
        <f t="shared" si="536"/>
        <v>12704798.039999999</v>
      </c>
      <c r="S2084" s="45">
        <f t="shared" si="537"/>
        <v>6108075.2999999998</v>
      </c>
      <c r="T2084" s="45">
        <f t="shared" si="538"/>
        <v>6352399.0199999996</v>
      </c>
    </row>
    <row r="2085" spans="1:20" ht="15.75" hidden="1" customHeight="1" x14ac:dyDescent="0.3">
      <c r="A2085" s="147"/>
      <c r="B2085" s="171"/>
      <c r="C2085" s="147"/>
      <c r="D2085" s="4" t="s">
        <v>163</v>
      </c>
      <c r="E2085" s="45">
        <f>осн2!I142*осн2!$D$1+осн2!$A$2+(осн2!I142*осн2!$D$1+осн2!$A$2)*осн2!$E$2</f>
        <v>16365972.24</v>
      </c>
      <c r="F2085" s="45">
        <f>осн2!J142*осн2!$D$1+осн2!$A$2+(осн2!J142*осн2!$D$1+осн2!$A$2)*осн2!$E$2</f>
        <v>17020610.280000001</v>
      </c>
      <c r="G2085" s="178"/>
      <c r="H2085" s="179"/>
      <c r="I2085" s="45">
        <f t="shared" si="531"/>
        <v>16365972.24</v>
      </c>
      <c r="J2085" s="45">
        <f t="shared" si="532"/>
        <v>17020610.280000001</v>
      </c>
      <c r="K2085" s="178"/>
      <c r="L2085" s="179"/>
      <c r="M2085" s="45">
        <f t="shared" si="533"/>
        <v>16365972.24</v>
      </c>
      <c r="N2085" s="45">
        <f t="shared" si="534"/>
        <v>17020610.280000001</v>
      </c>
      <c r="O2085" s="40">
        <f>осн2!I142+осн2!$A$2+(осн2!I142+осн2!$A$2)*осн2!$E$2</f>
        <v>8182986.1200000001</v>
      </c>
      <c r="P2085" s="40">
        <f>осн2!J142+осн2!$A$2+(осн2!J142+осн2!$A$2)*осн2!$E$2</f>
        <v>8510305.1400000006</v>
      </c>
      <c r="Q2085" s="45">
        <f t="shared" si="535"/>
        <v>16365972.24</v>
      </c>
      <c r="R2085" s="45">
        <f t="shared" si="536"/>
        <v>17020610.280000001</v>
      </c>
      <c r="S2085" s="45">
        <f t="shared" si="537"/>
        <v>8182986.1200000001</v>
      </c>
      <c r="T2085" s="45">
        <f t="shared" si="538"/>
        <v>8510305.1400000006</v>
      </c>
    </row>
    <row r="2086" spans="1:20" ht="15.75" hidden="1" customHeight="1" x14ac:dyDescent="0.3">
      <c r="A2086" s="147"/>
      <c r="B2086" s="171"/>
      <c r="C2086" s="147"/>
      <c r="D2086" s="9" t="s">
        <v>164</v>
      </c>
      <c r="E2086" s="44">
        <f>осн2!I143*осн2!$D$1+осн2!$A$2+(осн2!I143*осн2!$D$1+осн2!$A$2)*осн2!$E$2</f>
        <v>7199510.4000000004</v>
      </c>
      <c r="F2086" s="44">
        <f>осн2!J143*осн2!$D$1+осн2!$A$2+(осн2!J143*осн2!$D$1+осн2!$A$2)*осн2!$E$2</f>
        <v>7487491.7599999998</v>
      </c>
      <c r="G2086" s="178"/>
      <c r="H2086" s="179"/>
      <c r="I2086" s="44">
        <f t="shared" si="531"/>
        <v>7199510.4000000004</v>
      </c>
      <c r="J2086" s="44">
        <f t="shared" si="532"/>
        <v>7487491.7599999998</v>
      </c>
      <c r="K2086" s="178"/>
      <c r="L2086" s="179"/>
      <c r="M2086" s="44">
        <f t="shared" si="533"/>
        <v>7199510.4000000004</v>
      </c>
      <c r="N2086" s="44">
        <f t="shared" si="534"/>
        <v>7487491.7599999998</v>
      </c>
      <c r="O2086" s="39">
        <f>осн2!I143+осн2!$A$2+(осн2!I143+осн2!$A$2)*осн2!$E$2</f>
        <v>3599755.2</v>
      </c>
      <c r="P2086" s="39">
        <f>осн2!J143+осн2!$A$2+(осн2!J143+осн2!$A$2)*осн2!$E$2</f>
        <v>3743745.88</v>
      </c>
      <c r="Q2086" s="44">
        <f t="shared" si="535"/>
        <v>7199510.4000000004</v>
      </c>
      <c r="R2086" s="44">
        <f t="shared" si="536"/>
        <v>7487491.7599999998</v>
      </c>
      <c r="S2086" s="44">
        <f t="shared" si="537"/>
        <v>3599755.2</v>
      </c>
      <c r="T2086" s="44">
        <f t="shared" si="538"/>
        <v>3743745.88</v>
      </c>
    </row>
    <row r="2087" spans="1:20" ht="15.75" hidden="1" customHeight="1" x14ac:dyDescent="0.3">
      <c r="A2087" s="147"/>
      <c r="B2087" s="171"/>
      <c r="C2087" s="147"/>
      <c r="D2087" s="4" t="s">
        <v>165</v>
      </c>
      <c r="E2087" s="45">
        <f>осн2!I144*осн2!$D$1+осн2!$A$2+(осн2!I144*осн2!$D$1+осн2!$A$2)*осн2!$E$2</f>
        <v>14388138.84</v>
      </c>
      <c r="F2087" s="45">
        <f>осн2!J144*осн2!$D$1+осн2!$A$2+(осн2!J144*осн2!$D$1+осн2!$A$2)*осн2!$E$2</f>
        <v>14963664.960000001</v>
      </c>
      <c r="G2087" s="178"/>
      <c r="H2087" s="179"/>
      <c r="I2087" s="45">
        <f t="shared" si="531"/>
        <v>14388138.84</v>
      </c>
      <c r="J2087" s="45">
        <f t="shared" si="532"/>
        <v>14963664.960000001</v>
      </c>
      <c r="K2087" s="178"/>
      <c r="L2087" s="179"/>
      <c r="M2087" s="45">
        <f t="shared" si="533"/>
        <v>14388138.84</v>
      </c>
      <c r="N2087" s="45">
        <f t="shared" si="534"/>
        <v>14963664.960000001</v>
      </c>
      <c r="O2087" s="40">
        <f>осн2!I144+осн2!$A$2+(осн2!I144+осн2!$A$2)*осн2!$E$2</f>
        <v>7194069.4199999999</v>
      </c>
      <c r="P2087" s="40">
        <f>осн2!J144+осн2!$A$2+(осн2!J144+осн2!$A$2)*осн2!$E$2</f>
        <v>7481832.4800000004</v>
      </c>
      <c r="Q2087" s="45">
        <f t="shared" si="535"/>
        <v>14388138.84</v>
      </c>
      <c r="R2087" s="45">
        <f t="shared" si="536"/>
        <v>14963664.960000001</v>
      </c>
      <c r="S2087" s="45">
        <f t="shared" si="537"/>
        <v>7194069.4199999999</v>
      </c>
      <c r="T2087" s="45">
        <f t="shared" si="538"/>
        <v>7481832.4800000004</v>
      </c>
    </row>
    <row r="2088" spans="1:20" ht="15.75" hidden="1" customHeight="1" x14ac:dyDescent="0.3">
      <c r="A2088" s="147"/>
      <c r="B2088" s="171"/>
      <c r="C2088" s="147"/>
      <c r="D2088" s="4" t="s">
        <v>166</v>
      </c>
      <c r="E2088" s="45">
        <f>осн2!I145*осн2!$D$1+осн2!$A$2+(осн2!I145*осн2!$D$1+осн2!$A$2)*осн2!$E$2</f>
        <v>19276444.600000001</v>
      </c>
      <c r="F2088" s="45">
        <f>осн2!J145*осн2!$D$1+осн2!$A$2+(осн2!J145*осн2!$D$1+осн2!$A$2)*осн2!$E$2</f>
        <v>20047501.440000001</v>
      </c>
      <c r="G2088" s="178"/>
      <c r="H2088" s="179"/>
      <c r="I2088" s="45">
        <f t="shared" si="531"/>
        <v>19276444.600000001</v>
      </c>
      <c r="J2088" s="45">
        <f t="shared" si="532"/>
        <v>20047501.440000001</v>
      </c>
      <c r="K2088" s="178"/>
      <c r="L2088" s="179"/>
      <c r="M2088" s="45">
        <f t="shared" si="533"/>
        <v>19276444.600000001</v>
      </c>
      <c r="N2088" s="45">
        <f t="shared" si="534"/>
        <v>20047501.440000001</v>
      </c>
      <c r="O2088" s="40">
        <f>осн2!I145+осн2!$A$2+(осн2!I145+осн2!$A$2)*осн2!$E$2</f>
        <v>9638222.3000000007</v>
      </c>
      <c r="P2088" s="40">
        <f>осн2!J145+осн2!$A$2+(осн2!J145+осн2!$A$2)*осн2!$E$2</f>
        <v>10023750.720000001</v>
      </c>
      <c r="Q2088" s="45">
        <f t="shared" si="535"/>
        <v>19276444.600000001</v>
      </c>
      <c r="R2088" s="45">
        <f t="shared" si="536"/>
        <v>20047501.440000001</v>
      </c>
      <c r="S2088" s="45">
        <f t="shared" si="537"/>
        <v>9638222.3000000007</v>
      </c>
      <c r="T2088" s="45">
        <f t="shared" si="538"/>
        <v>10023750.720000001</v>
      </c>
    </row>
    <row r="2089" spans="1:20" ht="30" hidden="1" customHeight="1" x14ac:dyDescent="0.3">
      <c r="A2089" s="147"/>
      <c r="B2089" s="171"/>
      <c r="C2089" s="147"/>
      <c r="D2089" s="14" t="s">
        <v>57</v>
      </c>
      <c r="E2089" s="44">
        <f>осн2!I146*осн2!$D$1+осн2!$A$2+(осн2!I146*осн2!$D$1+осн2!$A$2)*осн2!$E$2</f>
        <v>7479144.4399999995</v>
      </c>
      <c r="F2089" s="44">
        <f>осн2!J146*осн2!$D$1+осн2!$A$2+(осн2!J146*осн2!$D$1+осн2!$A$2)*осн2!$E$2</f>
        <v>7778309.8399999999</v>
      </c>
      <c r="G2089" s="178"/>
      <c r="H2089" s="179"/>
      <c r="I2089" s="44">
        <f t="shared" si="531"/>
        <v>7479144.4399999995</v>
      </c>
      <c r="J2089" s="44">
        <f t="shared" si="532"/>
        <v>7778309.8399999999</v>
      </c>
      <c r="K2089" s="178"/>
      <c r="L2089" s="179"/>
      <c r="M2089" s="44">
        <f t="shared" si="533"/>
        <v>7479144.4399999995</v>
      </c>
      <c r="N2089" s="44">
        <f t="shared" si="534"/>
        <v>7778309.8399999999</v>
      </c>
      <c r="O2089" s="39">
        <f>осн2!I146+осн2!$A$2+(осн2!I146+осн2!$A$2)*осн2!$E$2</f>
        <v>3739572.2199999997</v>
      </c>
      <c r="P2089" s="39">
        <f>осн2!J146+осн2!$A$2+(осн2!J146+осн2!$A$2)*осн2!$E$2</f>
        <v>3889154.92</v>
      </c>
      <c r="Q2089" s="44">
        <f t="shared" si="535"/>
        <v>7479144.4399999995</v>
      </c>
      <c r="R2089" s="44">
        <f t="shared" si="536"/>
        <v>7778309.8399999999</v>
      </c>
      <c r="S2089" s="44">
        <f t="shared" si="537"/>
        <v>3739572.2199999997</v>
      </c>
      <c r="T2089" s="44">
        <f t="shared" si="538"/>
        <v>3889154.92</v>
      </c>
    </row>
    <row r="2090" spans="1:20" ht="30" hidden="1" customHeight="1" x14ac:dyDescent="0.3">
      <c r="A2090" s="147"/>
      <c r="B2090" s="171"/>
      <c r="C2090" s="147"/>
      <c r="D2090" s="13" t="s">
        <v>58</v>
      </c>
      <c r="E2090" s="45">
        <f>осн2!I147*осн2!$D$1+осн2!$A$2+(осн2!I147*осн2!$D$1+осн2!$A$2)*осн2!$E$2</f>
        <v>10646465.039999999</v>
      </c>
      <c r="F2090" s="45">
        <f>осн2!J147*осн2!$D$1+осн2!$A$2+(осн2!J147*осн2!$D$1+осн2!$A$2)*осн2!$E$2</f>
        <v>11072322.32</v>
      </c>
      <c r="G2090" s="178"/>
      <c r="H2090" s="179"/>
      <c r="I2090" s="45">
        <f t="shared" si="531"/>
        <v>10646465.039999999</v>
      </c>
      <c r="J2090" s="45">
        <f t="shared" si="532"/>
        <v>11072322.32</v>
      </c>
      <c r="K2090" s="178"/>
      <c r="L2090" s="179"/>
      <c r="M2090" s="45">
        <f t="shared" si="533"/>
        <v>10646465.039999999</v>
      </c>
      <c r="N2090" s="45">
        <f t="shared" si="534"/>
        <v>11072322.32</v>
      </c>
      <c r="O2090" s="40">
        <f>осн2!I147+осн2!$A$2+(осн2!I147+осн2!$A$2)*осн2!$E$2</f>
        <v>5323232.5199999996</v>
      </c>
      <c r="P2090" s="40">
        <f>осн2!J147+осн2!$A$2+(осн2!J147+осн2!$A$2)*осн2!$E$2</f>
        <v>5536161.1600000001</v>
      </c>
      <c r="Q2090" s="45">
        <f t="shared" si="535"/>
        <v>10646465.039999999</v>
      </c>
      <c r="R2090" s="45">
        <f t="shared" si="536"/>
        <v>11072322.32</v>
      </c>
      <c r="S2090" s="45">
        <f t="shared" si="537"/>
        <v>5323232.5199999996</v>
      </c>
      <c r="T2090" s="45">
        <f t="shared" si="538"/>
        <v>5536161.1600000001</v>
      </c>
    </row>
    <row r="2091" spans="1:20" ht="30" hidden="1" customHeight="1" x14ac:dyDescent="0.3">
      <c r="A2091" s="147"/>
      <c r="B2091" s="171"/>
      <c r="C2091" s="147"/>
      <c r="D2091" s="13" t="s">
        <v>59</v>
      </c>
      <c r="E2091" s="45">
        <f>осн2!I148*осн2!$D$1+осн2!$A$2+(осн2!I148*осн2!$D$1+осн2!$A$2)*осн2!$E$2</f>
        <v>15492890.24</v>
      </c>
      <c r="F2091" s="45">
        <f>осн2!J148*осн2!$D$1+осн2!$A$2+(осн2!J148*осн2!$D$1+осн2!$A$2)*осн2!$E$2</f>
        <v>16112605</v>
      </c>
      <c r="G2091" s="178"/>
      <c r="H2091" s="179"/>
      <c r="I2091" s="45">
        <f t="shared" si="531"/>
        <v>15492890.24</v>
      </c>
      <c r="J2091" s="45">
        <f t="shared" si="532"/>
        <v>16112605</v>
      </c>
      <c r="K2091" s="178"/>
      <c r="L2091" s="179"/>
      <c r="M2091" s="45">
        <f t="shared" si="533"/>
        <v>15492890.24</v>
      </c>
      <c r="N2091" s="45">
        <f t="shared" si="534"/>
        <v>16112605</v>
      </c>
      <c r="O2091" s="40">
        <f>осн2!I148+осн2!$A$2+(осн2!I148+осн2!$A$2)*осн2!$E$2</f>
        <v>7746445.1200000001</v>
      </c>
      <c r="P2091" s="40">
        <f>осн2!J148+осн2!$A$2+(осн2!J148+осн2!$A$2)*осн2!$E$2</f>
        <v>8056302.5</v>
      </c>
      <c r="Q2091" s="45">
        <f t="shared" si="535"/>
        <v>15492890.24</v>
      </c>
      <c r="R2091" s="45">
        <f t="shared" si="536"/>
        <v>16112605</v>
      </c>
      <c r="S2091" s="45">
        <f t="shared" si="537"/>
        <v>7746445.1200000001</v>
      </c>
      <c r="T2091" s="45">
        <f t="shared" si="538"/>
        <v>8056302.5</v>
      </c>
    </row>
    <row r="2092" spans="1:20" ht="30" hidden="1" customHeight="1" x14ac:dyDescent="0.3">
      <c r="A2092" s="147"/>
      <c r="B2092" s="171"/>
      <c r="C2092" s="147"/>
      <c r="D2092" s="13" t="s">
        <v>60</v>
      </c>
      <c r="E2092" s="45">
        <f>осн2!I149*осн2!$D$1+осн2!$A$2+(осн2!I149*осн2!$D$1+осн2!$A$2)*осн2!$E$2</f>
        <v>19308651.52</v>
      </c>
      <c r="F2092" s="45">
        <f>осн2!J149*осн2!$D$1+осн2!$A$2+(осн2!J149*осн2!$D$1+осн2!$A$2)*осн2!$E$2</f>
        <v>20080996.920000002</v>
      </c>
      <c r="G2092" s="178"/>
      <c r="H2092" s="179"/>
      <c r="I2092" s="45">
        <f t="shared" si="531"/>
        <v>19308651.52</v>
      </c>
      <c r="J2092" s="45">
        <f t="shared" si="532"/>
        <v>20080996.920000002</v>
      </c>
      <c r="K2092" s="178"/>
      <c r="L2092" s="179"/>
      <c r="M2092" s="45">
        <f t="shared" si="533"/>
        <v>19308651.52</v>
      </c>
      <c r="N2092" s="45">
        <f t="shared" si="534"/>
        <v>20080996.920000002</v>
      </c>
      <c r="O2092" s="40">
        <f>осн2!I149+осн2!$A$2+(осн2!I149+осн2!$A$2)*осн2!$E$2</f>
        <v>9654325.7599999998</v>
      </c>
      <c r="P2092" s="40">
        <f>осн2!J149+осн2!$A$2+(осн2!J149+осн2!$A$2)*осн2!$E$2</f>
        <v>10040498.460000001</v>
      </c>
      <c r="Q2092" s="45">
        <f t="shared" si="535"/>
        <v>19308651.52</v>
      </c>
      <c r="R2092" s="45">
        <f t="shared" si="536"/>
        <v>20080996.920000002</v>
      </c>
      <c r="S2092" s="45">
        <f t="shared" si="537"/>
        <v>9654325.7599999998</v>
      </c>
      <c r="T2092" s="45">
        <f t="shared" si="538"/>
        <v>10040498.460000001</v>
      </c>
    </row>
    <row r="2093" spans="1:20" ht="30" hidden="1" customHeight="1" x14ac:dyDescent="0.3">
      <c r="A2093" s="147"/>
      <c r="B2093" s="171"/>
      <c r="C2093" s="147"/>
      <c r="D2093" s="13" t="s">
        <v>61</v>
      </c>
      <c r="E2093" s="45">
        <f>осн2!I150*осн2!$D$1+осн2!$A$2+(осн2!I150*осн2!$D$1+осн2!$A$2)*осн2!$E$2</f>
        <v>20505249.399999999</v>
      </c>
      <c r="F2093" s="45">
        <f>осн2!J150*осн2!$D$1+осн2!$A$2+(осн2!J150*осн2!$D$1+осн2!$A$2)*осн2!$E$2</f>
        <v>21325460.32</v>
      </c>
      <c r="G2093" s="178"/>
      <c r="H2093" s="179"/>
      <c r="I2093" s="45">
        <f t="shared" si="531"/>
        <v>20505249.399999999</v>
      </c>
      <c r="J2093" s="45">
        <f t="shared" si="532"/>
        <v>21325460.32</v>
      </c>
      <c r="K2093" s="178"/>
      <c r="L2093" s="179"/>
      <c r="M2093" s="45">
        <f t="shared" si="533"/>
        <v>20505249.399999999</v>
      </c>
      <c r="N2093" s="45">
        <f t="shared" si="534"/>
        <v>21325460.32</v>
      </c>
      <c r="O2093" s="40">
        <f>осн2!I150+осн2!$A$2+(осн2!I150+осн2!$A$2)*осн2!$E$2</f>
        <v>10252624.699999999</v>
      </c>
      <c r="P2093" s="40">
        <f>осн2!J150+осн2!$A$2+(осн2!J150+осн2!$A$2)*осн2!$E$2</f>
        <v>10662730.16</v>
      </c>
      <c r="Q2093" s="45">
        <f t="shared" si="535"/>
        <v>20505249.399999999</v>
      </c>
      <c r="R2093" s="45">
        <f t="shared" si="536"/>
        <v>21325460.32</v>
      </c>
      <c r="S2093" s="45">
        <f t="shared" si="537"/>
        <v>10252624.699999999</v>
      </c>
      <c r="T2093" s="45">
        <f t="shared" si="538"/>
        <v>10662730.16</v>
      </c>
    </row>
    <row r="2094" spans="1:20" ht="30" hidden="1" customHeight="1" x14ac:dyDescent="0.3">
      <c r="A2094" s="147"/>
      <c r="B2094" s="171"/>
      <c r="C2094" s="147"/>
      <c r="D2094" s="13" t="s">
        <v>62</v>
      </c>
      <c r="E2094" s="45">
        <f>осн2!I151*осн2!$D$1+осн2!$A$2+(осн2!I151*осн2!$D$1+осн2!$A$2)*осн2!$E$2</f>
        <v>23638918.759999998</v>
      </c>
      <c r="F2094" s="45">
        <f>осн2!J151*осн2!$D$1+осн2!$A$2+(осн2!J151*осн2!$D$1+осн2!$A$2)*осн2!$E$2</f>
        <v>24584476.359999999</v>
      </c>
      <c r="G2094" s="178"/>
      <c r="H2094" s="179"/>
      <c r="I2094" s="45">
        <f t="shared" si="531"/>
        <v>23638918.759999998</v>
      </c>
      <c r="J2094" s="45">
        <f t="shared" si="532"/>
        <v>24584476.359999999</v>
      </c>
      <c r="K2094" s="178"/>
      <c r="L2094" s="179"/>
      <c r="M2094" s="45">
        <f t="shared" si="533"/>
        <v>23638918.759999998</v>
      </c>
      <c r="N2094" s="45">
        <f t="shared" si="534"/>
        <v>24584476.359999999</v>
      </c>
      <c r="O2094" s="40">
        <f>осн2!I151+осн2!$A$2+(осн2!I151+осн2!$A$2)*осн2!$E$2</f>
        <v>11819459.379999999</v>
      </c>
      <c r="P2094" s="40">
        <f>осн2!J151+осн2!$A$2+(осн2!J151+осн2!$A$2)*осн2!$E$2</f>
        <v>12292238.18</v>
      </c>
      <c r="Q2094" s="45">
        <f t="shared" si="535"/>
        <v>23638918.759999998</v>
      </c>
      <c r="R2094" s="45">
        <f t="shared" si="536"/>
        <v>24584476.359999999</v>
      </c>
      <c r="S2094" s="45">
        <f t="shared" si="537"/>
        <v>11819459.379999999</v>
      </c>
      <c r="T2094" s="45">
        <f t="shared" si="538"/>
        <v>12292238.18</v>
      </c>
    </row>
    <row r="2095" spans="1:20" ht="15.75" hidden="1" customHeight="1" x14ac:dyDescent="0.3">
      <c r="A2095" s="147"/>
      <c r="B2095" s="171"/>
      <c r="C2095" s="147"/>
      <c r="D2095" s="14" t="s">
        <v>63</v>
      </c>
      <c r="E2095" s="44">
        <f>осн2!I152*осн2!$D$1+осн2!$A$2+(осн2!I152*осн2!$D$1+осн2!$A$2)*осн2!$E$2</f>
        <v>16890210.84</v>
      </c>
      <c r="F2095" s="44">
        <f>осн2!J152*осн2!$D$1+осн2!$A$2+(осн2!J152*осн2!$D$1+осн2!$A$2)*осн2!$E$2</f>
        <v>17565819.84</v>
      </c>
      <c r="G2095" s="178"/>
      <c r="H2095" s="179"/>
      <c r="I2095" s="44">
        <f t="shared" si="531"/>
        <v>16890210.84</v>
      </c>
      <c r="J2095" s="44">
        <f t="shared" si="532"/>
        <v>17565819.84</v>
      </c>
      <c r="K2095" s="178"/>
      <c r="L2095" s="179"/>
      <c r="M2095" s="44">
        <f t="shared" si="533"/>
        <v>16890210.84</v>
      </c>
      <c r="N2095" s="44">
        <f t="shared" si="534"/>
        <v>17565819.84</v>
      </c>
      <c r="O2095" s="39">
        <f>осн2!I152+осн2!$A$2+(осн2!I152+осн2!$A$2)*осн2!$E$2</f>
        <v>8445105.4199999999</v>
      </c>
      <c r="P2095" s="39">
        <f>осн2!J152+осн2!$A$2+(осн2!J152+осн2!$A$2)*осн2!$E$2</f>
        <v>8782909.9199999999</v>
      </c>
      <c r="Q2095" s="44">
        <f t="shared" si="535"/>
        <v>16890210.84</v>
      </c>
      <c r="R2095" s="44">
        <f t="shared" si="536"/>
        <v>17565819.84</v>
      </c>
      <c r="S2095" s="44">
        <f t="shared" si="537"/>
        <v>8445105.4199999999</v>
      </c>
      <c r="T2095" s="44">
        <f t="shared" si="538"/>
        <v>8782909.9199999999</v>
      </c>
    </row>
    <row r="2096" spans="1:20" ht="15.75" hidden="1" customHeight="1" x14ac:dyDescent="0.3">
      <c r="A2096" s="147"/>
      <c r="B2096" s="171"/>
      <c r="C2096" s="147"/>
      <c r="D2096" s="13" t="s">
        <v>64</v>
      </c>
      <c r="E2096" s="45">
        <f>осн2!I153*осн2!$D$1+осн2!$A$2+(осн2!I153*осн2!$D$1+осн2!$A$2)*осн2!$E$2</f>
        <v>22642153.879999999</v>
      </c>
      <c r="F2096" s="45">
        <f>осн2!J153*осн2!$D$1+осн2!$A$2+(осн2!J153*осн2!$D$1+осн2!$A$2)*осн2!$E$2</f>
        <v>23547839.280000001</v>
      </c>
      <c r="G2096" s="178"/>
      <c r="H2096" s="179"/>
      <c r="I2096" s="45">
        <f t="shared" si="531"/>
        <v>22642153.879999999</v>
      </c>
      <c r="J2096" s="45">
        <f t="shared" si="532"/>
        <v>23547839.280000001</v>
      </c>
      <c r="K2096" s="178"/>
      <c r="L2096" s="179"/>
      <c r="M2096" s="45">
        <f t="shared" si="533"/>
        <v>22642153.879999999</v>
      </c>
      <c r="N2096" s="45">
        <f t="shared" si="534"/>
        <v>23547839.280000001</v>
      </c>
      <c r="O2096" s="40">
        <f>осн2!I153+осн2!$A$2+(осн2!I153+осн2!$A$2)*осн2!$E$2</f>
        <v>11321076.939999999</v>
      </c>
      <c r="P2096" s="40">
        <f>осн2!J153+осн2!$A$2+(осн2!J153+осн2!$A$2)*осн2!$E$2</f>
        <v>11773919.640000001</v>
      </c>
      <c r="Q2096" s="45">
        <f t="shared" si="535"/>
        <v>22642153.879999999</v>
      </c>
      <c r="R2096" s="45">
        <f t="shared" si="536"/>
        <v>23547839.280000001</v>
      </c>
      <c r="S2096" s="45">
        <f t="shared" si="537"/>
        <v>11321076.939999999</v>
      </c>
      <c r="T2096" s="45">
        <f t="shared" si="538"/>
        <v>11773919.640000001</v>
      </c>
    </row>
    <row r="2097" spans="1:20" ht="15.75" hidden="1" customHeight="1" x14ac:dyDescent="0.3">
      <c r="A2097" s="147"/>
      <c r="B2097" s="171"/>
      <c r="C2097" s="147"/>
      <c r="D2097" s="13" t="s">
        <v>65</v>
      </c>
      <c r="E2097" s="45">
        <f>осн2!I154*осн2!$D$1+осн2!$A$2+(осн2!I154*осн2!$D$1+осн2!$A$2)*осн2!$E$2</f>
        <v>28269293.039999999</v>
      </c>
      <c r="F2097" s="45">
        <f>осн2!J154*осн2!$D$1+осн2!$A$2+(осн2!J154*осн2!$D$1+осн2!$A$2)*осн2!$E$2</f>
        <v>29400065.800000001</v>
      </c>
      <c r="G2097" s="178"/>
      <c r="H2097" s="179"/>
      <c r="I2097" s="45">
        <f t="shared" si="531"/>
        <v>28269293.039999999</v>
      </c>
      <c r="J2097" s="45">
        <f t="shared" si="532"/>
        <v>29400065.800000001</v>
      </c>
      <c r="K2097" s="178"/>
      <c r="L2097" s="179"/>
      <c r="M2097" s="45">
        <f t="shared" si="533"/>
        <v>28269293.039999999</v>
      </c>
      <c r="N2097" s="45">
        <f t="shared" si="534"/>
        <v>29400065.800000001</v>
      </c>
      <c r="O2097" s="40">
        <f>осн2!I154+осн2!$A$2+(осн2!I154+осн2!$A$2)*осн2!$E$2</f>
        <v>14134646.52</v>
      </c>
      <c r="P2097" s="40">
        <f>осн2!J154+осн2!$A$2+(осн2!J154+осн2!$A$2)*осн2!$E$2</f>
        <v>14700032.9</v>
      </c>
      <c r="Q2097" s="45">
        <f t="shared" si="535"/>
        <v>28269293.039999999</v>
      </c>
      <c r="R2097" s="45">
        <f t="shared" si="536"/>
        <v>29400065.800000001</v>
      </c>
      <c r="S2097" s="45">
        <f t="shared" si="537"/>
        <v>14134646.52</v>
      </c>
      <c r="T2097" s="45">
        <f t="shared" si="538"/>
        <v>14700032.9</v>
      </c>
    </row>
    <row r="2098" spans="1:20" ht="15.75" hidden="1" customHeight="1" x14ac:dyDescent="0.3">
      <c r="A2098" s="147"/>
      <c r="B2098" s="171"/>
      <c r="C2098" s="147"/>
      <c r="D2098" s="13" t="s">
        <v>66</v>
      </c>
      <c r="E2098" s="45">
        <f>осн2!I155*осн2!$D$1+осн2!$A$2+(осн2!I155*осн2!$D$1+осн2!$A$2)*осн2!$E$2</f>
        <v>33886326.68</v>
      </c>
      <c r="F2098" s="45">
        <f>осн2!J155*осн2!$D$1+осн2!$A$2+(осн2!J155*осн2!$D$1+осн2!$A$2)*осн2!$E$2</f>
        <v>35241778.519999996</v>
      </c>
      <c r="G2098" s="178"/>
      <c r="H2098" s="179"/>
      <c r="I2098" s="45">
        <f t="shared" si="531"/>
        <v>33886326.68</v>
      </c>
      <c r="J2098" s="45">
        <f t="shared" si="532"/>
        <v>35241778.519999996</v>
      </c>
      <c r="K2098" s="178"/>
      <c r="L2098" s="179"/>
      <c r="M2098" s="45">
        <f t="shared" si="533"/>
        <v>33886326.68</v>
      </c>
      <c r="N2098" s="45">
        <f t="shared" si="534"/>
        <v>35241778.519999996</v>
      </c>
      <c r="O2098" s="40">
        <f>осн2!I155+осн2!$A$2+(осн2!I155+осн2!$A$2)*осн2!$E$2</f>
        <v>16943163.34</v>
      </c>
      <c r="P2098" s="40">
        <f>осн2!J155+осн2!$A$2+(осн2!J155+осн2!$A$2)*осн2!$E$2</f>
        <v>17620889.259999998</v>
      </c>
      <c r="Q2098" s="45">
        <f t="shared" si="535"/>
        <v>33886326.68</v>
      </c>
      <c r="R2098" s="45">
        <f t="shared" si="536"/>
        <v>35241778.519999996</v>
      </c>
      <c r="S2098" s="45">
        <f t="shared" si="537"/>
        <v>16943163.34</v>
      </c>
      <c r="T2098" s="45">
        <f t="shared" si="538"/>
        <v>17620889.259999998</v>
      </c>
    </row>
    <row r="2099" spans="1:20" ht="15.75" hidden="1" customHeight="1" x14ac:dyDescent="0.3">
      <c r="A2099" s="147"/>
      <c r="B2099" s="171"/>
      <c r="C2099" s="147"/>
      <c r="D2099" s="13" t="s">
        <v>67</v>
      </c>
      <c r="E2099" s="45">
        <f>осн2!I156*осн2!$D$1+осн2!$A$2+(осн2!I156*осн2!$D$1+осн2!$A$2)*осн2!$E$2</f>
        <v>35196249.399999999</v>
      </c>
      <c r="F2099" s="45">
        <f>осн2!J156*осн2!$D$1+осн2!$A$2+(осн2!J156*осн2!$D$1+осн2!$A$2)*осн2!$E$2</f>
        <v>36604100.32</v>
      </c>
      <c r="G2099" s="178"/>
      <c r="H2099" s="179"/>
      <c r="I2099" s="45">
        <f t="shared" si="531"/>
        <v>35196249.399999999</v>
      </c>
      <c r="J2099" s="45">
        <f t="shared" si="532"/>
        <v>36604100.32</v>
      </c>
      <c r="K2099" s="178"/>
      <c r="L2099" s="179"/>
      <c r="M2099" s="45">
        <f t="shared" si="533"/>
        <v>35196249.399999999</v>
      </c>
      <c r="N2099" s="45">
        <f t="shared" si="534"/>
        <v>36604100.32</v>
      </c>
      <c r="O2099" s="40">
        <f>осн2!I156+осн2!$A$2+(осн2!I156+осн2!$A$2)*осн2!$E$2</f>
        <v>17598124.699999999</v>
      </c>
      <c r="P2099" s="40">
        <f>осн2!J156+осн2!$A$2+(осн2!J156+осн2!$A$2)*осн2!$E$2</f>
        <v>18302050.16</v>
      </c>
      <c r="Q2099" s="45">
        <f t="shared" si="535"/>
        <v>35196249.399999999</v>
      </c>
      <c r="R2099" s="45">
        <f t="shared" si="536"/>
        <v>36604100.32</v>
      </c>
      <c r="S2099" s="45">
        <f t="shared" si="537"/>
        <v>17598124.699999999</v>
      </c>
      <c r="T2099" s="45">
        <f t="shared" si="538"/>
        <v>18302050.16</v>
      </c>
    </row>
    <row r="2100" spans="1:20" ht="15.75" hidden="1" customHeight="1" x14ac:dyDescent="0.3">
      <c r="A2100" s="147"/>
      <c r="B2100" s="171"/>
      <c r="C2100" s="147"/>
      <c r="D2100" s="13" t="s">
        <v>68</v>
      </c>
      <c r="E2100" s="45">
        <f>осн2!I157*осн2!$D$1+осн2!$A$2+(осн2!I157*осн2!$D$1+осн2!$A$2)*осн2!$E$2</f>
        <v>38810863.159999996</v>
      </c>
      <c r="F2100" s="45">
        <f>осн2!J157*осн2!$D$1+осн2!$A$2+(осн2!J157*осн2!$D$1+осн2!$A$2)*осн2!$E$2</f>
        <v>40363297.119999997</v>
      </c>
      <c r="G2100" s="178"/>
      <c r="H2100" s="179"/>
      <c r="I2100" s="45">
        <f t="shared" si="531"/>
        <v>38810863.159999996</v>
      </c>
      <c r="J2100" s="45">
        <f t="shared" si="532"/>
        <v>40363297.119999997</v>
      </c>
      <c r="K2100" s="178"/>
      <c r="L2100" s="179"/>
      <c r="M2100" s="45">
        <f t="shared" si="533"/>
        <v>38810863.159999996</v>
      </c>
      <c r="N2100" s="45">
        <f t="shared" si="534"/>
        <v>40363297.119999997</v>
      </c>
      <c r="O2100" s="40">
        <f>осн2!I157+осн2!$A$2+(осн2!I157+осн2!$A$2)*осн2!$E$2</f>
        <v>19405431.579999998</v>
      </c>
      <c r="P2100" s="40">
        <f>осн2!J157+осн2!$A$2+(осн2!J157+осн2!$A$2)*осн2!$E$2</f>
        <v>20181648.559999999</v>
      </c>
      <c r="Q2100" s="45">
        <f t="shared" si="535"/>
        <v>38810863.159999996</v>
      </c>
      <c r="R2100" s="45">
        <f t="shared" si="536"/>
        <v>40363297.119999997</v>
      </c>
      <c r="S2100" s="45">
        <f t="shared" si="537"/>
        <v>19405431.579999998</v>
      </c>
      <c r="T2100" s="45">
        <f t="shared" si="538"/>
        <v>20181648.559999999</v>
      </c>
    </row>
    <row r="2101" spans="1:20" ht="15.75" hidden="1" customHeight="1" x14ac:dyDescent="0.3">
      <c r="A2101" s="147"/>
      <c r="B2101" s="171"/>
      <c r="C2101" s="147"/>
      <c r="D2101" s="13" t="s">
        <v>69</v>
      </c>
      <c r="E2101" s="45">
        <f>осн2!I158*осн2!$D$1+осн2!$A$2+(осн2!I158*осн2!$D$1+осн2!$A$2)*осн2!$E$2</f>
        <v>42425453.32</v>
      </c>
      <c r="F2101" s="45">
        <f>осн2!J158*осн2!$D$1+осн2!$A$2+(осн2!J158*осн2!$D$1+осн2!$A$2)*осн2!$E$2</f>
        <v>44122472.68</v>
      </c>
      <c r="G2101" s="178"/>
      <c r="H2101" s="179"/>
      <c r="I2101" s="45">
        <f t="shared" si="531"/>
        <v>42425453.32</v>
      </c>
      <c r="J2101" s="45">
        <f t="shared" si="532"/>
        <v>44122472.68</v>
      </c>
      <c r="K2101" s="178"/>
      <c r="L2101" s="179"/>
      <c r="M2101" s="45">
        <f t="shared" si="533"/>
        <v>42425453.32</v>
      </c>
      <c r="N2101" s="45">
        <f t="shared" si="534"/>
        <v>44122472.68</v>
      </c>
      <c r="O2101" s="40">
        <f>осн2!I158+осн2!$A$2+(осн2!I158+осн2!$A$2)*осн2!$E$2</f>
        <v>21212726.66</v>
      </c>
      <c r="P2101" s="40">
        <f>осн2!J158+осн2!$A$2+(осн2!J158+осн2!$A$2)*осн2!$E$2</f>
        <v>22061236.34</v>
      </c>
      <c r="Q2101" s="45">
        <f t="shared" si="535"/>
        <v>42425453.32</v>
      </c>
      <c r="R2101" s="45">
        <f t="shared" si="536"/>
        <v>44122472.68</v>
      </c>
      <c r="S2101" s="45">
        <f t="shared" si="537"/>
        <v>21212726.66</v>
      </c>
      <c r="T2101" s="45">
        <f t="shared" si="538"/>
        <v>22061236.34</v>
      </c>
    </row>
    <row r="2102" spans="1:20" ht="15.75" hidden="1" customHeight="1" x14ac:dyDescent="0.3">
      <c r="A2102" s="147"/>
      <c r="B2102" s="171"/>
      <c r="C2102" s="147"/>
      <c r="D2102" s="13" t="s">
        <v>70</v>
      </c>
      <c r="E2102" s="45">
        <f>осн2!I159*осн2!$D$1+осн2!$A$2+(осн2!I159*осн2!$D$1+осн2!$A$2)*осн2!$E$2</f>
        <v>46040067.079999998</v>
      </c>
      <c r="F2102" s="45">
        <f>осн2!J159*осн2!$D$1+осн2!$A$2+(осн2!J159*осн2!$D$1+осн2!$A$2)*осн2!$E$2</f>
        <v>47881669.479999997</v>
      </c>
      <c r="G2102" s="178"/>
      <c r="H2102" s="179"/>
      <c r="I2102" s="45">
        <f t="shared" si="531"/>
        <v>46040067.079999998</v>
      </c>
      <c r="J2102" s="45">
        <f t="shared" si="532"/>
        <v>47881669.479999997</v>
      </c>
      <c r="K2102" s="178"/>
      <c r="L2102" s="179"/>
      <c r="M2102" s="45">
        <f t="shared" si="533"/>
        <v>46040067.079999998</v>
      </c>
      <c r="N2102" s="45">
        <f t="shared" si="534"/>
        <v>47881669.479999997</v>
      </c>
      <c r="O2102" s="40">
        <f>осн2!I159+осн2!$A$2+(осн2!I159+осн2!$A$2)*осн2!$E$2</f>
        <v>23020033.539999999</v>
      </c>
      <c r="P2102" s="40">
        <f>осн2!J159+осн2!$A$2+(осн2!J159+осн2!$A$2)*осн2!$E$2</f>
        <v>23940834.739999998</v>
      </c>
      <c r="Q2102" s="45">
        <f t="shared" si="535"/>
        <v>46040067.079999998</v>
      </c>
      <c r="R2102" s="45">
        <f t="shared" si="536"/>
        <v>47881669.479999997</v>
      </c>
      <c r="S2102" s="45">
        <f t="shared" si="537"/>
        <v>23020033.539999999</v>
      </c>
      <c r="T2102" s="45">
        <f t="shared" si="538"/>
        <v>23940834.739999998</v>
      </c>
    </row>
    <row r="2103" spans="1:20" ht="15.75" hidden="1" customHeight="1" x14ac:dyDescent="0.3">
      <c r="A2103" s="147"/>
      <c r="B2103" s="171"/>
      <c r="C2103" s="147"/>
      <c r="D2103" s="13" t="s">
        <v>71</v>
      </c>
      <c r="E2103" s="45">
        <f>осн2!I160*осн2!$D$1+осн2!$A$2+(осн2!I160*осн2!$D$1+осн2!$A$2)*осн2!$E$2</f>
        <v>49822212.519999996</v>
      </c>
      <c r="F2103" s="45">
        <f>осн2!J160*осн2!$D$1+осн2!$A$2+(осн2!J160*осн2!$D$1+осн2!$A$2)*осн2!$E$2</f>
        <v>51815100.359999999</v>
      </c>
      <c r="G2103" s="178"/>
      <c r="H2103" s="179"/>
      <c r="I2103" s="45">
        <f t="shared" si="531"/>
        <v>49822212.519999996</v>
      </c>
      <c r="J2103" s="45">
        <f t="shared" si="532"/>
        <v>51815100.359999999</v>
      </c>
      <c r="K2103" s="178"/>
      <c r="L2103" s="179"/>
      <c r="M2103" s="45">
        <f t="shared" si="533"/>
        <v>49822212.519999996</v>
      </c>
      <c r="N2103" s="45">
        <f t="shared" si="534"/>
        <v>51815100.359999999</v>
      </c>
      <c r="O2103" s="40">
        <f>осн2!I160+осн2!$A$2+(осн2!I160+осн2!$A$2)*осн2!$E$2</f>
        <v>24911106.259999998</v>
      </c>
      <c r="P2103" s="40">
        <f>осн2!J160+осн2!$A$2+(осн2!J160+осн2!$A$2)*осн2!$E$2</f>
        <v>25907550.18</v>
      </c>
      <c r="Q2103" s="45">
        <f t="shared" si="535"/>
        <v>49822212.519999996</v>
      </c>
      <c r="R2103" s="45">
        <f t="shared" si="536"/>
        <v>51815100.359999999</v>
      </c>
      <c r="S2103" s="45">
        <f t="shared" si="537"/>
        <v>24911106.259999998</v>
      </c>
      <c r="T2103" s="45">
        <f t="shared" si="538"/>
        <v>25907550.18</v>
      </c>
    </row>
    <row r="2104" spans="1:20" ht="15.75" hidden="1" customHeight="1" x14ac:dyDescent="0.3">
      <c r="A2104" s="147"/>
      <c r="B2104" s="171"/>
      <c r="C2104" s="147"/>
      <c r="D2104" s="13" t="s">
        <v>72</v>
      </c>
      <c r="E2104" s="45">
        <f>осн2!I161*осн2!$D$1+осн2!$A$2+(осн2!I161*осн2!$D$1+осн2!$A$2)*осн2!$E$2</f>
        <v>53316742.399999999</v>
      </c>
      <c r="F2104" s="45">
        <f>осн2!J161*осн2!$D$1+осн2!$A$2+(осн2!J161*осн2!$D$1+осн2!$A$2)*осн2!$E$2</f>
        <v>55449413.039999999</v>
      </c>
      <c r="G2104" s="178"/>
      <c r="H2104" s="179"/>
      <c r="I2104" s="45">
        <f t="shared" si="531"/>
        <v>53316742.399999999</v>
      </c>
      <c r="J2104" s="45">
        <f t="shared" si="532"/>
        <v>55449413.039999999</v>
      </c>
      <c r="K2104" s="178"/>
      <c r="L2104" s="179"/>
      <c r="M2104" s="45">
        <f t="shared" si="533"/>
        <v>53316742.399999999</v>
      </c>
      <c r="N2104" s="45">
        <f t="shared" si="534"/>
        <v>55449413.039999999</v>
      </c>
      <c r="O2104" s="40">
        <f>осн2!I161+осн2!$A$2+(осн2!I161+осн2!$A$2)*осн2!$E$2</f>
        <v>26658371.199999999</v>
      </c>
      <c r="P2104" s="40">
        <f>осн2!J161+осн2!$A$2+(осн2!J161+осн2!$A$2)*осн2!$E$2</f>
        <v>27724706.52</v>
      </c>
      <c r="Q2104" s="45">
        <f t="shared" si="535"/>
        <v>53316742.399999999</v>
      </c>
      <c r="R2104" s="45">
        <f t="shared" si="536"/>
        <v>55449413.039999999</v>
      </c>
      <c r="S2104" s="45">
        <f t="shared" si="537"/>
        <v>26658371.199999999</v>
      </c>
      <c r="T2104" s="45">
        <f t="shared" si="538"/>
        <v>27724706.52</v>
      </c>
    </row>
    <row r="2105" spans="1:20" ht="15.75" hidden="1" customHeight="1" x14ac:dyDescent="0.3">
      <c r="A2105" s="147"/>
      <c r="B2105" s="171"/>
      <c r="C2105" s="147"/>
      <c r="D2105" s="13" t="s">
        <v>73</v>
      </c>
      <c r="E2105" s="45">
        <f>осн2!I162*осн2!$D$1+осн2!$A$2+(осн2!I162*осн2!$D$1+осн2!$A$2)*осн2!$E$2</f>
        <v>56811253.399999999</v>
      </c>
      <c r="F2105" s="45">
        <f>осн2!J162*осн2!$D$1+осн2!$A$2+(осн2!J162*осн2!$D$1+осн2!$A$2)*осн2!$E$2</f>
        <v>59083704.480000004</v>
      </c>
      <c r="G2105" s="178"/>
      <c r="H2105" s="179"/>
      <c r="I2105" s="45">
        <f t="shared" si="531"/>
        <v>56811253.399999999</v>
      </c>
      <c r="J2105" s="45">
        <f t="shared" si="532"/>
        <v>59083704.480000004</v>
      </c>
      <c r="K2105" s="178"/>
      <c r="L2105" s="179"/>
      <c r="M2105" s="45">
        <f t="shared" si="533"/>
        <v>56811253.399999999</v>
      </c>
      <c r="N2105" s="45">
        <f t="shared" si="534"/>
        <v>59083704.480000004</v>
      </c>
      <c r="O2105" s="40">
        <f>осн2!I162+осн2!$A$2+(осн2!I162+осн2!$A$2)*осн2!$E$2</f>
        <v>28405626.699999999</v>
      </c>
      <c r="P2105" s="40">
        <f>осн2!J162+осн2!$A$2+(осн2!J162+осн2!$A$2)*осн2!$E$2</f>
        <v>29541852.240000002</v>
      </c>
      <c r="Q2105" s="45">
        <f t="shared" si="535"/>
        <v>56811253.399999999</v>
      </c>
      <c r="R2105" s="45">
        <f t="shared" si="536"/>
        <v>59083704.480000004</v>
      </c>
      <c r="S2105" s="45">
        <f t="shared" si="537"/>
        <v>28405626.699999999</v>
      </c>
      <c r="T2105" s="45">
        <f t="shared" si="538"/>
        <v>29541852.240000002</v>
      </c>
    </row>
    <row r="2106" spans="1:20" ht="15.75" hidden="1" customHeight="1" x14ac:dyDescent="0.3">
      <c r="A2106" s="147"/>
      <c r="B2106" s="171"/>
      <c r="C2106" s="147"/>
      <c r="D2106" s="13" t="s">
        <v>74</v>
      </c>
      <c r="E2106" s="45">
        <f>осн2!I163*осн2!$D$1+осн2!$A$2+(осн2!I163*осн2!$D$1+осн2!$A$2)*осн2!$E$2</f>
        <v>60305764.399999999</v>
      </c>
      <c r="F2106" s="45">
        <f>осн2!J163*осн2!$D$1+осн2!$A$2+(осн2!J163*осн2!$D$1+осн2!$A$2)*осн2!$E$2</f>
        <v>62717995.920000002</v>
      </c>
      <c r="G2106" s="178"/>
      <c r="H2106" s="179"/>
      <c r="I2106" s="45">
        <f t="shared" si="531"/>
        <v>60305764.399999999</v>
      </c>
      <c r="J2106" s="45">
        <f t="shared" si="532"/>
        <v>62717995.920000002</v>
      </c>
      <c r="K2106" s="178"/>
      <c r="L2106" s="179"/>
      <c r="M2106" s="45">
        <f t="shared" si="533"/>
        <v>60305764.399999999</v>
      </c>
      <c r="N2106" s="45">
        <f t="shared" si="534"/>
        <v>62717995.920000002</v>
      </c>
      <c r="O2106" s="40">
        <f>осн2!I163+осн2!$A$2+(осн2!I163+осн2!$A$2)*осн2!$E$2</f>
        <v>30152882.199999999</v>
      </c>
      <c r="P2106" s="40">
        <f>осн2!J163+осн2!$A$2+(осн2!J163+осн2!$A$2)*осн2!$E$2</f>
        <v>31358997.960000001</v>
      </c>
      <c r="Q2106" s="45">
        <f t="shared" si="535"/>
        <v>60305764.399999999</v>
      </c>
      <c r="R2106" s="45">
        <f t="shared" si="536"/>
        <v>62717995.920000002</v>
      </c>
      <c r="S2106" s="45">
        <f t="shared" si="537"/>
        <v>30152882.199999999</v>
      </c>
      <c r="T2106" s="45">
        <f t="shared" si="538"/>
        <v>31358997.960000001</v>
      </c>
    </row>
    <row r="2107" spans="1:20" ht="15.75" hidden="1" customHeight="1" x14ac:dyDescent="0.3">
      <c r="A2107" s="147"/>
      <c r="B2107" s="171"/>
      <c r="C2107" s="147"/>
      <c r="D2107" s="13" t="s">
        <v>75</v>
      </c>
      <c r="E2107" s="45">
        <f>осн2!I164*осн2!$D$1+осн2!$A$2+(осн2!I164*осн2!$D$1+осн2!$A$2)*осн2!$E$2</f>
        <v>66722967.840000004</v>
      </c>
      <c r="F2107" s="45">
        <f>осн2!J164*осн2!$D$1+осн2!$A$2+(осн2!J164*осн2!$D$1+осн2!$A$2)*осн2!$E$2</f>
        <v>69391884.760000005</v>
      </c>
      <c r="G2107" s="178"/>
      <c r="H2107" s="179"/>
      <c r="I2107" s="45">
        <f t="shared" si="531"/>
        <v>66722967.840000004</v>
      </c>
      <c r="J2107" s="45">
        <f t="shared" si="532"/>
        <v>69391884.760000005</v>
      </c>
      <c r="K2107" s="178"/>
      <c r="L2107" s="179"/>
      <c r="M2107" s="45">
        <f t="shared" si="533"/>
        <v>66722967.840000004</v>
      </c>
      <c r="N2107" s="45">
        <f t="shared" si="534"/>
        <v>69391884.760000005</v>
      </c>
      <c r="O2107" s="40">
        <f>осн2!I164+осн2!$A$2+(осн2!I164+осн2!$A$2)*осн2!$E$2</f>
        <v>33361483.920000002</v>
      </c>
      <c r="P2107" s="40">
        <f>осн2!J164+осн2!$A$2+(осн2!J164+осн2!$A$2)*осн2!$E$2</f>
        <v>34695942.380000003</v>
      </c>
      <c r="Q2107" s="45">
        <f t="shared" si="535"/>
        <v>66722967.840000004</v>
      </c>
      <c r="R2107" s="45">
        <f t="shared" si="536"/>
        <v>69391884.760000005</v>
      </c>
      <c r="S2107" s="45">
        <f t="shared" si="537"/>
        <v>33361483.920000002</v>
      </c>
      <c r="T2107" s="45">
        <f t="shared" si="538"/>
        <v>34695942.380000003</v>
      </c>
    </row>
    <row r="2108" spans="1:20" ht="15.75" hidden="1" customHeight="1" x14ac:dyDescent="0.3">
      <c r="A2108" s="147"/>
      <c r="B2108" s="171"/>
      <c r="C2108" s="147"/>
      <c r="D2108" s="13" t="s">
        <v>76</v>
      </c>
      <c r="E2108" s="45">
        <f>осн2!I165*осн2!$D$1+осн2!$A$2+(осн2!I165*осн2!$D$1+осн2!$A$2)*осн2!$E$2</f>
        <v>70336632.879999995</v>
      </c>
      <c r="F2108" s="45">
        <f>осн2!J165*осн2!$D$1+осн2!$A$2+(осн2!J165*осн2!$D$1+осн2!$A$2)*осн2!$E$2</f>
        <v>73150097.439999998</v>
      </c>
      <c r="G2108" s="178"/>
      <c r="H2108" s="179"/>
      <c r="I2108" s="45">
        <f t="shared" ref="I2108:I2132" si="539">E2108</f>
        <v>70336632.879999995</v>
      </c>
      <c r="J2108" s="45">
        <f t="shared" ref="J2108:J2132" si="540">F2108</f>
        <v>73150097.439999998</v>
      </c>
      <c r="K2108" s="178"/>
      <c r="L2108" s="179"/>
      <c r="M2108" s="45">
        <f t="shared" ref="M2108:M2132" si="541">I2108</f>
        <v>70336632.879999995</v>
      </c>
      <c r="N2108" s="45">
        <f t="shared" ref="N2108:N2132" si="542">J2108</f>
        <v>73150097.439999998</v>
      </c>
      <c r="O2108" s="40">
        <f>осн2!I165+осн2!$A$2+(осн2!I165+осн2!$A$2)*осн2!$E$2</f>
        <v>35168316.439999998</v>
      </c>
      <c r="P2108" s="40">
        <f>осн2!J165+осн2!$A$2+(осн2!J165+осн2!$A$2)*осн2!$E$2</f>
        <v>36575048.719999999</v>
      </c>
      <c r="Q2108" s="45">
        <f t="shared" ref="Q2108:Q2132" si="543">M2108</f>
        <v>70336632.879999995</v>
      </c>
      <c r="R2108" s="45">
        <f t="shared" ref="R2108:R2132" si="544">N2108</f>
        <v>73150097.439999998</v>
      </c>
      <c r="S2108" s="45">
        <f t="shared" ref="S2108:S2132" si="545">O2108</f>
        <v>35168316.439999998</v>
      </c>
      <c r="T2108" s="45">
        <f t="shared" ref="T2108:T2132" si="546">P2108</f>
        <v>36575048.719999999</v>
      </c>
    </row>
    <row r="2109" spans="1:20" ht="15.75" hidden="1" customHeight="1" x14ac:dyDescent="0.3">
      <c r="A2109" s="147"/>
      <c r="B2109" s="171"/>
      <c r="C2109" s="147"/>
      <c r="D2109" s="13" t="s">
        <v>77</v>
      </c>
      <c r="E2109" s="45">
        <f>осн2!I166*осн2!$D$1+осн2!$A$2+(осн2!I166*осн2!$D$1+осн2!$A$2)*осн2!$E$2</f>
        <v>73950300.280000001</v>
      </c>
      <c r="F2109" s="45">
        <f>осн2!J166*осн2!$D$1+осн2!$A$2+(осн2!J166*осн2!$D$1+осн2!$A$2)*осн2!$E$2</f>
        <v>76908310.120000005</v>
      </c>
      <c r="G2109" s="178"/>
      <c r="H2109" s="179"/>
      <c r="I2109" s="45">
        <f t="shared" si="539"/>
        <v>73950300.280000001</v>
      </c>
      <c r="J2109" s="45">
        <f t="shared" si="540"/>
        <v>76908310.120000005</v>
      </c>
      <c r="K2109" s="178"/>
      <c r="L2109" s="179"/>
      <c r="M2109" s="45">
        <f t="shared" si="541"/>
        <v>73950300.280000001</v>
      </c>
      <c r="N2109" s="45">
        <f t="shared" si="542"/>
        <v>76908310.120000005</v>
      </c>
      <c r="O2109" s="40">
        <f>осн2!I166+осн2!$A$2+(осн2!I166+осн2!$A$2)*осн2!$E$2</f>
        <v>36975150.140000001</v>
      </c>
      <c r="P2109" s="40">
        <f>осн2!J166+осн2!$A$2+(осн2!J166+осн2!$A$2)*осн2!$E$2</f>
        <v>38454155.060000002</v>
      </c>
      <c r="Q2109" s="45">
        <f t="shared" si="543"/>
        <v>73950300.280000001</v>
      </c>
      <c r="R2109" s="45">
        <f t="shared" si="544"/>
        <v>76908310.120000005</v>
      </c>
      <c r="S2109" s="45">
        <f t="shared" si="545"/>
        <v>36975150.140000001</v>
      </c>
      <c r="T2109" s="45">
        <f t="shared" si="546"/>
        <v>38454155.060000002</v>
      </c>
    </row>
    <row r="2110" spans="1:20" ht="15.75" hidden="1" customHeight="1" x14ac:dyDescent="0.3">
      <c r="A2110" s="147"/>
      <c r="B2110" s="171"/>
      <c r="C2110" s="147"/>
      <c r="D2110" s="13" t="s">
        <v>78</v>
      </c>
      <c r="E2110" s="45">
        <f>осн2!I167*осн2!$D$1+осн2!$A$2+(осн2!I167*осн2!$D$1+осн2!$A$2)*осн2!$E$2</f>
        <v>77564007.799999997</v>
      </c>
      <c r="F2110" s="45">
        <f>осн2!J167*осн2!$D$1+осн2!$A$2+(осн2!J167*осн2!$D$1+осн2!$A$2)*осн2!$E$2</f>
        <v>80666567.640000001</v>
      </c>
      <c r="G2110" s="178"/>
      <c r="H2110" s="179"/>
      <c r="I2110" s="45">
        <f t="shared" si="539"/>
        <v>77564007.799999997</v>
      </c>
      <c r="J2110" s="45">
        <f t="shared" si="540"/>
        <v>80666567.640000001</v>
      </c>
      <c r="K2110" s="178"/>
      <c r="L2110" s="179"/>
      <c r="M2110" s="45">
        <f t="shared" si="541"/>
        <v>77564007.799999997</v>
      </c>
      <c r="N2110" s="45">
        <f t="shared" si="542"/>
        <v>80666567.640000001</v>
      </c>
      <c r="O2110" s="40">
        <f>осн2!I167+осн2!$A$2+(осн2!I167+осн2!$A$2)*осн2!$E$2</f>
        <v>38782003.899999999</v>
      </c>
      <c r="P2110" s="40">
        <f>осн2!J167+осн2!$A$2+(осн2!J167+осн2!$A$2)*осн2!$E$2</f>
        <v>40333283.82</v>
      </c>
      <c r="Q2110" s="45">
        <f t="shared" si="543"/>
        <v>77564007.799999997</v>
      </c>
      <c r="R2110" s="45">
        <f t="shared" si="544"/>
        <v>80666567.640000001</v>
      </c>
      <c r="S2110" s="45">
        <f t="shared" si="545"/>
        <v>38782003.899999999</v>
      </c>
      <c r="T2110" s="45">
        <f t="shared" si="546"/>
        <v>40333283.82</v>
      </c>
    </row>
    <row r="2111" spans="1:20" ht="15.75" hidden="1" customHeight="1" x14ac:dyDescent="0.3">
      <c r="A2111" s="147"/>
      <c r="B2111" s="171"/>
      <c r="C2111" s="147"/>
      <c r="D2111" s="14" t="s">
        <v>79</v>
      </c>
      <c r="E2111" s="44">
        <f>осн2!I168*осн2!$D$1+осн2!$A$2+(осн2!I168*осн2!$D$1+осн2!$A$2)*осн2!$E$2</f>
        <v>26153553.039999999</v>
      </c>
      <c r="F2111" s="44">
        <f>осн2!J168*осн2!$D$1+осн2!$A$2+(осн2!J168*осн2!$D$1+осн2!$A$2)*осн2!$E$2</f>
        <v>27199696.199999999</v>
      </c>
      <c r="G2111" s="178"/>
      <c r="H2111" s="179"/>
      <c r="I2111" s="44">
        <f t="shared" si="539"/>
        <v>26153553.039999999</v>
      </c>
      <c r="J2111" s="44">
        <f t="shared" si="540"/>
        <v>27199696.199999999</v>
      </c>
      <c r="K2111" s="178"/>
      <c r="L2111" s="179"/>
      <c r="M2111" s="44">
        <f t="shared" si="541"/>
        <v>26153553.039999999</v>
      </c>
      <c r="N2111" s="44">
        <f t="shared" si="542"/>
        <v>27199696.199999999</v>
      </c>
      <c r="O2111" s="39">
        <f>осн2!I168+осн2!$A$2+(осн2!I168+осн2!$A$2)*осн2!$E$2</f>
        <v>13076776.52</v>
      </c>
      <c r="P2111" s="39">
        <f>осн2!J168+осн2!$A$2+(осн2!J168+осн2!$A$2)*осн2!$E$2</f>
        <v>13599848.1</v>
      </c>
      <c r="Q2111" s="44">
        <f t="shared" si="543"/>
        <v>26153553.039999999</v>
      </c>
      <c r="R2111" s="44">
        <f t="shared" si="544"/>
        <v>27199696.199999999</v>
      </c>
      <c r="S2111" s="44">
        <f t="shared" si="545"/>
        <v>13076776.52</v>
      </c>
      <c r="T2111" s="44">
        <f t="shared" si="546"/>
        <v>13599848.1</v>
      </c>
    </row>
    <row r="2112" spans="1:20" ht="15.75" hidden="1" customHeight="1" x14ac:dyDescent="0.3">
      <c r="A2112" s="147"/>
      <c r="B2112" s="171"/>
      <c r="C2112" s="147"/>
      <c r="D2112" s="13" t="s">
        <v>80</v>
      </c>
      <c r="E2112" s="45">
        <f>осн2!I169*осн2!$D$1+осн2!$A$2+(осн2!I169*осн2!$D$1+осн2!$A$2)*осн2!$E$2</f>
        <v>29959812.960000001</v>
      </c>
      <c r="F2112" s="45">
        <f>осн2!J169*осн2!$D$1+осн2!$A$2+(осн2!J169*осн2!$D$1+осн2!$A$2)*осн2!$E$2</f>
        <v>31158204.439999998</v>
      </c>
      <c r="G2112" s="178"/>
      <c r="H2112" s="179"/>
      <c r="I2112" s="45">
        <f t="shared" si="539"/>
        <v>29959812.960000001</v>
      </c>
      <c r="J2112" s="45">
        <f t="shared" si="540"/>
        <v>31158204.439999998</v>
      </c>
      <c r="K2112" s="178"/>
      <c r="L2112" s="179"/>
      <c r="M2112" s="45">
        <f t="shared" si="541"/>
        <v>29959812.960000001</v>
      </c>
      <c r="N2112" s="45">
        <f t="shared" si="542"/>
        <v>31158204.439999998</v>
      </c>
      <c r="O2112" s="40">
        <f>осн2!I169+осн2!$A$2+(осн2!I169+осн2!$A$2)*осн2!$E$2</f>
        <v>14979906.48</v>
      </c>
      <c r="P2112" s="40">
        <f>осн2!J169+осн2!$A$2+(осн2!J169+осн2!$A$2)*осн2!$E$2</f>
        <v>15579102.219999999</v>
      </c>
      <c r="Q2112" s="45">
        <f t="shared" si="543"/>
        <v>29959812.960000001</v>
      </c>
      <c r="R2112" s="45">
        <f t="shared" si="544"/>
        <v>31158204.439999998</v>
      </c>
      <c r="S2112" s="45">
        <f t="shared" si="545"/>
        <v>14979906.48</v>
      </c>
      <c r="T2112" s="45">
        <f t="shared" si="546"/>
        <v>15579102.219999999</v>
      </c>
    </row>
    <row r="2113" spans="1:20" ht="15.75" hidden="1" customHeight="1" x14ac:dyDescent="0.3">
      <c r="A2113" s="147"/>
      <c r="B2113" s="171"/>
      <c r="C2113" s="147"/>
      <c r="D2113" s="13" t="s">
        <v>81</v>
      </c>
      <c r="E2113" s="45">
        <f>осн2!I170*осн2!$D$1+осн2!$A$2+(осн2!I170*осн2!$D$1+осн2!$A$2)*осн2!$E$2</f>
        <v>34614197.880000003</v>
      </c>
      <c r="F2113" s="45">
        <f>осн2!J170*осн2!$D$1+осн2!$A$2+(осн2!J170*осн2!$D$1+осн2!$A$2)*осн2!$E$2</f>
        <v>35998765.039999999</v>
      </c>
      <c r="G2113" s="178"/>
      <c r="H2113" s="179"/>
      <c r="I2113" s="45">
        <f t="shared" si="539"/>
        <v>34614197.880000003</v>
      </c>
      <c r="J2113" s="45">
        <f t="shared" si="540"/>
        <v>35998765.039999999</v>
      </c>
      <c r="K2113" s="178"/>
      <c r="L2113" s="179"/>
      <c r="M2113" s="45">
        <f t="shared" si="541"/>
        <v>34614197.880000003</v>
      </c>
      <c r="N2113" s="45">
        <f t="shared" si="542"/>
        <v>35998765.039999999</v>
      </c>
      <c r="O2113" s="40">
        <f>осн2!I170+осн2!$A$2+(осн2!I170+осн2!$A$2)*осн2!$E$2</f>
        <v>17307098.940000001</v>
      </c>
      <c r="P2113" s="40">
        <f>осн2!J170+осн2!$A$2+(осн2!J170+осн2!$A$2)*осн2!$E$2</f>
        <v>17999382.52</v>
      </c>
      <c r="Q2113" s="45">
        <f t="shared" si="543"/>
        <v>34614197.880000003</v>
      </c>
      <c r="R2113" s="45">
        <f t="shared" si="544"/>
        <v>35998765.039999999</v>
      </c>
      <c r="S2113" s="45">
        <f t="shared" si="545"/>
        <v>17307098.940000001</v>
      </c>
      <c r="T2113" s="45">
        <f t="shared" si="546"/>
        <v>17999382.52</v>
      </c>
    </row>
    <row r="2114" spans="1:20" ht="15.75" hidden="1" customHeight="1" x14ac:dyDescent="0.3">
      <c r="A2114" s="147"/>
      <c r="B2114" s="171"/>
      <c r="C2114" s="147"/>
      <c r="D2114" s="13" t="s">
        <v>82</v>
      </c>
      <c r="E2114" s="45">
        <f>осн2!I171*осн2!$D$1+осн2!$A$2+(осн2!I171*осн2!$D$1+осн2!$A$2)*осн2!$E$2</f>
        <v>38100127.920000002</v>
      </c>
      <c r="F2114" s="45">
        <f>осн2!J171*осн2!$D$1+осн2!$A$2+(осн2!J171*осн2!$D$1+осн2!$A$2)*осн2!$E$2</f>
        <v>39624133.32</v>
      </c>
      <c r="G2114" s="178"/>
      <c r="H2114" s="179"/>
      <c r="I2114" s="45">
        <f t="shared" si="539"/>
        <v>38100127.920000002</v>
      </c>
      <c r="J2114" s="45">
        <f t="shared" si="540"/>
        <v>39624133.32</v>
      </c>
      <c r="K2114" s="178"/>
      <c r="L2114" s="179"/>
      <c r="M2114" s="45">
        <f t="shared" si="541"/>
        <v>38100127.920000002</v>
      </c>
      <c r="N2114" s="45">
        <f t="shared" si="542"/>
        <v>39624133.32</v>
      </c>
      <c r="O2114" s="40">
        <f>осн2!I171+осн2!$A$2+(осн2!I171+осн2!$A$2)*осн2!$E$2</f>
        <v>19050063.960000001</v>
      </c>
      <c r="P2114" s="40">
        <f>осн2!J171+осн2!$A$2+(осн2!J171+осн2!$A$2)*осн2!$E$2</f>
        <v>19812066.66</v>
      </c>
      <c r="Q2114" s="45">
        <f t="shared" si="543"/>
        <v>38100127.920000002</v>
      </c>
      <c r="R2114" s="45">
        <f t="shared" si="544"/>
        <v>39624133.32</v>
      </c>
      <c r="S2114" s="45">
        <f t="shared" si="545"/>
        <v>19050063.960000001</v>
      </c>
      <c r="T2114" s="45">
        <f t="shared" si="546"/>
        <v>19812066.66</v>
      </c>
    </row>
    <row r="2115" spans="1:20" ht="15.75" hidden="1" customHeight="1" x14ac:dyDescent="0.3">
      <c r="A2115" s="147"/>
      <c r="B2115" s="171"/>
      <c r="C2115" s="147"/>
      <c r="D2115" s="13" t="s">
        <v>83</v>
      </c>
      <c r="E2115" s="45">
        <f>осн2!I172*осн2!$D$1+осн2!$A$2+(осн2!I172*осн2!$D$1+осн2!$A$2)*осн2!$E$2</f>
        <v>37498903.759999998</v>
      </c>
      <c r="F2115" s="45">
        <f>осн2!J172*осн2!$D$1+осн2!$A$2+(осн2!J172*осн2!$D$1+осн2!$A$2)*осн2!$E$2</f>
        <v>38998858.399999999</v>
      </c>
      <c r="G2115" s="178"/>
      <c r="H2115" s="179"/>
      <c r="I2115" s="45">
        <f t="shared" si="539"/>
        <v>37498903.759999998</v>
      </c>
      <c r="J2115" s="45">
        <f t="shared" si="540"/>
        <v>38998858.399999999</v>
      </c>
      <c r="K2115" s="178"/>
      <c r="L2115" s="179"/>
      <c r="M2115" s="45">
        <f t="shared" si="541"/>
        <v>37498903.759999998</v>
      </c>
      <c r="N2115" s="45">
        <f t="shared" si="542"/>
        <v>38998858.399999999</v>
      </c>
      <c r="O2115" s="40">
        <f>осн2!I172+осн2!$A$2+(осн2!I172+осн2!$A$2)*осн2!$E$2</f>
        <v>18749451.879999999</v>
      </c>
      <c r="P2115" s="40">
        <f>осн2!J172+осн2!$A$2+(осн2!J172+осн2!$A$2)*осн2!$E$2</f>
        <v>19499429.199999999</v>
      </c>
      <c r="Q2115" s="45">
        <f t="shared" si="543"/>
        <v>37498903.759999998</v>
      </c>
      <c r="R2115" s="45">
        <f t="shared" si="544"/>
        <v>38998858.399999999</v>
      </c>
      <c r="S2115" s="45">
        <f t="shared" si="545"/>
        <v>18749451.879999999</v>
      </c>
      <c r="T2115" s="45">
        <f t="shared" si="546"/>
        <v>19499429.199999999</v>
      </c>
    </row>
    <row r="2116" spans="1:20" ht="15.75" hidden="1" customHeight="1" x14ac:dyDescent="0.3">
      <c r="A2116" s="147"/>
      <c r="B2116" s="171"/>
      <c r="C2116" s="147"/>
      <c r="D2116" s="13" t="s">
        <v>84</v>
      </c>
      <c r="E2116" s="45">
        <f>осн2!I173*осн2!$D$1+осн2!$A$2+(осн2!I173*осн2!$D$1+осн2!$A$2)*осн2!$E$2</f>
        <v>40938589.600000001</v>
      </c>
      <c r="F2116" s="45">
        <f>осн2!J173*осн2!$D$1+осн2!$A$2+(осн2!J173*осн2!$D$1+осн2!$A$2)*осн2!$E$2</f>
        <v>42576134.600000001</v>
      </c>
      <c r="G2116" s="178"/>
      <c r="H2116" s="179"/>
      <c r="I2116" s="45">
        <f t="shared" si="539"/>
        <v>40938589.600000001</v>
      </c>
      <c r="J2116" s="45">
        <f t="shared" si="540"/>
        <v>42576134.600000001</v>
      </c>
      <c r="K2116" s="178"/>
      <c r="L2116" s="179"/>
      <c r="M2116" s="45">
        <f t="shared" si="541"/>
        <v>40938589.600000001</v>
      </c>
      <c r="N2116" s="45">
        <f t="shared" si="542"/>
        <v>42576134.600000001</v>
      </c>
      <c r="O2116" s="40">
        <f>осн2!I173+осн2!$A$2+(осн2!I173+осн2!$A$2)*осн2!$E$2</f>
        <v>20469294.800000001</v>
      </c>
      <c r="P2116" s="40">
        <f>осн2!J173+осн2!$A$2+(осн2!J173+осн2!$A$2)*осн2!$E$2</f>
        <v>21288067.300000001</v>
      </c>
      <c r="Q2116" s="45">
        <f t="shared" si="543"/>
        <v>40938589.600000001</v>
      </c>
      <c r="R2116" s="45">
        <f t="shared" si="544"/>
        <v>42576134.600000001</v>
      </c>
      <c r="S2116" s="45">
        <f t="shared" si="545"/>
        <v>20469294.800000001</v>
      </c>
      <c r="T2116" s="45">
        <f t="shared" si="546"/>
        <v>21288067.300000001</v>
      </c>
    </row>
    <row r="2117" spans="1:20" ht="15.75" hidden="1" customHeight="1" x14ac:dyDescent="0.3">
      <c r="A2117" s="147"/>
      <c r="B2117" s="171"/>
      <c r="C2117" s="147"/>
      <c r="D2117" s="63" t="s">
        <v>86</v>
      </c>
      <c r="E2117" s="44">
        <f>осн2!I174*осн2!$D$1+осн2!$A$2+(осн2!I174*осн2!$D$1+осн2!$A$2)*осн2!$E$2</f>
        <v>17781460.120000001</v>
      </c>
      <c r="F2117" s="44">
        <f>осн2!J174*осн2!$D$1+осн2!$A$2+(осн2!J174*осн2!$D$1+осн2!$A$2)*осн2!$E$2</f>
        <v>18492719.280000001</v>
      </c>
      <c r="G2117" s="178"/>
      <c r="H2117" s="179"/>
      <c r="I2117" s="44">
        <f t="shared" si="539"/>
        <v>17781460.120000001</v>
      </c>
      <c r="J2117" s="44">
        <f t="shared" si="540"/>
        <v>18492719.280000001</v>
      </c>
      <c r="K2117" s="178"/>
      <c r="L2117" s="179"/>
      <c r="M2117" s="44">
        <f t="shared" si="541"/>
        <v>17781460.120000001</v>
      </c>
      <c r="N2117" s="44">
        <f t="shared" si="542"/>
        <v>18492719.280000001</v>
      </c>
      <c r="O2117" s="39">
        <f>осн2!I174+осн2!$A$2+(осн2!I174+осн2!$A$2)*осн2!$E$2</f>
        <v>8890730.0600000005</v>
      </c>
      <c r="P2117" s="39">
        <f>осн2!J174+осн2!$A$2+(осн2!J174+осн2!$A$2)*осн2!$E$2</f>
        <v>9246359.6400000006</v>
      </c>
      <c r="Q2117" s="44">
        <f t="shared" si="543"/>
        <v>17781460.120000001</v>
      </c>
      <c r="R2117" s="44">
        <f t="shared" si="544"/>
        <v>18492719.280000001</v>
      </c>
      <c r="S2117" s="44">
        <f t="shared" si="545"/>
        <v>8890730.0600000005</v>
      </c>
      <c r="T2117" s="44">
        <f t="shared" si="546"/>
        <v>9246359.6400000006</v>
      </c>
    </row>
    <row r="2118" spans="1:20" ht="15.75" hidden="1" customHeight="1" x14ac:dyDescent="0.3">
      <c r="A2118" s="147"/>
      <c r="B2118" s="171"/>
      <c r="C2118" s="147"/>
      <c r="D2118" s="4" t="s">
        <v>87</v>
      </c>
      <c r="E2118" s="45">
        <f>осн2!I175*осн2!$D$1+осн2!$A$2+(осн2!I175*осн2!$D$1+осн2!$A$2)*осн2!$E$2</f>
        <v>20101946.640000001</v>
      </c>
      <c r="F2118" s="45">
        <f>осн2!J175*осн2!$D$1+осн2!$A$2+(осн2!J175*осн2!$D$1+осн2!$A$2)*осн2!$E$2</f>
        <v>20906024.600000001</v>
      </c>
      <c r="G2118" s="178"/>
      <c r="H2118" s="179"/>
      <c r="I2118" s="45">
        <f t="shared" si="539"/>
        <v>20101946.640000001</v>
      </c>
      <c r="J2118" s="45">
        <f t="shared" si="540"/>
        <v>20906024.600000001</v>
      </c>
      <c r="K2118" s="178"/>
      <c r="L2118" s="179"/>
      <c r="M2118" s="45">
        <f t="shared" si="541"/>
        <v>20101946.640000001</v>
      </c>
      <c r="N2118" s="45">
        <f t="shared" si="542"/>
        <v>20906024.600000001</v>
      </c>
      <c r="O2118" s="40">
        <f>осн2!I175+осн2!$A$2+(осн2!I175+осн2!$A$2)*осн2!$E$2</f>
        <v>10050973.32</v>
      </c>
      <c r="P2118" s="40">
        <f>осн2!J175+осн2!$A$2+(осн2!J175+осн2!$A$2)*осн2!$E$2</f>
        <v>10453012.300000001</v>
      </c>
      <c r="Q2118" s="45">
        <f t="shared" si="543"/>
        <v>20101946.640000001</v>
      </c>
      <c r="R2118" s="45">
        <f t="shared" si="544"/>
        <v>20906024.600000001</v>
      </c>
      <c r="S2118" s="45">
        <f t="shared" si="545"/>
        <v>10050973.32</v>
      </c>
      <c r="T2118" s="45">
        <f t="shared" si="546"/>
        <v>10453012.300000001</v>
      </c>
    </row>
    <row r="2119" spans="1:20" ht="15.75" hidden="1" customHeight="1" x14ac:dyDescent="0.3">
      <c r="A2119" s="147"/>
      <c r="B2119" s="171"/>
      <c r="C2119" s="147"/>
      <c r="D2119" s="4" t="s">
        <v>88</v>
      </c>
      <c r="E2119" s="45">
        <f>осн2!I176*осн2!$D$1+осн2!$A$2+(осн2!I176*осн2!$D$1+осн2!$A$2)*осн2!$E$2</f>
        <v>21969884.280000001</v>
      </c>
      <c r="F2119" s="45">
        <f>осн2!J176*осн2!$D$1+осн2!$A$2+(осн2!J176*осн2!$D$1+осн2!$A$2)*осн2!$E$2</f>
        <v>22848679.84</v>
      </c>
      <c r="G2119" s="178"/>
      <c r="H2119" s="179"/>
      <c r="I2119" s="45">
        <f t="shared" si="539"/>
        <v>21969884.280000001</v>
      </c>
      <c r="J2119" s="45">
        <f t="shared" si="540"/>
        <v>22848679.84</v>
      </c>
      <c r="K2119" s="178"/>
      <c r="L2119" s="179"/>
      <c r="M2119" s="45">
        <f t="shared" si="541"/>
        <v>21969884.280000001</v>
      </c>
      <c r="N2119" s="45">
        <f t="shared" si="542"/>
        <v>22848679.84</v>
      </c>
      <c r="O2119" s="40">
        <f>осн2!I176+осн2!$A$2+(осн2!I176+осн2!$A$2)*осн2!$E$2</f>
        <v>10984942.140000001</v>
      </c>
      <c r="P2119" s="40">
        <f>осн2!J176+осн2!$A$2+(осн2!J176+осн2!$A$2)*осн2!$E$2</f>
        <v>11424339.92</v>
      </c>
      <c r="Q2119" s="45">
        <f t="shared" si="543"/>
        <v>21969884.280000001</v>
      </c>
      <c r="R2119" s="45">
        <f t="shared" si="544"/>
        <v>22848679.84</v>
      </c>
      <c r="S2119" s="45">
        <f t="shared" si="545"/>
        <v>10984942.140000001</v>
      </c>
      <c r="T2119" s="45">
        <f t="shared" si="546"/>
        <v>11424339.92</v>
      </c>
    </row>
    <row r="2120" spans="1:20" ht="15.75" hidden="1" customHeight="1" x14ac:dyDescent="0.3">
      <c r="A2120" s="147"/>
      <c r="B2120" s="171"/>
      <c r="C2120" s="147"/>
      <c r="D2120" s="4" t="s">
        <v>89</v>
      </c>
      <c r="E2120" s="45">
        <f>осн2!I177*осн2!$D$1+осн2!$A$2+(осн2!I177*осн2!$D$1+осн2!$A$2)*осн2!$E$2</f>
        <v>26158299</v>
      </c>
      <c r="F2120" s="45">
        <f>осн2!J177*осн2!$D$1+осн2!$A$2+(осн2!J177*осн2!$D$1+осн2!$A$2)*осн2!$E$2</f>
        <v>27204630.960000001</v>
      </c>
      <c r="G2120" s="178"/>
      <c r="H2120" s="179"/>
      <c r="I2120" s="45">
        <f t="shared" si="539"/>
        <v>26158299</v>
      </c>
      <c r="J2120" s="45">
        <f t="shared" si="540"/>
        <v>27204630.960000001</v>
      </c>
      <c r="K2120" s="178"/>
      <c r="L2120" s="179"/>
      <c r="M2120" s="45">
        <f t="shared" si="541"/>
        <v>26158299</v>
      </c>
      <c r="N2120" s="45">
        <f t="shared" si="542"/>
        <v>27204630.960000001</v>
      </c>
      <c r="O2120" s="40">
        <f>осн2!I177+осн2!$A$2+(осн2!I177+осн2!$A$2)*осн2!$E$2</f>
        <v>13079149.5</v>
      </c>
      <c r="P2120" s="40">
        <f>осн2!J177+осн2!$A$2+(осн2!J177+осн2!$A$2)*осн2!$E$2</f>
        <v>13602315.48</v>
      </c>
      <c r="Q2120" s="45">
        <f t="shared" si="543"/>
        <v>26158299</v>
      </c>
      <c r="R2120" s="45">
        <f t="shared" si="544"/>
        <v>27204630.960000001</v>
      </c>
      <c r="S2120" s="45">
        <f t="shared" si="545"/>
        <v>13079149.5</v>
      </c>
      <c r="T2120" s="45">
        <f t="shared" si="546"/>
        <v>13602315.48</v>
      </c>
    </row>
    <row r="2121" spans="1:20" ht="15.75" hidden="1" customHeight="1" x14ac:dyDescent="0.3">
      <c r="A2121" s="147"/>
      <c r="B2121" s="171"/>
      <c r="C2121" s="147"/>
      <c r="D2121" s="4" t="s">
        <v>90</v>
      </c>
      <c r="E2121" s="45">
        <f>осн2!I178*осн2!$D$1+осн2!$A$2+(осн2!I178*осн2!$D$1+осн2!$A$2)*осн2!$E$2</f>
        <v>30346720.800000001</v>
      </c>
      <c r="F2121" s="45">
        <f>осн2!J178*осн2!$D$1+осн2!$A$2+(осн2!J178*осн2!$D$1+осн2!$A$2)*осн2!$E$2</f>
        <v>31560589.16</v>
      </c>
      <c r="G2121" s="178"/>
      <c r="H2121" s="179"/>
      <c r="I2121" s="45">
        <f t="shared" si="539"/>
        <v>30346720.800000001</v>
      </c>
      <c r="J2121" s="45">
        <f t="shared" si="540"/>
        <v>31560589.16</v>
      </c>
      <c r="K2121" s="178"/>
      <c r="L2121" s="179"/>
      <c r="M2121" s="45">
        <f t="shared" si="541"/>
        <v>30346720.800000001</v>
      </c>
      <c r="N2121" s="45">
        <f t="shared" si="542"/>
        <v>31560589.16</v>
      </c>
      <c r="O2121" s="40">
        <f>осн2!I178+осн2!$A$2+(осн2!I178+осн2!$A$2)*осн2!$E$2</f>
        <v>15173360.4</v>
      </c>
      <c r="P2121" s="40">
        <f>осн2!J178+осн2!$A$2+(осн2!J178+осн2!$A$2)*осн2!$E$2</f>
        <v>15780294.58</v>
      </c>
      <c r="Q2121" s="45">
        <f t="shared" si="543"/>
        <v>30346720.800000001</v>
      </c>
      <c r="R2121" s="45">
        <f t="shared" si="544"/>
        <v>31560589.16</v>
      </c>
      <c r="S2121" s="45">
        <f t="shared" si="545"/>
        <v>15173360.4</v>
      </c>
      <c r="T2121" s="45">
        <f t="shared" si="546"/>
        <v>15780294.58</v>
      </c>
    </row>
    <row r="2122" spans="1:20" ht="15.75" hidden="1" customHeight="1" x14ac:dyDescent="0.3">
      <c r="A2122" s="147"/>
      <c r="B2122" s="171"/>
      <c r="C2122" s="147"/>
      <c r="D2122" s="4" t="s">
        <v>91</v>
      </c>
      <c r="E2122" s="45">
        <f>осн2!I179*осн2!$D$1+осн2!$A$2+(осн2!I179*осн2!$D$1+осн2!$A$2)*осн2!$E$2</f>
        <v>32260097.879999999</v>
      </c>
      <c r="F2122" s="45">
        <f>осн2!J179*осн2!$D$1+осн2!$A$2+(осн2!J179*осн2!$D$1+осн2!$A$2)*осн2!$E$2</f>
        <v>33550501.039999999</v>
      </c>
      <c r="G2122" s="178"/>
      <c r="H2122" s="179"/>
      <c r="I2122" s="45">
        <f t="shared" si="539"/>
        <v>32260097.879999999</v>
      </c>
      <c r="J2122" s="45">
        <f t="shared" si="540"/>
        <v>33550501.039999999</v>
      </c>
      <c r="K2122" s="178"/>
      <c r="L2122" s="179"/>
      <c r="M2122" s="45">
        <f t="shared" si="541"/>
        <v>32260097.879999999</v>
      </c>
      <c r="N2122" s="45">
        <f t="shared" si="542"/>
        <v>33550501.039999999</v>
      </c>
      <c r="O2122" s="40">
        <f>осн2!I179+осн2!$A$2+(осн2!I179+осн2!$A$2)*осн2!$E$2</f>
        <v>16130048.939999999</v>
      </c>
      <c r="P2122" s="40">
        <f>осн2!J179+осн2!$A$2+(осн2!J179+осн2!$A$2)*осн2!$E$2</f>
        <v>16775250.52</v>
      </c>
      <c r="Q2122" s="45">
        <f t="shared" si="543"/>
        <v>32260097.879999999</v>
      </c>
      <c r="R2122" s="45">
        <f t="shared" si="544"/>
        <v>33550501.039999999</v>
      </c>
      <c r="S2122" s="45">
        <f t="shared" si="545"/>
        <v>16130048.939999999</v>
      </c>
      <c r="T2122" s="45">
        <f t="shared" si="546"/>
        <v>16775250.52</v>
      </c>
    </row>
    <row r="2123" spans="1:20" ht="15.75" hidden="1" customHeight="1" x14ac:dyDescent="0.3">
      <c r="A2123" s="147"/>
      <c r="B2123" s="171"/>
      <c r="C2123" s="147"/>
      <c r="D2123" s="4" t="s">
        <v>85</v>
      </c>
      <c r="E2123" s="45">
        <f>осн2!I180*осн2!$D$1+осн2!$A$2+(осн2!I180*осн2!$D$1+осн2!$A$2)*осн2!$E$2</f>
        <v>36074122.200000003</v>
      </c>
      <c r="F2123" s="45">
        <f>осн2!J180*осн2!$D$1+осн2!$A$2+(осн2!J180*осн2!$D$1+осн2!$A$2)*осн2!$E$2</f>
        <v>37517087.560000002</v>
      </c>
      <c r="G2123" s="178"/>
      <c r="H2123" s="179"/>
      <c r="I2123" s="45">
        <f t="shared" si="539"/>
        <v>36074122.200000003</v>
      </c>
      <c r="J2123" s="45">
        <f t="shared" si="540"/>
        <v>37517087.560000002</v>
      </c>
      <c r="K2123" s="178"/>
      <c r="L2123" s="179"/>
      <c r="M2123" s="45">
        <f t="shared" si="541"/>
        <v>36074122.200000003</v>
      </c>
      <c r="N2123" s="45">
        <f t="shared" si="542"/>
        <v>37517087.560000002</v>
      </c>
      <c r="O2123" s="40">
        <f>осн2!I180+осн2!$A$2+(осн2!I180+осн2!$A$2)*осн2!$E$2</f>
        <v>18037061.100000001</v>
      </c>
      <c r="P2123" s="40">
        <f>осн2!J180+осн2!$A$2+(осн2!J180+осн2!$A$2)*осн2!$E$2</f>
        <v>18758543.780000001</v>
      </c>
      <c r="Q2123" s="45">
        <f t="shared" si="543"/>
        <v>36074122.200000003</v>
      </c>
      <c r="R2123" s="45">
        <f t="shared" si="544"/>
        <v>37517087.560000002</v>
      </c>
      <c r="S2123" s="45">
        <f t="shared" si="545"/>
        <v>18037061.100000001</v>
      </c>
      <c r="T2123" s="45">
        <f t="shared" si="546"/>
        <v>18758543.780000001</v>
      </c>
    </row>
    <row r="2124" spans="1:20" ht="15.75" hidden="1" customHeight="1" x14ac:dyDescent="0.3">
      <c r="A2124" s="147"/>
      <c r="B2124" s="171"/>
      <c r="C2124" s="147"/>
      <c r="D2124" s="4" t="s">
        <v>92</v>
      </c>
      <c r="E2124" s="45">
        <f>осн2!I181*осн2!$D$1+осн2!$A$2+(осн2!I181*осн2!$D$1+осн2!$A$2)*осн2!$E$2</f>
        <v>39888179.560000002</v>
      </c>
      <c r="F2124" s="45">
        <f>осн2!J181*осн2!$D$1+осн2!$A$2+(осн2!J181*осн2!$D$1+осн2!$A$2)*осн2!$E$2</f>
        <v>41483704.759999998</v>
      </c>
      <c r="G2124" s="178"/>
      <c r="H2124" s="179"/>
      <c r="I2124" s="45">
        <f t="shared" si="539"/>
        <v>39888179.560000002</v>
      </c>
      <c r="J2124" s="45">
        <f t="shared" si="540"/>
        <v>41483704.759999998</v>
      </c>
      <c r="K2124" s="178"/>
      <c r="L2124" s="179"/>
      <c r="M2124" s="45">
        <f t="shared" si="541"/>
        <v>39888179.560000002</v>
      </c>
      <c r="N2124" s="45">
        <f t="shared" si="542"/>
        <v>41483704.759999998</v>
      </c>
      <c r="O2124" s="40">
        <f>осн2!I181+осн2!$A$2+(осн2!I181+осн2!$A$2)*осн2!$E$2</f>
        <v>19944089.780000001</v>
      </c>
      <c r="P2124" s="40">
        <f>осн2!J181+осн2!$A$2+(осн2!J181+осн2!$A$2)*осн2!$E$2</f>
        <v>20741852.379999999</v>
      </c>
      <c r="Q2124" s="45">
        <f t="shared" si="543"/>
        <v>39888179.560000002</v>
      </c>
      <c r="R2124" s="45">
        <f t="shared" si="544"/>
        <v>41483704.759999998</v>
      </c>
      <c r="S2124" s="45">
        <f t="shared" si="545"/>
        <v>19944089.780000001</v>
      </c>
      <c r="T2124" s="45">
        <f t="shared" si="546"/>
        <v>20741852.379999999</v>
      </c>
    </row>
    <row r="2125" spans="1:20" ht="15.75" hidden="1" customHeight="1" x14ac:dyDescent="0.3">
      <c r="A2125" s="147"/>
      <c r="B2125" s="171"/>
      <c r="C2125" s="147"/>
      <c r="D2125" s="4" t="s">
        <v>93</v>
      </c>
      <c r="E2125" s="45">
        <f>осн2!I182*осн2!$D$1+осн2!$A$2+(осн2!I182*осн2!$D$1+осн2!$A$2)*осн2!$E$2</f>
        <v>43702203.880000003</v>
      </c>
      <c r="F2125" s="45">
        <f>осн2!J182*осн2!$D$1+осн2!$A$2+(осн2!J182*осн2!$D$1+осн2!$A$2)*осн2!$E$2</f>
        <v>45450291.280000001</v>
      </c>
      <c r="G2125" s="178"/>
      <c r="H2125" s="179"/>
      <c r="I2125" s="45">
        <f t="shared" si="539"/>
        <v>43702203.880000003</v>
      </c>
      <c r="J2125" s="45">
        <f t="shared" si="540"/>
        <v>45450291.280000001</v>
      </c>
      <c r="K2125" s="178"/>
      <c r="L2125" s="179"/>
      <c r="M2125" s="45">
        <f t="shared" si="541"/>
        <v>43702203.880000003</v>
      </c>
      <c r="N2125" s="45">
        <f t="shared" si="542"/>
        <v>45450291.280000001</v>
      </c>
      <c r="O2125" s="40">
        <f>осн2!I182+осн2!$A$2+(осн2!I182+осн2!$A$2)*осн2!$E$2</f>
        <v>21851101.940000001</v>
      </c>
      <c r="P2125" s="40">
        <f>осн2!J182+осн2!$A$2+(осн2!J182+осн2!$A$2)*осн2!$E$2</f>
        <v>22725145.640000001</v>
      </c>
      <c r="Q2125" s="45">
        <f t="shared" si="543"/>
        <v>43702203.880000003</v>
      </c>
      <c r="R2125" s="45">
        <f t="shared" si="544"/>
        <v>45450291.280000001</v>
      </c>
      <c r="S2125" s="45">
        <f t="shared" si="545"/>
        <v>21851101.940000001</v>
      </c>
      <c r="T2125" s="45">
        <f t="shared" si="546"/>
        <v>22725145.640000001</v>
      </c>
    </row>
    <row r="2126" spans="1:20" ht="15.75" hidden="1" customHeight="1" x14ac:dyDescent="0.3">
      <c r="A2126" s="147"/>
      <c r="B2126" s="171"/>
      <c r="C2126" s="147"/>
      <c r="D2126" s="4" t="s">
        <v>94</v>
      </c>
      <c r="E2126" s="45">
        <f>осн2!I183*осн2!$D$1+осн2!$A$2+(осн2!I183*осн2!$D$1+осн2!$A$2)*осн2!$E$2</f>
        <v>48328153.159999996</v>
      </c>
      <c r="F2126" s="45">
        <f>осн2!J183*осн2!$D$1+осн2!$A$2+(осн2!J183*осн2!$D$1+осн2!$A$2)*осн2!$E$2</f>
        <v>50261281.079999998</v>
      </c>
      <c r="G2126" s="178"/>
      <c r="H2126" s="179"/>
      <c r="I2126" s="45">
        <f t="shared" si="539"/>
        <v>48328153.159999996</v>
      </c>
      <c r="J2126" s="45">
        <f t="shared" si="540"/>
        <v>50261281.079999998</v>
      </c>
      <c r="K2126" s="178"/>
      <c r="L2126" s="179"/>
      <c r="M2126" s="45">
        <f t="shared" si="541"/>
        <v>48328153.159999996</v>
      </c>
      <c r="N2126" s="45">
        <f t="shared" si="542"/>
        <v>50261281.079999998</v>
      </c>
      <c r="O2126" s="40">
        <f>осн2!I183+осн2!$A$2+(осн2!I183+осн2!$A$2)*осн2!$E$2</f>
        <v>24164076.579999998</v>
      </c>
      <c r="P2126" s="40">
        <f>осн2!J183+осн2!$A$2+(осн2!J183+осн2!$A$2)*осн2!$E$2</f>
        <v>25130640.539999999</v>
      </c>
      <c r="Q2126" s="45">
        <f t="shared" si="543"/>
        <v>48328153.159999996</v>
      </c>
      <c r="R2126" s="45">
        <f t="shared" si="544"/>
        <v>50261281.079999998</v>
      </c>
      <c r="S2126" s="45">
        <f t="shared" si="545"/>
        <v>24164076.579999998</v>
      </c>
      <c r="T2126" s="45">
        <f t="shared" si="546"/>
        <v>25130640.539999999</v>
      </c>
    </row>
    <row r="2127" spans="1:20" ht="15.75" hidden="1" customHeight="1" x14ac:dyDescent="0.3">
      <c r="A2127" s="147"/>
      <c r="B2127" s="171"/>
      <c r="C2127" s="147"/>
      <c r="D2127" s="9" t="s">
        <v>95</v>
      </c>
      <c r="E2127" s="44">
        <f>осн2!I184*осн2!$D$1+осн2!$A$2+(осн2!I184*осн2!$D$1+осн2!$A$2)*осн2!$E$2</f>
        <v>11791362.4</v>
      </c>
      <c r="F2127" s="44">
        <f>осн2!J184*осн2!$D$1+осн2!$A$2+(осн2!J184*осн2!$D$1+осн2!$A$2)*осн2!$E$2</f>
        <v>12263017.84</v>
      </c>
      <c r="G2127" s="178"/>
      <c r="H2127" s="179"/>
      <c r="I2127" s="44">
        <f t="shared" si="539"/>
        <v>11791362.4</v>
      </c>
      <c r="J2127" s="44">
        <f t="shared" si="540"/>
        <v>12263017.84</v>
      </c>
      <c r="K2127" s="178"/>
      <c r="L2127" s="179"/>
      <c r="M2127" s="44">
        <f t="shared" si="541"/>
        <v>11791362.4</v>
      </c>
      <c r="N2127" s="44">
        <f t="shared" si="542"/>
        <v>12263017.84</v>
      </c>
      <c r="O2127" s="39">
        <f>осн2!I184+осн2!$A$2+(осн2!I184+осн2!$A$2)*осн2!$E$2</f>
        <v>5895681.2000000002</v>
      </c>
      <c r="P2127" s="39">
        <f>осн2!J184+осн2!$A$2+(осн2!J184+осн2!$A$2)*осн2!$E$2</f>
        <v>6131508.9199999999</v>
      </c>
      <c r="Q2127" s="44">
        <f t="shared" si="543"/>
        <v>11791362.4</v>
      </c>
      <c r="R2127" s="44">
        <f t="shared" si="544"/>
        <v>12263017.84</v>
      </c>
      <c r="S2127" s="44">
        <f t="shared" si="545"/>
        <v>5895681.2000000002</v>
      </c>
      <c r="T2127" s="44">
        <f t="shared" si="546"/>
        <v>6131508.9199999999</v>
      </c>
    </row>
    <row r="2128" spans="1:20" ht="15.75" hidden="1" customHeight="1" x14ac:dyDescent="0.3">
      <c r="A2128" s="147"/>
      <c r="B2128" s="171"/>
      <c r="C2128" s="147"/>
      <c r="D2128" s="4" t="s">
        <v>96</v>
      </c>
      <c r="E2128" s="45">
        <f>осн2!I185*осн2!$D$1+осн2!$A$2+(осн2!I185*осн2!$D$1+осн2!$A$2)*осн2!$E$2</f>
        <v>15772531.359999999</v>
      </c>
      <c r="F2128" s="45">
        <f>осн2!J185*осн2!$D$1+осн2!$A$2+(осн2!J185*осн2!$D$1+осн2!$A$2)*осн2!$E$2</f>
        <v>16403432.52</v>
      </c>
      <c r="G2128" s="178"/>
      <c r="H2128" s="179"/>
      <c r="I2128" s="45">
        <f t="shared" si="539"/>
        <v>15772531.359999999</v>
      </c>
      <c r="J2128" s="45">
        <f t="shared" si="540"/>
        <v>16403432.52</v>
      </c>
      <c r="K2128" s="178"/>
      <c r="L2128" s="179"/>
      <c r="M2128" s="45">
        <f t="shared" si="541"/>
        <v>15772531.359999999</v>
      </c>
      <c r="N2128" s="45">
        <f t="shared" si="542"/>
        <v>16403432.52</v>
      </c>
      <c r="O2128" s="40">
        <f>осн2!I185+осн2!$A$2+(осн2!I185+осн2!$A$2)*осн2!$E$2</f>
        <v>7886265.6799999997</v>
      </c>
      <c r="P2128" s="40">
        <f>осн2!J185+осн2!$A$2+(осн2!J185+осн2!$A$2)*осн2!$E$2</f>
        <v>8201716.2599999998</v>
      </c>
      <c r="Q2128" s="45">
        <f t="shared" si="543"/>
        <v>15772531.359999999</v>
      </c>
      <c r="R2128" s="45">
        <f t="shared" si="544"/>
        <v>16403432.52</v>
      </c>
      <c r="S2128" s="45">
        <f t="shared" si="545"/>
        <v>7886265.6799999997</v>
      </c>
      <c r="T2128" s="45">
        <f t="shared" si="546"/>
        <v>8201716.2599999998</v>
      </c>
    </row>
    <row r="2129" spans="1:20" ht="15.75" hidden="1" customHeight="1" x14ac:dyDescent="0.3">
      <c r="A2129" s="147"/>
      <c r="B2129" s="171"/>
      <c r="C2129" s="147"/>
      <c r="D2129" s="4" t="s">
        <v>97</v>
      </c>
      <c r="E2129" s="45">
        <f>осн2!I186*осн2!$D$1+осн2!$A$2+(осн2!I186*осн2!$D$1+осн2!$A$2)*осн2!$E$2</f>
        <v>20685850.759999998</v>
      </c>
      <c r="F2129" s="45">
        <f>осн2!J186*осн2!$D$1+осн2!$A$2+(осн2!J186*осн2!$D$1+осн2!$A$2)*осн2!$E$2</f>
        <v>21513283.280000001</v>
      </c>
      <c r="G2129" s="178"/>
      <c r="H2129" s="179"/>
      <c r="I2129" s="45">
        <f t="shared" si="539"/>
        <v>20685850.759999998</v>
      </c>
      <c r="J2129" s="45">
        <f t="shared" si="540"/>
        <v>21513283.280000001</v>
      </c>
      <c r="K2129" s="178"/>
      <c r="L2129" s="179"/>
      <c r="M2129" s="45">
        <f t="shared" si="541"/>
        <v>20685850.759999998</v>
      </c>
      <c r="N2129" s="45">
        <f t="shared" si="542"/>
        <v>21513283.280000001</v>
      </c>
      <c r="O2129" s="40">
        <f>осн2!I186+осн2!$A$2+(осн2!I186+осн2!$A$2)*осн2!$E$2</f>
        <v>10342925.379999999</v>
      </c>
      <c r="P2129" s="40">
        <f>осн2!J186+осн2!$A$2+(осн2!J186+осн2!$A$2)*осн2!$E$2</f>
        <v>10756641.640000001</v>
      </c>
      <c r="Q2129" s="45">
        <f t="shared" si="543"/>
        <v>20685850.759999998</v>
      </c>
      <c r="R2129" s="45">
        <f t="shared" si="544"/>
        <v>21513283.280000001</v>
      </c>
      <c r="S2129" s="45">
        <f t="shared" si="545"/>
        <v>10342925.379999999</v>
      </c>
      <c r="T2129" s="45">
        <f t="shared" si="546"/>
        <v>10756641.640000001</v>
      </c>
    </row>
    <row r="2130" spans="1:20" ht="15.75" hidden="1" customHeight="1" x14ac:dyDescent="0.3">
      <c r="A2130" s="147"/>
      <c r="B2130" s="171"/>
      <c r="C2130" s="147"/>
      <c r="D2130" s="4" t="s">
        <v>98</v>
      </c>
      <c r="E2130" s="45">
        <f>осн2!I187*осн2!$D$1+осн2!$A$2+(осн2!I187*осн2!$D$1+осн2!$A$2)*осн2!$E$2</f>
        <v>24667040.960000001</v>
      </c>
      <c r="F2130" s="45">
        <f>осн2!J187*осн2!$D$1+осн2!$A$2+(осн2!J187*осн2!$D$1+осн2!$A$2)*осн2!$E$2</f>
        <v>25653721.559999999</v>
      </c>
      <c r="G2130" s="178"/>
      <c r="H2130" s="179"/>
      <c r="I2130" s="45">
        <f t="shared" si="539"/>
        <v>24667040.960000001</v>
      </c>
      <c r="J2130" s="45">
        <f t="shared" si="540"/>
        <v>25653721.559999999</v>
      </c>
      <c r="K2130" s="178"/>
      <c r="L2130" s="179"/>
      <c r="M2130" s="45">
        <f t="shared" si="541"/>
        <v>24667040.960000001</v>
      </c>
      <c r="N2130" s="45">
        <f t="shared" si="542"/>
        <v>25653721.559999999</v>
      </c>
      <c r="O2130" s="40">
        <f>осн2!I187+осн2!$A$2+(осн2!I187+осн2!$A$2)*осн2!$E$2</f>
        <v>12333520.48</v>
      </c>
      <c r="P2130" s="40">
        <f>осн2!J187+осн2!$A$2+(осн2!J187+осн2!$A$2)*осн2!$E$2</f>
        <v>12826860.779999999</v>
      </c>
      <c r="Q2130" s="45">
        <f t="shared" si="543"/>
        <v>24667040.960000001</v>
      </c>
      <c r="R2130" s="45">
        <f t="shared" si="544"/>
        <v>25653721.559999999</v>
      </c>
      <c r="S2130" s="45">
        <f t="shared" si="545"/>
        <v>12333520.48</v>
      </c>
      <c r="T2130" s="45">
        <f t="shared" si="546"/>
        <v>12826860.779999999</v>
      </c>
    </row>
    <row r="2131" spans="1:20" ht="15.75" hidden="1" customHeight="1" x14ac:dyDescent="0.3">
      <c r="A2131" s="147"/>
      <c r="B2131" s="171"/>
      <c r="C2131" s="147"/>
      <c r="D2131" s="4" t="s">
        <v>99</v>
      </c>
      <c r="E2131" s="45">
        <f>осн2!I188*осн2!$D$1+осн2!$A$2+(осн2!I188*осн2!$D$1+осн2!$A$2)*осн2!$E$2</f>
        <v>29766788.559999999</v>
      </c>
      <c r="F2131" s="45">
        <f>осн2!J188*осн2!$D$1+осн2!$A$2+(осн2!J188*осн2!$D$1+осн2!$A$2)*осн2!$E$2</f>
        <v>30957460.48</v>
      </c>
      <c r="G2131" s="178"/>
      <c r="H2131" s="179"/>
      <c r="I2131" s="45">
        <f t="shared" si="539"/>
        <v>29766788.559999999</v>
      </c>
      <c r="J2131" s="45">
        <f t="shared" si="540"/>
        <v>30957460.48</v>
      </c>
      <c r="K2131" s="178"/>
      <c r="L2131" s="179"/>
      <c r="M2131" s="45">
        <f t="shared" si="541"/>
        <v>29766788.559999999</v>
      </c>
      <c r="N2131" s="45">
        <f t="shared" si="542"/>
        <v>30957460.48</v>
      </c>
      <c r="O2131" s="40">
        <f>осн2!I188+осн2!$A$2+(осн2!I188+осн2!$A$2)*осн2!$E$2</f>
        <v>14883394.279999999</v>
      </c>
      <c r="P2131" s="40">
        <f>осн2!J188+осн2!$A$2+(осн2!J188+осн2!$A$2)*осн2!$E$2</f>
        <v>15478730.24</v>
      </c>
      <c r="Q2131" s="45">
        <f t="shared" si="543"/>
        <v>29766788.559999999</v>
      </c>
      <c r="R2131" s="45">
        <f t="shared" si="544"/>
        <v>30957460.48</v>
      </c>
      <c r="S2131" s="45">
        <f t="shared" si="545"/>
        <v>14883394.279999999</v>
      </c>
      <c r="T2131" s="45">
        <f t="shared" si="546"/>
        <v>15478730.24</v>
      </c>
    </row>
    <row r="2132" spans="1:20" ht="15.75" hidden="1" customHeight="1" x14ac:dyDescent="0.3">
      <c r="A2132" s="147"/>
      <c r="B2132" s="171"/>
      <c r="C2132" s="147"/>
      <c r="D2132" s="4" t="s">
        <v>100</v>
      </c>
      <c r="E2132" s="45">
        <f>осн2!I189*осн2!$D$1+осн2!$A$2+(осн2!I189*осн2!$D$1+осн2!$A$2)*осн2!$E$2</f>
        <v>33747957.519999996</v>
      </c>
      <c r="F2132" s="45">
        <f>осн2!J189*осн2!$D$1+осн2!$A$2+(осн2!J189*осн2!$D$1+осн2!$A$2)*осн2!$E$2</f>
        <v>35097877.519999996</v>
      </c>
      <c r="G2132" s="178"/>
      <c r="H2132" s="179"/>
      <c r="I2132" s="45">
        <f t="shared" si="539"/>
        <v>33747957.519999996</v>
      </c>
      <c r="J2132" s="45">
        <f t="shared" si="540"/>
        <v>35097877.519999996</v>
      </c>
      <c r="K2132" s="178"/>
      <c r="L2132" s="179"/>
      <c r="M2132" s="45">
        <f t="shared" si="541"/>
        <v>33747957.519999996</v>
      </c>
      <c r="N2132" s="45">
        <f t="shared" si="542"/>
        <v>35097877.519999996</v>
      </c>
      <c r="O2132" s="40">
        <f>осн2!I189+осн2!$A$2+(осн2!I189+осн2!$A$2)*осн2!$E$2</f>
        <v>16873978.759999998</v>
      </c>
      <c r="P2132" s="40">
        <f>осн2!J189+осн2!$A$2+(осн2!J189+осн2!$A$2)*осн2!$E$2</f>
        <v>17548938.759999998</v>
      </c>
      <c r="Q2132" s="45">
        <f t="shared" si="543"/>
        <v>33747957.519999996</v>
      </c>
      <c r="R2132" s="45">
        <f t="shared" si="544"/>
        <v>35097877.519999996</v>
      </c>
      <c r="S2132" s="45">
        <f t="shared" si="545"/>
        <v>16873978.759999998</v>
      </c>
      <c r="T2132" s="45">
        <f t="shared" si="546"/>
        <v>17548938.759999998</v>
      </c>
    </row>
    <row r="2133" spans="1:20" ht="46.8" x14ac:dyDescent="0.3">
      <c r="A2133" s="147"/>
      <c r="B2133" s="171"/>
      <c r="C2133" s="147"/>
      <c r="D2133" s="41" t="s">
        <v>253</v>
      </c>
      <c r="E2133" s="41" t="s">
        <v>10</v>
      </c>
      <c r="F2133" s="41" t="s">
        <v>11</v>
      </c>
      <c r="G2133" s="178"/>
      <c r="H2133" s="179"/>
      <c r="I2133" s="41" t="s">
        <v>10</v>
      </c>
      <c r="J2133" s="41" t="s">
        <v>11</v>
      </c>
      <c r="K2133" s="178"/>
      <c r="L2133" s="179"/>
      <c r="M2133" s="41" t="s">
        <v>10</v>
      </c>
      <c r="N2133" s="41" t="s">
        <v>11</v>
      </c>
      <c r="O2133" s="41" t="s">
        <v>10</v>
      </c>
      <c r="P2133" s="41" t="s">
        <v>11</v>
      </c>
      <c r="Q2133" s="41" t="s">
        <v>10</v>
      </c>
      <c r="R2133" s="41" t="s">
        <v>11</v>
      </c>
      <c r="S2133" s="41" t="s">
        <v>10</v>
      </c>
      <c r="T2133" s="41" t="s">
        <v>11</v>
      </c>
    </row>
    <row r="2134" spans="1:20" x14ac:dyDescent="0.3">
      <c r="A2134" s="147"/>
      <c r="B2134" s="171"/>
      <c r="C2134" s="147"/>
      <c r="D2134" s="117" t="s">
        <v>17</v>
      </c>
      <c r="E2134" s="44">
        <f>осн2!N101*осн2!$D$1+осн2!$A$2+(осн2!N101*осн2!$D$1+осн2!$A$2)*осн2!$E$2</f>
        <v>3630298.32</v>
      </c>
      <c r="F2134" s="44">
        <f>осн2!O101*осн2!$D$1+осн2!$A$2+(осн2!O101*осн2!$D$1+осн2!$A$2)*осн2!$E$2</f>
        <v>3775511.48</v>
      </c>
      <c r="G2134" s="178"/>
      <c r="H2134" s="179"/>
      <c r="I2134" s="44">
        <f t="shared" ref="I2134:I2165" si="547">E2134</f>
        <v>3630298.32</v>
      </c>
      <c r="J2134" s="44">
        <f t="shared" ref="J2134:J2165" si="548">F2134</f>
        <v>3775511.48</v>
      </c>
      <c r="K2134" s="178"/>
      <c r="L2134" s="179"/>
      <c r="M2134" s="44">
        <f t="shared" ref="M2134:M2165" si="549">I2134</f>
        <v>3630298.32</v>
      </c>
      <c r="N2134" s="44">
        <f t="shared" ref="N2134:N2165" si="550">J2134</f>
        <v>3775511.48</v>
      </c>
      <c r="O2134" s="39">
        <f>осн2!N101+осн2!$A$2+(осн2!N101+осн2!$A$2)*осн2!$E$2</f>
        <v>1815149.16</v>
      </c>
      <c r="P2134" s="39">
        <f>осн2!O101+осн2!$A$2+(осн2!O101+осн2!$A$2)*осн2!$E$2</f>
        <v>1887755.74</v>
      </c>
      <c r="Q2134" s="44">
        <f t="shared" ref="Q2134:Q2165" si="551">M2134</f>
        <v>3630298.32</v>
      </c>
      <c r="R2134" s="44">
        <f t="shared" ref="R2134:R2165" si="552">N2134</f>
        <v>3775511.48</v>
      </c>
      <c r="S2134" s="44">
        <f t="shared" ref="S2134:S2165" si="553">O2134</f>
        <v>1815149.16</v>
      </c>
      <c r="T2134" s="44">
        <f t="shared" ref="T2134:T2165" si="554">P2134</f>
        <v>1887755.74</v>
      </c>
    </row>
    <row r="2135" spans="1:20" ht="15.75" hidden="1" customHeight="1" x14ac:dyDescent="0.3">
      <c r="A2135" s="147"/>
      <c r="B2135" s="171"/>
      <c r="C2135" s="147"/>
      <c r="D2135" s="4" t="s">
        <v>18</v>
      </c>
      <c r="E2135" s="45">
        <f>осн2!N102*осн2!$D$1+осн2!$A$2+(осн2!N102*осн2!$D$1+осн2!$A$2)*осн2!$E$2</f>
        <v>7249726.4800000004</v>
      </c>
      <c r="F2135" s="45">
        <f>осн2!O102*осн2!$D$1+осн2!$A$2+(осн2!O102*осн2!$D$1+осн2!$A$2)*осн2!$E$2</f>
        <v>7539716.2000000002</v>
      </c>
      <c r="G2135" s="178"/>
      <c r="H2135" s="179"/>
      <c r="I2135" s="45">
        <f t="shared" si="547"/>
        <v>7249726.4800000004</v>
      </c>
      <c r="J2135" s="45">
        <f t="shared" si="548"/>
        <v>7539716.2000000002</v>
      </c>
      <c r="K2135" s="178"/>
      <c r="L2135" s="179"/>
      <c r="M2135" s="45">
        <f t="shared" si="549"/>
        <v>7249726.4800000004</v>
      </c>
      <c r="N2135" s="45">
        <f t="shared" si="550"/>
        <v>7539716.2000000002</v>
      </c>
      <c r="O2135" s="40">
        <f>осн2!N102+осн2!$A$2+(осн2!N102+осн2!$A$2)*осн2!$E$2</f>
        <v>3624863.24</v>
      </c>
      <c r="P2135" s="40">
        <f>осн2!O102+осн2!$A$2+(осн2!O102+осн2!$A$2)*осн2!$E$2</f>
        <v>3769858.1</v>
      </c>
      <c r="Q2135" s="45">
        <f t="shared" si="551"/>
        <v>7249726.4800000004</v>
      </c>
      <c r="R2135" s="45">
        <f t="shared" si="552"/>
        <v>7539716.2000000002</v>
      </c>
      <c r="S2135" s="45">
        <f t="shared" si="553"/>
        <v>3624863.24</v>
      </c>
      <c r="T2135" s="45">
        <f t="shared" si="554"/>
        <v>3769858.1</v>
      </c>
    </row>
    <row r="2136" spans="1:20" ht="15.75" hidden="1" customHeight="1" x14ac:dyDescent="0.3">
      <c r="A2136" s="147"/>
      <c r="B2136" s="171"/>
      <c r="C2136" s="147"/>
      <c r="D2136" s="4" t="s">
        <v>19</v>
      </c>
      <c r="E2136" s="45">
        <f>осн2!N103*осн2!$D$1+осн2!$A$2+(осн2!N103*осн2!$D$1+осн2!$A$2)*осн2!$E$2</f>
        <v>9710935.0800000001</v>
      </c>
      <c r="F2136" s="45">
        <f>осн2!O103*осн2!$D$1+осн2!$A$2+(осн2!O103*осн2!$D$1+осн2!$A$2)*осн2!$E$2</f>
        <v>10099372.199999999</v>
      </c>
      <c r="G2136" s="178"/>
      <c r="H2136" s="179"/>
      <c r="I2136" s="45">
        <f t="shared" si="547"/>
        <v>9710935.0800000001</v>
      </c>
      <c r="J2136" s="45">
        <f t="shared" si="548"/>
        <v>10099372.199999999</v>
      </c>
      <c r="K2136" s="178"/>
      <c r="L2136" s="179"/>
      <c r="M2136" s="45">
        <f t="shared" si="549"/>
        <v>9710935.0800000001</v>
      </c>
      <c r="N2136" s="45">
        <f t="shared" si="550"/>
        <v>10099372.199999999</v>
      </c>
      <c r="O2136" s="40">
        <f>осн2!N103+осн2!$A$2+(осн2!N103+осн2!$A$2)*осн2!$E$2</f>
        <v>4855467.54</v>
      </c>
      <c r="P2136" s="40">
        <f>осн2!O103+осн2!$A$2+(осн2!O103+осн2!$A$2)*осн2!$E$2</f>
        <v>5049686.0999999996</v>
      </c>
      <c r="Q2136" s="45">
        <f t="shared" si="551"/>
        <v>9710935.0800000001</v>
      </c>
      <c r="R2136" s="45">
        <f t="shared" si="552"/>
        <v>10099372.199999999</v>
      </c>
      <c r="S2136" s="45">
        <f t="shared" si="553"/>
        <v>4855467.54</v>
      </c>
      <c r="T2136" s="45">
        <f t="shared" si="554"/>
        <v>5049686.0999999996</v>
      </c>
    </row>
    <row r="2137" spans="1:20" ht="15.75" hidden="1" customHeight="1" x14ac:dyDescent="0.3">
      <c r="A2137" s="147"/>
      <c r="B2137" s="171"/>
      <c r="C2137" s="147"/>
      <c r="D2137" s="4" t="s">
        <v>148</v>
      </c>
      <c r="E2137" s="45">
        <f>осн2!N104*осн2!$D$1+осн2!$A$2+(осн2!N104*осн2!$D$1+осн2!$A$2)*осн2!$E$2</f>
        <v>13012674.199999999</v>
      </c>
      <c r="F2137" s="45">
        <f>осн2!O104*осн2!$D$1+осн2!$A$2+(осн2!O104*осн2!$D$1+осн2!$A$2)*осн2!$E$2</f>
        <v>13533179.279999999</v>
      </c>
      <c r="G2137" s="178"/>
      <c r="H2137" s="179"/>
      <c r="I2137" s="45">
        <f t="shared" si="547"/>
        <v>13012674.199999999</v>
      </c>
      <c r="J2137" s="45">
        <f t="shared" si="548"/>
        <v>13533179.279999999</v>
      </c>
      <c r="K2137" s="178"/>
      <c r="L2137" s="179"/>
      <c r="M2137" s="45">
        <f t="shared" si="549"/>
        <v>13012674.199999999</v>
      </c>
      <c r="N2137" s="45">
        <f t="shared" si="550"/>
        <v>13533179.279999999</v>
      </c>
      <c r="O2137" s="40">
        <f>осн2!N104+осн2!$A$2+(осн2!N104+осн2!$A$2)*осн2!$E$2</f>
        <v>6506337.0999999996</v>
      </c>
      <c r="P2137" s="40">
        <f>осн2!O104+осн2!$A$2+(осн2!O104+осн2!$A$2)*осн2!$E$2</f>
        <v>6766589.6399999997</v>
      </c>
      <c r="Q2137" s="45">
        <f t="shared" si="551"/>
        <v>13012674.199999999</v>
      </c>
      <c r="R2137" s="45">
        <f t="shared" si="552"/>
        <v>13533179.279999999</v>
      </c>
      <c r="S2137" s="45">
        <f t="shared" si="553"/>
        <v>6506337.0999999996</v>
      </c>
      <c r="T2137" s="45">
        <f t="shared" si="554"/>
        <v>6766589.6399999997</v>
      </c>
    </row>
    <row r="2138" spans="1:20" ht="15.75" hidden="1" customHeight="1" x14ac:dyDescent="0.3">
      <c r="A2138" s="147"/>
      <c r="B2138" s="171"/>
      <c r="C2138" s="147"/>
      <c r="D2138" s="4" t="s">
        <v>149</v>
      </c>
      <c r="E2138" s="45">
        <f>осн2!N105*осн2!$D$1+осн2!$A$2+(осн2!N105*осн2!$D$1+осн2!$A$2)*осн2!$E$2</f>
        <v>17436959.120000001</v>
      </c>
      <c r="F2138" s="45">
        <f>осн2!O105*осн2!$D$1+осн2!$A$2+(осн2!O105*осн2!$D$1+осн2!$A$2)*осн2!$E$2</f>
        <v>18134435.879999999</v>
      </c>
      <c r="G2138" s="178"/>
      <c r="H2138" s="179"/>
      <c r="I2138" s="45">
        <f t="shared" si="547"/>
        <v>17436959.120000001</v>
      </c>
      <c r="J2138" s="45">
        <f t="shared" si="548"/>
        <v>18134435.879999999</v>
      </c>
      <c r="K2138" s="178"/>
      <c r="L2138" s="179"/>
      <c r="M2138" s="45">
        <f t="shared" si="549"/>
        <v>17436959.120000001</v>
      </c>
      <c r="N2138" s="45">
        <f t="shared" si="550"/>
        <v>18134435.879999999</v>
      </c>
      <c r="O2138" s="40">
        <f>осн2!N105+осн2!$A$2+(осн2!N105+осн2!$A$2)*осн2!$E$2</f>
        <v>8718479.5600000005</v>
      </c>
      <c r="P2138" s="40">
        <f>осн2!O105+осн2!$A$2+(осн2!O105+осн2!$A$2)*осн2!$E$2</f>
        <v>9067217.9399999995</v>
      </c>
      <c r="Q2138" s="45">
        <f t="shared" si="551"/>
        <v>17436959.120000001</v>
      </c>
      <c r="R2138" s="45">
        <f t="shared" si="552"/>
        <v>18134435.879999999</v>
      </c>
      <c r="S2138" s="45">
        <f t="shared" si="553"/>
        <v>8718479.5600000005</v>
      </c>
      <c r="T2138" s="45">
        <f t="shared" si="554"/>
        <v>9067217.9399999995</v>
      </c>
    </row>
    <row r="2139" spans="1:20" ht="15.75" hidden="1" customHeight="1" x14ac:dyDescent="0.3">
      <c r="A2139" s="147"/>
      <c r="B2139" s="171"/>
      <c r="C2139" s="147"/>
      <c r="D2139" s="4" t="s">
        <v>150</v>
      </c>
      <c r="E2139" s="45">
        <f>осн2!N106*осн2!$D$1+осн2!$A$2+(осн2!N106*осн2!$D$1+осн2!$A$2)*осн2!$E$2</f>
        <v>23365557.600000001</v>
      </c>
      <c r="F2139" s="45">
        <f>осн2!O106*осн2!$D$1+осн2!$A$2+(осн2!O106*осн2!$D$1+осн2!$A$2)*осн2!$E$2</f>
        <v>24300178.960000001</v>
      </c>
      <c r="G2139" s="178"/>
      <c r="H2139" s="179"/>
      <c r="I2139" s="45">
        <f t="shared" si="547"/>
        <v>23365557.600000001</v>
      </c>
      <c r="J2139" s="45">
        <f t="shared" si="548"/>
        <v>24300178.960000001</v>
      </c>
      <c r="K2139" s="178"/>
      <c r="L2139" s="179"/>
      <c r="M2139" s="45">
        <f t="shared" si="549"/>
        <v>23365557.600000001</v>
      </c>
      <c r="N2139" s="45">
        <f t="shared" si="550"/>
        <v>24300178.960000001</v>
      </c>
      <c r="O2139" s="40">
        <f>осн2!N106+осн2!$A$2+(осн2!N106+осн2!$A$2)*осн2!$E$2</f>
        <v>11682778.800000001</v>
      </c>
      <c r="P2139" s="40">
        <f>осн2!O106+осн2!$A$2+(осн2!O106+осн2!$A$2)*осн2!$E$2</f>
        <v>12150089.48</v>
      </c>
      <c r="Q2139" s="45">
        <f t="shared" si="551"/>
        <v>23365557.600000001</v>
      </c>
      <c r="R2139" s="45">
        <f t="shared" si="552"/>
        <v>24300178.960000001</v>
      </c>
      <c r="S2139" s="45">
        <f t="shared" si="553"/>
        <v>11682778.800000001</v>
      </c>
      <c r="T2139" s="45">
        <f t="shared" si="554"/>
        <v>12150089.48</v>
      </c>
    </row>
    <row r="2140" spans="1:20" ht="15.75" hidden="1" customHeight="1" x14ac:dyDescent="0.3">
      <c r="A2140" s="147"/>
      <c r="B2140" s="171"/>
      <c r="C2140" s="147"/>
      <c r="D2140" s="9" t="s">
        <v>112</v>
      </c>
      <c r="E2140" s="44">
        <f>осн2!N107*осн2!$D$1+осн2!$A$2+(осн2!N107*осн2!$D$1+осн2!$A$2)*осн2!$E$2</f>
        <v>3730680.92</v>
      </c>
      <c r="F2140" s="44">
        <f>осн2!O107*осн2!$D$1+осн2!$A$2+(осн2!O107*осн2!$D$1+осн2!$A$2)*осн2!$E$2</f>
        <v>3879908.44</v>
      </c>
      <c r="G2140" s="178"/>
      <c r="H2140" s="179"/>
      <c r="I2140" s="44">
        <f t="shared" si="547"/>
        <v>3730680.92</v>
      </c>
      <c r="J2140" s="44">
        <f t="shared" si="548"/>
        <v>3879908.44</v>
      </c>
      <c r="K2140" s="178"/>
      <c r="L2140" s="179"/>
      <c r="M2140" s="44">
        <f t="shared" si="549"/>
        <v>3730680.92</v>
      </c>
      <c r="N2140" s="44">
        <f t="shared" si="550"/>
        <v>3879908.44</v>
      </c>
      <c r="O2140" s="39">
        <f>осн2!N107+осн2!$A$2+(осн2!N107+осн2!$A$2)*осн2!$E$2</f>
        <v>1865340.46</v>
      </c>
      <c r="P2140" s="39">
        <f>осн2!O107+осн2!$A$2+(осн2!O107+осн2!$A$2)*осн2!$E$2</f>
        <v>1939954.22</v>
      </c>
      <c r="Q2140" s="44">
        <f t="shared" si="551"/>
        <v>3730680.92</v>
      </c>
      <c r="R2140" s="44">
        <f t="shared" si="552"/>
        <v>3879908.44</v>
      </c>
      <c r="S2140" s="44">
        <f t="shared" si="553"/>
        <v>1865340.46</v>
      </c>
      <c r="T2140" s="44">
        <f t="shared" si="554"/>
        <v>1939954.22</v>
      </c>
    </row>
    <row r="2141" spans="1:20" ht="15.75" hidden="1" customHeight="1" x14ac:dyDescent="0.3">
      <c r="A2141" s="147"/>
      <c r="B2141" s="171"/>
      <c r="C2141" s="147"/>
      <c r="D2141" s="4" t="s">
        <v>113</v>
      </c>
      <c r="E2141" s="45">
        <f>осн2!N108*осн2!$D$1+осн2!$A$2+(осн2!N108*осн2!$D$1+осн2!$A$2)*осн2!$E$2</f>
        <v>7450489.3200000003</v>
      </c>
      <c r="F2141" s="45">
        <f>осн2!O108*осн2!$D$1+осн2!$A$2+(осн2!O108*осн2!$D$1+осн2!$A$2)*осн2!$E$2</f>
        <v>7748510.1200000001</v>
      </c>
      <c r="G2141" s="178"/>
      <c r="H2141" s="179"/>
      <c r="I2141" s="45">
        <f t="shared" si="547"/>
        <v>7450489.3200000003</v>
      </c>
      <c r="J2141" s="45">
        <f t="shared" si="548"/>
        <v>7748510.1200000001</v>
      </c>
      <c r="K2141" s="178"/>
      <c r="L2141" s="179"/>
      <c r="M2141" s="45">
        <f t="shared" si="549"/>
        <v>7450489.3200000003</v>
      </c>
      <c r="N2141" s="45">
        <f t="shared" si="550"/>
        <v>7748510.1200000001</v>
      </c>
      <c r="O2141" s="40">
        <f>осн2!N108+осн2!$A$2+(осн2!N108+осн2!$A$2)*осн2!$E$2</f>
        <v>3725244.66</v>
      </c>
      <c r="P2141" s="40">
        <f>осн2!O108+осн2!$A$2+(осн2!O108+осн2!$A$2)*осн2!$E$2</f>
        <v>3874255.06</v>
      </c>
      <c r="Q2141" s="45">
        <f t="shared" si="551"/>
        <v>7450489.3200000003</v>
      </c>
      <c r="R2141" s="45">
        <f t="shared" si="552"/>
        <v>7748510.1200000001</v>
      </c>
      <c r="S2141" s="45">
        <f t="shared" si="553"/>
        <v>3725244.66</v>
      </c>
      <c r="T2141" s="45">
        <f t="shared" si="554"/>
        <v>3874255.06</v>
      </c>
    </row>
    <row r="2142" spans="1:20" ht="15.75" hidden="1" customHeight="1" x14ac:dyDescent="0.3">
      <c r="A2142" s="147"/>
      <c r="B2142" s="171"/>
      <c r="C2142" s="147"/>
      <c r="D2142" s="4" t="s">
        <v>114</v>
      </c>
      <c r="E2142" s="45">
        <f>осн2!N109*осн2!$D$1+осн2!$A$2+(осн2!N109*осн2!$D$1+осн2!$A$2)*осн2!$E$2</f>
        <v>9979977.4399999995</v>
      </c>
      <c r="F2142" s="45">
        <f>осн2!O109*осн2!$D$1+осн2!$A$2+(осн2!O109*осн2!$D$1+осн2!$A$2)*осн2!$E$2</f>
        <v>10379176.16</v>
      </c>
      <c r="G2142" s="178"/>
      <c r="H2142" s="179"/>
      <c r="I2142" s="45">
        <f t="shared" si="547"/>
        <v>9979977.4399999995</v>
      </c>
      <c r="J2142" s="45">
        <f t="shared" si="548"/>
        <v>10379176.16</v>
      </c>
      <c r="K2142" s="178"/>
      <c r="L2142" s="179"/>
      <c r="M2142" s="45">
        <f t="shared" si="549"/>
        <v>9979977.4399999995</v>
      </c>
      <c r="N2142" s="45">
        <f t="shared" si="550"/>
        <v>10379176.16</v>
      </c>
      <c r="O2142" s="40">
        <f>осн2!N109+осн2!$A$2+(осн2!N109+осн2!$A$2)*осн2!$E$2</f>
        <v>4989988.72</v>
      </c>
      <c r="P2142" s="40">
        <f>осн2!O109+осн2!$A$2+(осн2!O109+осн2!$A$2)*осн2!$E$2</f>
        <v>5189588.08</v>
      </c>
      <c r="Q2142" s="45">
        <f t="shared" si="551"/>
        <v>9979977.4399999995</v>
      </c>
      <c r="R2142" s="45">
        <f t="shared" si="552"/>
        <v>10379176.16</v>
      </c>
      <c r="S2142" s="45">
        <f t="shared" si="553"/>
        <v>4989988.72</v>
      </c>
      <c r="T2142" s="45">
        <f t="shared" si="554"/>
        <v>5189588.08</v>
      </c>
    </row>
    <row r="2143" spans="1:20" ht="15.75" hidden="1" customHeight="1" x14ac:dyDescent="0.3">
      <c r="A2143" s="147"/>
      <c r="B2143" s="171"/>
      <c r="C2143" s="147"/>
      <c r="D2143" s="4" t="s">
        <v>115</v>
      </c>
      <c r="E2143" s="45">
        <f>осн2!N110*осн2!$D$1+осн2!$A$2+(осн2!N110*осн2!$D$1+осн2!$A$2)*осн2!$E$2</f>
        <v>13373154.76</v>
      </c>
      <c r="F2143" s="45">
        <f>осн2!O110*осн2!$D$1+осн2!$A$2+(осн2!O110*осн2!$D$1+осн2!$A$2)*осн2!$E$2</f>
        <v>13908081.800000001</v>
      </c>
      <c r="G2143" s="178"/>
      <c r="H2143" s="179"/>
      <c r="I2143" s="45">
        <f t="shared" si="547"/>
        <v>13373154.76</v>
      </c>
      <c r="J2143" s="45">
        <f t="shared" si="548"/>
        <v>13908081.800000001</v>
      </c>
      <c r="K2143" s="178"/>
      <c r="L2143" s="179"/>
      <c r="M2143" s="45">
        <f t="shared" si="549"/>
        <v>13373154.76</v>
      </c>
      <c r="N2143" s="45">
        <f t="shared" si="550"/>
        <v>13908081.800000001</v>
      </c>
      <c r="O2143" s="40">
        <f>осн2!N110+осн2!$A$2+(осн2!N110+осн2!$A$2)*осн2!$E$2</f>
        <v>6686577.3799999999</v>
      </c>
      <c r="P2143" s="40">
        <f>осн2!O110+осн2!$A$2+(осн2!O110+осн2!$A$2)*осн2!$E$2</f>
        <v>6954040.9000000004</v>
      </c>
      <c r="Q2143" s="45">
        <f t="shared" si="551"/>
        <v>13373154.76</v>
      </c>
      <c r="R2143" s="45">
        <f t="shared" si="552"/>
        <v>13908081.800000001</v>
      </c>
      <c r="S2143" s="45">
        <f t="shared" si="553"/>
        <v>6686577.3799999999</v>
      </c>
      <c r="T2143" s="45">
        <f t="shared" si="554"/>
        <v>6954040.9000000004</v>
      </c>
    </row>
    <row r="2144" spans="1:20" ht="15.75" hidden="1" customHeight="1" x14ac:dyDescent="0.3">
      <c r="A2144" s="147"/>
      <c r="B2144" s="171"/>
      <c r="C2144" s="147"/>
      <c r="D2144" s="4" t="s">
        <v>116</v>
      </c>
      <c r="E2144" s="45">
        <f>осн2!N111*осн2!$D$1+осн2!$A$2+(осн2!N111*осн2!$D$1+осн2!$A$2)*осн2!$E$2</f>
        <v>17920034.600000001</v>
      </c>
      <c r="F2144" s="45">
        <f>осн2!O111*осн2!$D$1+осн2!$A$2+(осн2!O111*осн2!$D$1+осн2!$A$2)*осн2!$E$2</f>
        <v>18636835.039999999</v>
      </c>
      <c r="G2144" s="178"/>
      <c r="H2144" s="179"/>
      <c r="I2144" s="45">
        <f t="shared" si="547"/>
        <v>17920034.600000001</v>
      </c>
      <c r="J2144" s="45">
        <f t="shared" si="548"/>
        <v>18636835.039999999</v>
      </c>
      <c r="K2144" s="178"/>
      <c r="L2144" s="179"/>
      <c r="M2144" s="45">
        <f t="shared" si="549"/>
        <v>17920034.600000001</v>
      </c>
      <c r="N2144" s="45">
        <f t="shared" si="550"/>
        <v>18636835.039999999</v>
      </c>
      <c r="O2144" s="40">
        <f>осн2!N111+осн2!$A$2+(осн2!N111+осн2!$A$2)*осн2!$E$2</f>
        <v>8960017.3000000007</v>
      </c>
      <c r="P2144" s="40">
        <f>осн2!O111+осн2!$A$2+(осн2!O111+осн2!$A$2)*осн2!$E$2</f>
        <v>9318417.5199999996</v>
      </c>
      <c r="Q2144" s="45">
        <f t="shared" si="551"/>
        <v>17920034.600000001</v>
      </c>
      <c r="R2144" s="45">
        <f t="shared" si="552"/>
        <v>18636835.039999999</v>
      </c>
      <c r="S2144" s="45">
        <f t="shared" si="553"/>
        <v>8960017.3000000007</v>
      </c>
      <c r="T2144" s="45">
        <f t="shared" si="554"/>
        <v>9318417.5199999996</v>
      </c>
    </row>
    <row r="2145" spans="1:20" ht="15.75" hidden="1" customHeight="1" x14ac:dyDescent="0.3">
      <c r="A2145" s="147"/>
      <c r="B2145" s="171"/>
      <c r="C2145" s="147"/>
      <c r="D2145" s="4" t="s">
        <v>117</v>
      </c>
      <c r="E2145" s="45">
        <f>осн2!N112*осн2!$D$1+осн2!$A$2+(осн2!N112*осн2!$D$1+осн2!$A$2)*осн2!$E$2</f>
        <v>24012839.52</v>
      </c>
      <c r="F2145" s="45">
        <f>осн2!O112*осн2!$D$1+осн2!$A$2+(осн2!O112*осн2!$D$1+осн2!$A$2)*осн2!$E$2</f>
        <v>24973352.440000001</v>
      </c>
      <c r="G2145" s="178"/>
      <c r="H2145" s="179"/>
      <c r="I2145" s="45">
        <f t="shared" si="547"/>
        <v>24012839.52</v>
      </c>
      <c r="J2145" s="45">
        <f t="shared" si="548"/>
        <v>24973352.440000001</v>
      </c>
      <c r="K2145" s="178"/>
      <c r="L2145" s="179"/>
      <c r="M2145" s="45">
        <f t="shared" si="549"/>
        <v>24012839.52</v>
      </c>
      <c r="N2145" s="45">
        <f t="shared" si="550"/>
        <v>24973352.440000001</v>
      </c>
      <c r="O2145" s="40">
        <f>осн2!N112+осн2!$A$2+(осн2!N112+осн2!$A$2)*осн2!$E$2</f>
        <v>12006419.76</v>
      </c>
      <c r="P2145" s="40">
        <f>осн2!O112+осн2!$A$2+(осн2!O112+осн2!$A$2)*осн2!$E$2</f>
        <v>12486676.220000001</v>
      </c>
      <c r="Q2145" s="45">
        <f t="shared" si="551"/>
        <v>24012839.52</v>
      </c>
      <c r="R2145" s="45">
        <f t="shared" si="552"/>
        <v>24973352.440000001</v>
      </c>
      <c r="S2145" s="45">
        <f t="shared" si="553"/>
        <v>12006419.76</v>
      </c>
      <c r="T2145" s="45">
        <f t="shared" si="554"/>
        <v>12486676.220000001</v>
      </c>
    </row>
    <row r="2146" spans="1:20" ht="15.75" hidden="1" customHeight="1" x14ac:dyDescent="0.3">
      <c r="A2146" s="147"/>
      <c r="B2146" s="171"/>
      <c r="C2146" s="147"/>
      <c r="D2146" s="9" t="s">
        <v>118</v>
      </c>
      <c r="E2146" s="44">
        <f>осн2!N113*осн2!$D$1+осн2!$A$2+(осн2!N113*осн2!$D$1+осн2!$A$2)*осн2!$E$2</f>
        <v>3892244.16</v>
      </c>
      <c r="F2146" s="44">
        <f>осн2!O113*осн2!$D$1+осн2!$A$2+(осн2!O113*осн2!$D$1+осн2!$A$2)*осн2!$E$2</f>
        <v>4047933.36</v>
      </c>
      <c r="G2146" s="178"/>
      <c r="H2146" s="179"/>
      <c r="I2146" s="44">
        <f t="shared" si="547"/>
        <v>3892244.16</v>
      </c>
      <c r="J2146" s="44">
        <f t="shared" si="548"/>
        <v>4047933.36</v>
      </c>
      <c r="K2146" s="178"/>
      <c r="L2146" s="179"/>
      <c r="M2146" s="44">
        <f t="shared" si="549"/>
        <v>3892244.16</v>
      </c>
      <c r="N2146" s="44">
        <f t="shared" si="550"/>
        <v>4047933.36</v>
      </c>
      <c r="O2146" s="39">
        <f>осн2!N113+осн2!$A$2+(осн2!N113+осн2!$A$2)*осн2!$E$2</f>
        <v>1946122.08</v>
      </c>
      <c r="P2146" s="39">
        <f>осн2!O113+осн2!$A$2+(осн2!O113+осн2!$A$2)*осн2!$E$2</f>
        <v>2023966.68</v>
      </c>
      <c r="Q2146" s="44">
        <f t="shared" si="551"/>
        <v>3892244.16</v>
      </c>
      <c r="R2146" s="44">
        <f t="shared" si="552"/>
        <v>4047933.36</v>
      </c>
      <c r="S2146" s="44">
        <f t="shared" si="553"/>
        <v>1946122.08</v>
      </c>
      <c r="T2146" s="44">
        <f t="shared" si="554"/>
        <v>2023966.68</v>
      </c>
    </row>
    <row r="2147" spans="1:20" ht="15.75" hidden="1" customHeight="1" x14ac:dyDescent="0.3">
      <c r="A2147" s="147"/>
      <c r="B2147" s="171"/>
      <c r="C2147" s="147"/>
      <c r="D2147" s="4" t="s">
        <v>151</v>
      </c>
      <c r="E2147" s="45">
        <f>осн2!N114*осн2!$D$1+осн2!$A$2+(осн2!N114*осн2!$D$1+осн2!$A$2)*осн2!$E$2</f>
        <v>7773665.3599999994</v>
      </c>
      <c r="F2147" s="45">
        <f>осн2!O114*осн2!$D$1+осн2!$A$2+(осн2!O114*осн2!$D$1+осн2!$A$2)*осн2!$E$2</f>
        <v>8084611.8799999999</v>
      </c>
      <c r="G2147" s="178"/>
      <c r="H2147" s="179"/>
      <c r="I2147" s="45">
        <f t="shared" si="547"/>
        <v>7773665.3599999994</v>
      </c>
      <c r="J2147" s="45">
        <f t="shared" si="548"/>
        <v>8084611.8799999999</v>
      </c>
      <c r="K2147" s="178"/>
      <c r="L2147" s="179"/>
      <c r="M2147" s="45">
        <f t="shared" si="549"/>
        <v>7773665.3599999994</v>
      </c>
      <c r="N2147" s="45">
        <f t="shared" si="550"/>
        <v>8084611.8799999999</v>
      </c>
      <c r="O2147" s="40">
        <f>осн2!N114+осн2!$A$2+(осн2!N114+осн2!$A$2)*осн2!$E$2</f>
        <v>3886832.6799999997</v>
      </c>
      <c r="P2147" s="40">
        <f>осн2!O114+осн2!$A$2+(осн2!O114+осн2!$A$2)*осн2!$E$2</f>
        <v>4042305.94</v>
      </c>
      <c r="Q2147" s="45">
        <f t="shared" si="551"/>
        <v>7773665.3599999994</v>
      </c>
      <c r="R2147" s="45">
        <f t="shared" si="552"/>
        <v>8084611.8799999999</v>
      </c>
      <c r="S2147" s="45">
        <f t="shared" si="553"/>
        <v>3886832.6799999997</v>
      </c>
      <c r="T2147" s="45">
        <f t="shared" si="554"/>
        <v>4042305.94</v>
      </c>
    </row>
    <row r="2148" spans="1:20" ht="15.75" hidden="1" customHeight="1" x14ac:dyDescent="0.3">
      <c r="A2148" s="147"/>
      <c r="B2148" s="171"/>
      <c r="C2148" s="147"/>
      <c r="D2148" s="4" t="s">
        <v>119</v>
      </c>
      <c r="E2148" s="45">
        <f>осн2!N115*осн2!$D$1+осн2!$A$2+(осн2!N115*осн2!$D$1+осн2!$A$2)*осн2!$E$2</f>
        <v>10413013.84</v>
      </c>
      <c r="F2148" s="45">
        <f>осн2!O115*осн2!$D$1+осн2!$A$2+(осн2!O115*осн2!$D$1+осн2!$A$2)*осн2!$E$2</f>
        <v>10829532.6</v>
      </c>
      <c r="G2148" s="178"/>
      <c r="H2148" s="179"/>
      <c r="I2148" s="45">
        <f t="shared" si="547"/>
        <v>10413013.84</v>
      </c>
      <c r="J2148" s="45">
        <f t="shared" si="548"/>
        <v>10829532.6</v>
      </c>
      <c r="K2148" s="178"/>
      <c r="L2148" s="179"/>
      <c r="M2148" s="45">
        <f t="shared" si="549"/>
        <v>10413013.84</v>
      </c>
      <c r="N2148" s="45">
        <f t="shared" si="550"/>
        <v>10829532.6</v>
      </c>
      <c r="O2148" s="40">
        <f>осн2!N115+осн2!$A$2+(осн2!N115+осн2!$A$2)*осн2!$E$2</f>
        <v>5206506.92</v>
      </c>
      <c r="P2148" s="40">
        <f>осн2!O115+осн2!$A$2+(осн2!O115+осн2!$A$2)*осн2!$E$2</f>
        <v>5414766.2999999998</v>
      </c>
      <c r="Q2148" s="45">
        <f t="shared" si="551"/>
        <v>10413013.84</v>
      </c>
      <c r="R2148" s="45">
        <f t="shared" si="552"/>
        <v>10829532.6</v>
      </c>
      <c r="S2148" s="45">
        <f t="shared" si="553"/>
        <v>5206506.92</v>
      </c>
      <c r="T2148" s="45">
        <f t="shared" si="554"/>
        <v>5414766.2999999998</v>
      </c>
    </row>
    <row r="2149" spans="1:20" ht="15.75" hidden="1" customHeight="1" x14ac:dyDescent="0.3">
      <c r="A2149" s="147"/>
      <c r="B2149" s="171"/>
      <c r="C2149" s="147"/>
      <c r="D2149" s="4" t="s">
        <v>120</v>
      </c>
      <c r="E2149" s="45">
        <f>осн2!N116*осн2!$D$1+осн2!$A$2+(осн2!N116*осн2!$D$1+осн2!$A$2)*осн2!$E$2</f>
        <v>13953426.84</v>
      </c>
      <c r="F2149" s="45">
        <f>осн2!O116*осн2!$D$1+осн2!$A$2+(осн2!O116*осн2!$D$1+осн2!$A$2)*осн2!$E$2</f>
        <v>14511564.48</v>
      </c>
      <c r="G2149" s="178"/>
      <c r="H2149" s="179"/>
      <c r="I2149" s="45">
        <f t="shared" si="547"/>
        <v>13953426.84</v>
      </c>
      <c r="J2149" s="45">
        <f t="shared" si="548"/>
        <v>14511564.48</v>
      </c>
      <c r="K2149" s="178"/>
      <c r="L2149" s="179"/>
      <c r="M2149" s="45">
        <f t="shared" si="549"/>
        <v>13953426.84</v>
      </c>
      <c r="N2149" s="45">
        <f t="shared" si="550"/>
        <v>14511564.48</v>
      </c>
      <c r="O2149" s="40">
        <f>осн2!N116+осн2!$A$2+(осн2!N116+осн2!$A$2)*осн2!$E$2</f>
        <v>6976713.4199999999</v>
      </c>
      <c r="P2149" s="40">
        <f>осн2!O116+осн2!$A$2+(осн2!O116+осн2!$A$2)*осн2!$E$2</f>
        <v>7255782.2400000002</v>
      </c>
      <c r="Q2149" s="45">
        <f t="shared" si="551"/>
        <v>13953426.84</v>
      </c>
      <c r="R2149" s="45">
        <f t="shared" si="552"/>
        <v>14511564.48</v>
      </c>
      <c r="S2149" s="45">
        <f t="shared" si="553"/>
        <v>6976713.4199999999</v>
      </c>
      <c r="T2149" s="45">
        <f t="shared" si="554"/>
        <v>7255782.2400000002</v>
      </c>
    </row>
    <row r="2150" spans="1:20" ht="15.75" hidden="1" customHeight="1" x14ac:dyDescent="0.3">
      <c r="A2150" s="147"/>
      <c r="B2150" s="171"/>
      <c r="C2150" s="147"/>
      <c r="D2150" s="4" t="s">
        <v>121</v>
      </c>
      <c r="E2150" s="45">
        <f>осн2!N117*осн2!$D$1+осн2!$A$2+(осн2!N117*осн2!$D$1+осн2!$A$2)*осн2!$E$2</f>
        <v>18697579.079999998</v>
      </c>
      <c r="F2150" s="45">
        <f>осн2!O117*осн2!$D$1+осн2!$A$2+(осн2!O117*осн2!$D$1+осн2!$A$2)*осн2!$E$2</f>
        <v>19445481.960000001</v>
      </c>
      <c r="G2150" s="178"/>
      <c r="H2150" s="179"/>
      <c r="I2150" s="45">
        <f t="shared" si="547"/>
        <v>18697579.079999998</v>
      </c>
      <c r="J2150" s="45">
        <f t="shared" si="548"/>
        <v>19445481.960000001</v>
      </c>
      <c r="K2150" s="178"/>
      <c r="L2150" s="179"/>
      <c r="M2150" s="45">
        <f t="shared" si="549"/>
        <v>18697579.079999998</v>
      </c>
      <c r="N2150" s="45">
        <f t="shared" si="550"/>
        <v>19445481.960000001</v>
      </c>
      <c r="O2150" s="40">
        <f>осн2!N117+осн2!$A$2+(осн2!N117+осн2!$A$2)*осн2!$E$2</f>
        <v>9348789.5399999991</v>
      </c>
      <c r="P2150" s="40">
        <f>осн2!O117+осн2!$A$2+(осн2!O117+осн2!$A$2)*осн2!$E$2</f>
        <v>9722740.9800000004</v>
      </c>
      <c r="Q2150" s="45">
        <f t="shared" si="551"/>
        <v>18697579.079999998</v>
      </c>
      <c r="R2150" s="45">
        <f t="shared" si="552"/>
        <v>19445481.960000001</v>
      </c>
      <c r="S2150" s="45">
        <f t="shared" si="553"/>
        <v>9348789.5399999991</v>
      </c>
      <c r="T2150" s="45">
        <f t="shared" si="554"/>
        <v>9722740.9800000004</v>
      </c>
    </row>
    <row r="2151" spans="1:20" ht="15.75" hidden="1" customHeight="1" x14ac:dyDescent="0.3">
      <c r="A2151" s="147"/>
      <c r="B2151" s="171"/>
      <c r="C2151" s="147"/>
      <c r="D2151" s="4" t="s">
        <v>122</v>
      </c>
      <c r="E2151" s="45">
        <f>осн2!N118*осн2!$D$1+осн2!$A$2+(осн2!N118*осн2!$D$1+осн2!$A$2)*осн2!$E$2</f>
        <v>25054786.600000001</v>
      </c>
      <c r="F2151" s="45">
        <f>осн2!O118*осн2!$D$1+осн2!$A$2+(осн2!O118*осн2!$D$1+осн2!$A$2)*осн2!$E$2</f>
        <v>26056977.120000001</v>
      </c>
      <c r="G2151" s="178"/>
      <c r="H2151" s="179"/>
      <c r="I2151" s="45">
        <f t="shared" si="547"/>
        <v>25054786.600000001</v>
      </c>
      <c r="J2151" s="45">
        <f t="shared" si="548"/>
        <v>26056977.120000001</v>
      </c>
      <c r="K2151" s="178"/>
      <c r="L2151" s="179"/>
      <c r="M2151" s="45">
        <f t="shared" si="549"/>
        <v>25054786.600000001</v>
      </c>
      <c r="N2151" s="45">
        <f t="shared" si="550"/>
        <v>26056977.120000001</v>
      </c>
      <c r="O2151" s="40">
        <f>осн2!N118+осн2!$A$2+(осн2!N118+осн2!$A$2)*осн2!$E$2</f>
        <v>12527393.300000001</v>
      </c>
      <c r="P2151" s="40">
        <f>осн2!O118+осн2!$A$2+(осн2!O118+осн2!$A$2)*осн2!$E$2</f>
        <v>13028488.560000001</v>
      </c>
      <c r="Q2151" s="45">
        <f t="shared" si="551"/>
        <v>25054786.600000001</v>
      </c>
      <c r="R2151" s="45">
        <f t="shared" si="552"/>
        <v>26056977.120000001</v>
      </c>
      <c r="S2151" s="45">
        <f t="shared" si="553"/>
        <v>12527393.300000001</v>
      </c>
      <c r="T2151" s="45">
        <f t="shared" si="554"/>
        <v>13028488.560000001</v>
      </c>
    </row>
    <row r="2152" spans="1:20" ht="15.75" hidden="1" customHeight="1" x14ac:dyDescent="0.3">
      <c r="A2152" s="147"/>
      <c r="B2152" s="171"/>
      <c r="C2152" s="147"/>
      <c r="D2152" s="9" t="s">
        <v>123</v>
      </c>
      <c r="E2152" s="44">
        <f>осн2!N119*осн2!$D$1+осн2!$A$2+(осн2!N119*осн2!$D$1+осн2!$A$2)*осн2!$E$2</f>
        <v>3958649.84</v>
      </c>
      <c r="F2152" s="44">
        <f>осн2!O119*осн2!$D$1+осн2!$A$2+(осн2!O119*осн2!$D$1+осн2!$A$2)*осн2!$E$2</f>
        <v>4116994.04</v>
      </c>
      <c r="G2152" s="178"/>
      <c r="H2152" s="179"/>
      <c r="I2152" s="44">
        <f t="shared" si="547"/>
        <v>3958649.84</v>
      </c>
      <c r="J2152" s="44">
        <f t="shared" si="548"/>
        <v>4116994.04</v>
      </c>
      <c r="K2152" s="178"/>
      <c r="L2152" s="179"/>
      <c r="M2152" s="44">
        <f t="shared" si="549"/>
        <v>3958649.84</v>
      </c>
      <c r="N2152" s="44">
        <f t="shared" si="550"/>
        <v>4116994.04</v>
      </c>
      <c r="O2152" s="39">
        <f>осн2!N119+осн2!$A$2+(осн2!N119+осн2!$A$2)*осн2!$E$2</f>
        <v>1979324.92</v>
      </c>
      <c r="P2152" s="39">
        <f>осн2!O119+осн2!$A$2+(осн2!O119+осн2!$A$2)*осн2!$E$2</f>
        <v>2058497.02</v>
      </c>
      <c r="Q2152" s="44">
        <f t="shared" si="551"/>
        <v>3958649.84</v>
      </c>
      <c r="R2152" s="44">
        <f t="shared" si="552"/>
        <v>4116994.04</v>
      </c>
      <c r="S2152" s="44">
        <f t="shared" si="553"/>
        <v>1979324.92</v>
      </c>
      <c r="T2152" s="44">
        <f t="shared" si="554"/>
        <v>2058497.02</v>
      </c>
    </row>
    <row r="2153" spans="1:20" ht="15.75" hidden="1" customHeight="1" x14ac:dyDescent="0.3">
      <c r="A2153" s="147"/>
      <c r="B2153" s="171"/>
      <c r="C2153" s="147"/>
      <c r="D2153" s="4" t="s">
        <v>124</v>
      </c>
      <c r="E2153" s="45">
        <f>осн2!N120*осн2!$D$1+осн2!$A$2+(осн2!N120*осн2!$D$1+осн2!$A$2)*осн2!$E$2</f>
        <v>7906424.7999999998</v>
      </c>
      <c r="F2153" s="45">
        <f>осн2!O120*осн2!$D$1+осн2!$A$2+(осн2!O120*осн2!$D$1+осн2!$A$2)*осн2!$E$2</f>
        <v>8222681.3200000003</v>
      </c>
      <c r="G2153" s="178"/>
      <c r="H2153" s="179"/>
      <c r="I2153" s="45">
        <f t="shared" si="547"/>
        <v>7906424.7999999998</v>
      </c>
      <c r="J2153" s="45">
        <f t="shared" si="548"/>
        <v>8222681.3200000003</v>
      </c>
      <c r="K2153" s="178"/>
      <c r="L2153" s="179"/>
      <c r="M2153" s="45">
        <f t="shared" si="549"/>
        <v>7906424.7999999998</v>
      </c>
      <c r="N2153" s="45">
        <f t="shared" si="550"/>
        <v>8222681.3200000003</v>
      </c>
      <c r="O2153" s="40">
        <f>осн2!N120+осн2!$A$2+(осн2!N120+осн2!$A$2)*осн2!$E$2</f>
        <v>3953212.4</v>
      </c>
      <c r="P2153" s="40">
        <f>осн2!O120+осн2!$A$2+(осн2!O120+осн2!$A$2)*осн2!$E$2</f>
        <v>4111340.66</v>
      </c>
      <c r="Q2153" s="45">
        <f t="shared" si="551"/>
        <v>7906424.7999999998</v>
      </c>
      <c r="R2153" s="45">
        <f t="shared" si="552"/>
        <v>8222681.3200000003</v>
      </c>
      <c r="S2153" s="45">
        <f t="shared" si="553"/>
        <v>3953212.4</v>
      </c>
      <c r="T2153" s="45">
        <f t="shared" si="554"/>
        <v>4111340.66</v>
      </c>
    </row>
    <row r="2154" spans="1:20" ht="15.75" hidden="1" customHeight="1" x14ac:dyDescent="0.3">
      <c r="A2154" s="147"/>
      <c r="B2154" s="171"/>
      <c r="C2154" s="147"/>
      <c r="D2154" s="4" t="s">
        <v>125</v>
      </c>
      <c r="E2154" s="45">
        <f>осн2!N121*осн2!$D$1+осн2!$A$2+(осн2!N121*осн2!$D$1+осн2!$A$2)*осн2!$E$2</f>
        <v>10590927.16</v>
      </c>
      <c r="F2154" s="45">
        <f>осн2!O121*осн2!$D$1+осн2!$A$2+(осн2!O121*осн2!$D$1+осн2!$A$2)*осн2!$E$2</f>
        <v>11014563.68</v>
      </c>
      <c r="G2154" s="178"/>
      <c r="H2154" s="179"/>
      <c r="I2154" s="45">
        <f t="shared" si="547"/>
        <v>10590927.16</v>
      </c>
      <c r="J2154" s="45">
        <f t="shared" si="548"/>
        <v>11014563.68</v>
      </c>
      <c r="K2154" s="178"/>
      <c r="L2154" s="179"/>
      <c r="M2154" s="45">
        <f t="shared" si="549"/>
        <v>10590927.16</v>
      </c>
      <c r="N2154" s="45">
        <f t="shared" si="550"/>
        <v>11014563.68</v>
      </c>
      <c r="O2154" s="40">
        <f>осн2!N121+осн2!$A$2+(осн2!N121+осн2!$A$2)*осн2!$E$2</f>
        <v>5295463.58</v>
      </c>
      <c r="P2154" s="40">
        <f>осн2!O121+осн2!$A$2+(осн2!O121+осн2!$A$2)*осн2!$E$2</f>
        <v>5507281.8399999999</v>
      </c>
      <c r="Q2154" s="45">
        <f t="shared" si="551"/>
        <v>10590927.16</v>
      </c>
      <c r="R2154" s="45">
        <f t="shared" si="552"/>
        <v>11014563.68</v>
      </c>
      <c r="S2154" s="45">
        <f t="shared" si="553"/>
        <v>5295463.58</v>
      </c>
      <c r="T2154" s="45">
        <f t="shared" si="554"/>
        <v>5507281.8399999999</v>
      </c>
    </row>
    <row r="2155" spans="1:20" ht="15.75" hidden="1" customHeight="1" x14ac:dyDescent="0.3">
      <c r="A2155" s="147"/>
      <c r="B2155" s="171"/>
      <c r="C2155" s="147"/>
      <c r="D2155" s="4" t="s">
        <v>126</v>
      </c>
      <c r="E2155" s="45">
        <f>осн2!N122*осн2!$D$1+осн2!$A$2+(осн2!N122*осн2!$D$1+осн2!$A$2)*осн2!$E$2</f>
        <v>14191845.84</v>
      </c>
      <c r="F2155" s="45">
        <f>осн2!O122*осн2!$D$1+осн2!$A$2+(осн2!O122*осн2!$D$1+осн2!$A$2)*осн2!$E$2</f>
        <v>14759520.24</v>
      </c>
      <c r="G2155" s="178"/>
      <c r="H2155" s="179"/>
      <c r="I2155" s="45">
        <f t="shared" si="547"/>
        <v>14191845.84</v>
      </c>
      <c r="J2155" s="45">
        <f t="shared" si="548"/>
        <v>14759520.24</v>
      </c>
      <c r="K2155" s="178"/>
      <c r="L2155" s="179"/>
      <c r="M2155" s="45">
        <f t="shared" si="549"/>
        <v>14191845.84</v>
      </c>
      <c r="N2155" s="45">
        <f t="shared" si="550"/>
        <v>14759520.24</v>
      </c>
      <c r="O2155" s="40">
        <f>осн2!N122+осн2!$A$2+(осн2!N122+осн2!$A$2)*осн2!$E$2</f>
        <v>7095922.9199999999</v>
      </c>
      <c r="P2155" s="40">
        <f>осн2!O122+осн2!$A$2+(осн2!O122+осн2!$A$2)*осн2!$E$2</f>
        <v>7379760.1200000001</v>
      </c>
      <c r="Q2155" s="45">
        <f t="shared" si="551"/>
        <v>14191845.84</v>
      </c>
      <c r="R2155" s="45">
        <f t="shared" si="552"/>
        <v>14759520.24</v>
      </c>
      <c r="S2155" s="45">
        <f t="shared" si="553"/>
        <v>7095922.9199999999</v>
      </c>
      <c r="T2155" s="45">
        <f t="shared" si="554"/>
        <v>7379760.1200000001</v>
      </c>
    </row>
    <row r="2156" spans="1:20" ht="15.75" hidden="1" customHeight="1" x14ac:dyDescent="0.3">
      <c r="A2156" s="147"/>
      <c r="B2156" s="171"/>
      <c r="C2156" s="147"/>
      <c r="D2156" s="4" t="s">
        <v>127</v>
      </c>
      <c r="E2156" s="45">
        <f>осн2!N123*осн2!$D$1+осн2!$A$2+(осн2!N123*осн2!$D$1+осн2!$A$2)*осн2!$E$2</f>
        <v>19017064.079999998</v>
      </c>
      <c r="F2156" s="45">
        <f>осн2!O123*осн2!$D$1+осн2!$A$2+(осн2!O123*осн2!$D$1+осн2!$A$2)*осн2!$E$2</f>
        <v>19777746.359999999</v>
      </c>
      <c r="G2156" s="178"/>
      <c r="H2156" s="179"/>
      <c r="I2156" s="45">
        <f t="shared" si="547"/>
        <v>19017064.079999998</v>
      </c>
      <c r="J2156" s="45">
        <f t="shared" si="548"/>
        <v>19777746.359999999</v>
      </c>
      <c r="K2156" s="178"/>
      <c r="L2156" s="179"/>
      <c r="M2156" s="45">
        <f t="shared" si="549"/>
        <v>19017064.079999998</v>
      </c>
      <c r="N2156" s="45">
        <f t="shared" si="550"/>
        <v>19777746.359999999</v>
      </c>
      <c r="O2156" s="40">
        <f>осн2!N123+осн2!$A$2+(осн2!N123+осн2!$A$2)*осн2!$E$2</f>
        <v>9508532.0399999991</v>
      </c>
      <c r="P2156" s="40">
        <f>осн2!O123+осн2!$A$2+(осн2!O123+осн2!$A$2)*осн2!$E$2</f>
        <v>9888873.1799999997</v>
      </c>
      <c r="Q2156" s="45">
        <f t="shared" si="551"/>
        <v>19017064.079999998</v>
      </c>
      <c r="R2156" s="45">
        <f t="shared" si="552"/>
        <v>19777746.359999999</v>
      </c>
      <c r="S2156" s="45">
        <f t="shared" si="553"/>
        <v>9508532.0399999991</v>
      </c>
      <c r="T2156" s="45">
        <f t="shared" si="554"/>
        <v>9888873.1799999997</v>
      </c>
    </row>
    <row r="2157" spans="1:20" ht="15.75" hidden="1" customHeight="1" x14ac:dyDescent="0.3">
      <c r="A2157" s="147"/>
      <c r="B2157" s="171"/>
      <c r="C2157" s="147"/>
      <c r="D2157" s="4" t="s">
        <v>128</v>
      </c>
      <c r="E2157" s="45">
        <f>осн2!N124*осн2!$D$1+осн2!$A$2+(осн2!N124*осн2!$D$1+осн2!$A$2)*осн2!$E$2</f>
        <v>25482862.280000001</v>
      </c>
      <c r="F2157" s="45">
        <f>осн2!O124*осн2!$D$1+осн2!$A$2+(осн2!O124*осн2!$D$1+осн2!$A$2)*осн2!$E$2</f>
        <v>26502174.600000001</v>
      </c>
      <c r="G2157" s="178"/>
      <c r="H2157" s="179"/>
      <c r="I2157" s="45">
        <f t="shared" si="547"/>
        <v>25482862.280000001</v>
      </c>
      <c r="J2157" s="45">
        <f t="shared" si="548"/>
        <v>26502174.600000001</v>
      </c>
      <c r="K2157" s="178"/>
      <c r="L2157" s="179"/>
      <c r="M2157" s="45">
        <f t="shared" si="549"/>
        <v>25482862.280000001</v>
      </c>
      <c r="N2157" s="45">
        <f t="shared" si="550"/>
        <v>26502174.600000001</v>
      </c>
      <c r="O2157" s="40">
        <f>осн2!N124+осн2!$A$2+(осн2!N124+осн2!$A$2)*осн2!$E$2</f>
        <v>12741431.140000001</v>
      </c>
      <c r="P2157" s="40">
        <f>осн2!O124+осн2!$A$2+(осн2!O124+осн2!$A$2)*осн2!$E$2</f>
        <v>13251087.300000001</v>
      </c>
      <c r="Q2157" s="45">
        <f t="shared" si="551"/>
        <v>25482862.280000001</v>
      </c>
      <c r="R2157" s="45">
        <f t="shared" si="552"/>
        <v>26502174.600000001</v>
      </c>
      <c r="S2157" s="45">
        <f t="shared" si="553"/>
        <v>12741431.140000001</v>
      </c>
      <c r="T2157" s="45">
        <f t="shared" si="554"/>
        <v>13251087.300000001</v>
      </c>
    </row>
    <row r="2158" spans="1:20" ht="15.75" hidden="1" customHeight="1" x14ac:dyDescent="0.3">
      <c r="A2158" s="147"/>
      <c r="B2158" s="171"/>
      <c r="C2158" s="147"/>
      <c r="D2158" s="9" t="s">
        <v>129</v>
      </c>
      <c r="E2158" s="44">
        <f>осн2!N125*осн2!$D$1+осн2!$A$2+(осн2!N125*осн2!$D$1+осн2!$A$2)*осн2!$E$2</f>
        <v>4472310.92</v>
      </c>
      <c r="F2158" s="44">
        <f>осн2!O125*осн2!$D$1+осн2!$A$2+(осн2!O125*осн2!$D$1+осн2!$A$2)*осн2!$E$2</f>
        <v>4651203.6399999997</v>
      </c>
      <c r="G2158" s="178"/>
      <c r="H2158" s="179"/>
      <c r="I2158" s="44">
        <f t="shared" si="547"/>
        <v>4472310.92</v>
      </c>
      <c r="J2158" s="44">
        <f t="shared" si="548"/>
        <v>4651203.6399999997</v>
      </c>
      <c r="K2158" s="178"/>
      <c r="L2158" s="179"/>
      <c r="M2158" s="44">
        <f t="shared" si="549"/>
        <v>4472310.92</v>
      </c>
      <c r="N2158" s="44">
        <f t="shared" si="550"/>
        <v>4651203.6399999997</v>
      </c>
      <c r="O2158" s="39">
        <f>осн2!N125+осн2!$A$2+(осн2!N125+осн2!$A$2)*осн2!$E$2</f>
        <v>2236155.46</v>
      </c>
      <c r="P2158" s="39">
        <f>осн2!O125+осн2!$A$2+(осн2!O125+осн2!$A$2)*осн2!$E$2</f>
        <v>2325601.8199999998</v>
      </c>
      <c r="Q2158" s="44">
        <f t="shared" si="551"/>
        <v>4472310.92</v>
      </c>
      <c r="R2158" s="44">
        <f t="shared" si="552"/>
        <v>4651203.6399999997</v>
      </c>
      <c r="S2158" s="44">
        <f t="shared" si="553"/>
        <v>2236155.46</v>
      </c>
      <c r="T2158" s="44">
        <f t="shared" si="554"/>
        <v>2325601.8199999998</v>
      </c>
    </row>
    <row r="2159" spans="1:20" ht="15.75" hidden="1" customHeight="1" x14ac:dyDescent="0.3">
      <c r="A2159" s="147"/>
      <c r="B2159" s="171"/>
      <c r="C2159" s="147"/>
      <c r="D2159" s="4" t="s">
        <v>130</v>
      </c>
      <c r="E2159" s="45">
        <f>осн2!N126*осн2!$D$1+осн2!$A$2+(осн2!N126*осн2!$D$1+осн2!$A$2)*осн2!$E$2</f>
        <v>8933801.2400000002</v>
      </c>
      <c r="F2159" s="45">
        <f>осн2!O126*осн2!$D$1+осн2!$A$2+(осн2!O126*осн2!$D$1+осн2!$A$2)*осн2!$E$2</f>
        <v>9291152.4399999995</v>
      </c>
      <c r="G2159" s="178"/>
      <c r="H2159" s="179"/>
      <c r="I2159" s="45">
        <f t="shared" si="547"/>
        <v>8933801.2400000002</v>
      </c>
      <c r="J2159" s="45">
        <f t="shared" si="548"/>
        <v>9291152.4399999995</v>
      </c>
      <c r="K2159" s="178"/>
      <c r="L2159" s="179"/>
      <c r="M2159" s="45">
        <f t="shared" si="549"/>
        <v>8933801.2400000002</v>
      </c>
      <c r="N2159" s="45">
        <f t="shared" si="550"/>
        <v>9291152.4399999995</v>
      </c>
      <c r="O2159" s="40">
        <f>осн2!N126+осн2!$A$2+(осн2!N126+осн2!$A$2)*осн2!$E$2</f>
        <v>4466900.62</v>
      </c>
      <c r="P2159" s="40">
        <f>осн2!O126+осн2!$A$2+(осн2!O126+осн2!$A$2)*осн2!$E$2</f>
        <v>4645576.22</v>
      </c>
      <c r="Q2159" s="45">
        <f t="shared" si="551"/>
        <v>8933801.2400000002</v>
      </c>
      <c r="R2159" s="45">
        <f t="shared" si="552"/>
        <v>9291152.4399999995</v>
      </c>
      <c r="S2159" s="45">
        <f t="shared" si="553"/>
        <v>4466900.62</v>
      </c>
      <c r="T2159" s="45">
        <f t="shared" si="554"/>
        <v>4645576.22</v>
      </c>
    </row>
    <row r="2160" spans="1:20" ht="15.75" hidden="1" customHeight="1" x14ac:dyDescent="0.3">
      <c r="A2160" s="147"/>
      <c r="B2160" s="171"/>
      <c r="C2160" s="147"/>
      <c r="D2160" s="4" t="s">
        <v>131</v>
      </c>
      <c r="E2160" s="45">
        <f>осн2!N127*осн2!$D$1+осн2!$A$2+(осн2!N127*осн2!$D$1+осн2!$A$2)*осн2!$E$2</f>
        <v>11967576.52</v>
      </c>
      <c r="F2160" s="45">
        <f>осн2!O127*осн2!$D$1+осн2!$A$2+(осн2!O127*осн2!$D$1+осн2!$A$2)*осн2!$E$2</f>
        <v>12446278.92</v>
      </c>
      <c r="G2160" s="178"/>
      <c r="H2160" s="179"/>
      <c r="I2160" s="45">
        <f t="shared" si="547"/>
        <v>11967576.52</v>
      </c>
      <c r="J2160" s="45">
        <f t="shared" si="548"/>
        <v>12446278.92</v>
      </c>
      <c r="K2160" s="178"/>
      <c r="L2160" s="179"/>
      <c r="M2160" s="45">
        <f t="shared" si="549"/>
        <v>11967576.52</v>
      </c>
      <c r="N2160" s="45">
        <f t="shared" si="550"/>
        <v>12446278.92</v>
      </c>
      <c r="O2160" s="40">
        <f>осн2!N127+осн2!$A$2+(осн2!N127+осн2!$A$2)*осн2!$E$2</f>
        <v>5983788.2599999998</v>
      </c>
      <c r="P2160" s="40">
        <f>осн2!O127+осн2!$A$2+(осн2!O127+осн2!$A$2)*осн2!$E$2</f>
        <v>6223139.46</v>
      </c>
      <c r="Q2160" s="45">
        <f t="shared" si="551"/>
        <v>11967576.52</v>
      </c>
      <c r="R2160" s="45">
        <f t="shared" si="552"/>
        <v>12446278.92</v>
      </c>
      <c r="S2160" s="45">
        <f t="shared" si="553"/>
        <v>5983788.2599999998</v>
      </c>
      <c r="T2160" s="45">
        <f t="shared" si="554"/>
        <v>6223139.46</v>
      </c>
    </row>
    <row r="2161" spans="1:20" ht="15.75" hidden="1" customHeight="1" x14ac:dyDescent="0.3">
      <c r="A2161" s="147"/>
      <c r="B2161" s="171"/>
      <c r="C2161" s="147"/>
      <c r="D2161" s="4" t="s">
        <v>132</v>
      </c>
      <c r="E2161" s="45">
        <f>осн2!N128*осн2!$D$1+осн2!$A$2+(осн2!N128*осн2!$D$1+осн2!$A$2)*осн2!$E$2</f>
        <v>16036551.640000001</v>
      </c>
      <c r="F2161" s="45">
        <f>осн2!O128*осн2!$D$1+осн2!$A$2+(осн2!O128*осн2!$D$1+осн2!$A$2)*осн2!$E$2</f>
        <v>16678011.439999999</v>
      </c>
      <c r="G2161" s="178"/>
      <c r="H2161" s="179"/>
      <c r="I2161" s="45">
        <f t="shared" si="547"/>
        <v>16036551.640000001</v>
      </c>
      <c r="J2161" s="45">
        <f t="shared" si="548"/>
        <v>16678011.439999999</v>
      </c>
      <c r="K2161" s="178"/>
      <c r="L2161" s="179"/>
      <c r="M2161" s="45">
        <f t="shared" si="549"/>
        <v>16036551.640000001</v>
      </c>
      <c r="N2161" s="45">
        <f t="shared" si="550"/>
        <v>16678011.439999999</v>
      </c>
      <c r="O2161" s="40">
        <f>осн2!N128+осн2!$A$2+(осн2!N128+осн2!$A$2)*осн2!$E$2</f>
        <v>8018275.8200000003</v>
      </c>
      <c r="P2161" s="40">
        <f>осн2!O128+осн2!$A$2+(осн2!O128+осн2!$A$2)*осн2!$E$2</f>
        <v>8339005.7199999997</v>
      </c>
      <c r="Q2161" s="45">
        <f t="shared" si="551"/>
        <v>16036551.640000001</v>
      </c>
      <c r="R2161" s="45">
        <f t="shared" si="552"/>
        <v>16678011.439999999</v>
      </c>
      <c r="S2161" s="45">
        <f t="shared" si="553"/>
        <v>8018275.8200000003</v>
      </c>
      <c r="T2161" s="45">
        <f t="shared" si="554"/>
        <v>8339005.7199999997</v>
      </c>
    </row>
    <row r="2162" spans="1:20" ht="15.75" hidden="1" customHeight="1" x14ac:dyDescent="0.3">
      <c r="A2162" s="147"/>
      <c r="B2162" s="171"/>
      <c r="C2162" s="147"/>
      <c r="D2162" s="4" t="s">
        <v>133</v>
      </c>
      <c r="E2162" s="45">
        <f>осн2!N129*осн2!$D$1+осн2!$A$2+(осн2!N129*осн2!$D$1+осн2!$A$2)*осн2!$E$2</f>
        <v>21488980</v>
      </c>
      <c r="F2162" s="45">
        <f>осн2!O129*осн2!$D$1+осн2!$A$2+(осн2!O129*осн2!$D$1+осн2!$A$2)*осн2!$E$2</f>
        <v>22348539.199999999</v>
      </c>
      <c r="G2162" s="178"/>
      <c r="H2162" s="179"/>
      <c r="I2162" s="45">
        <f t="shared" si="547"/>
        <v>21488980</v>
      </c>
      <c r="J2162" s="45">
        <f t="shared" si="548"/>
        <v>22348539.199999999</v>
      </c>
      <c r="K2162" s="178"/>
      <c r="L2162" s="179"/>
      <c r="M2162" s="45">
        <f t="shared" si="549"/>
        <v>21488980</v>
      </c>
      <c r="N2162" s="45">
        <f t="shared" si="550"/>
        <v>22348539.199999999</v>
      </c>
      <c r="O2162" s="40">
        <f>осн2!N129+осн2!$A$2+(осн2!N129+осн2!$A$2)*осн2!$E$2</f>
        <v>10744490</v>
      </c>
      <c r="P2162" s="40">
        <f>осн2!O129+осн2!$A$2+(осн2!O129+осн2!$A$2)*осн2!$E$2</f>
        <v>11174269.6</v>
      </c>
      <c r="Q2162" s="45">
        <f t="shared" si="551"/>
        <v>21488980</v>
      </c>
      <c r="R2162" s="45">
        <f t="shared" si="552"/>
        <v>22348539.199999999</v>
      </c>
      <c r="S2162" s="45">
        <f t="shared" si="553"/>
        <v>10744490</v>
      </c>
      <c r="T2162" s="45">
        <f t="shared" si="554"/>
        <v>11174269.6</v>
      </c>
    </row>
    <row r="2163" spans="1:20" ht="15.75" hidden="1" customHeight="1" x14ac:dyDescent="0.3">
      <c r="A2163" s="147"/>
      <c r="B2163" s="171"/>
      <c r="C2163" s="147"/>
      <c r="D2163" s="4" t="s">
        <v>134</v>
      </c>
      <c r="E2163" s="45">
        <f>осн2!N130*осн2!$D$1+осн2!$A$2+(осн2!N130*осн2!$D$1+осн2!$A$2)*осн2!$E$2</f>
        <v>28795230.84</v>
      </c>
      <c r="F2163" s="45">
        <f>осн2!O130*осн2!$D$1+осн2!$A$2+(осн2!O130*осн2!$D$1+осн2!$A$2)*осн2!$E$2</f>
        <v>29947038.280000001</v>
      </c>
      <c r="G2163" s="178"/>
      <c r="H2163" s="179"/>
      <c r="I2163" s="45">
        <f t="shared" si="547"/>
        <v>28795230.84</v>
      </c>
      <c r="J2163" s="45">
        <f t="shared" si="548"/>
        <v>29947038.280000001</v>
      </c>
      <c r="K2163" s="178"/>
      <c r="L2163" s="179"/>
      <c r="M2163" s="45">
        <f t="shared" si="549"/>
        <v>28795230.84</v>
      </c>
      <c r="N2163" s="45">
        <f t="shared" si="550"/>
        <v>29947038.280000001</v>
      </c>
      <c r="O2163" s="40">
        <f>осн2!N130+осн2!$A$2+(осн2!N130+осн2!$A$2)*осн2!$E$2</f>
        <v>14397615.42</v>
      </c>
      <c r="P2163" s="40">
        <f>осн2!O130+осн2!$A$2+(осн2!O130+осн2!$A$2)*осн2!$E$2</f>
        <v>14973519.140000001</v>
      </c>
      <c r="Q2163" s="45">
        <f t="shared" si="551"/>
        <v>28795230.84</v>
      </c>
      <c r="R2163" s="45">
        <f t="shared" si="552"/>
        <v>29947038.280000001</v>
      </c>
      <c r="S2163" s="45">
        <f t="shared" si="553"/>
        <v>14397615.42</v>
      </c>
      <c r="T2163" s="45">
        <f t="shared" si="554"/>
        <v>14973519.140000001</v>
      </c>
    </row>
    <row r="2164" spans="1:20" ht="15.75" hidden="1" customHeight="1" x14ac:dyDescent="0.3">
      <c r="A2164" s="147"/>
      <c r="B2164" s="171"/>
      <c r="C2164" s="147"/>
      <c r="D2164" s="9" t="s">
        <v>152</v>
      </c>
      <c r="E2164" s="44">
        <f>осн2!N131*осн2!$D$1+осн2!$A$2+(осн2!N131*осн2!$D$1+осн2!$A$2)*осн2!$E$2</f>
        <v>4758732.32</v>
      </c>
      <c r="F2164" s="44">
        <f>осн2!O131*осн2!$D$1+осн2!$A$2+(осн2!O131*осн2!$D$1+осн2!$A$2)*осн2!$E$2</f>
        <v>4949082.84</v>
      </c>
      <c r="G2164" s="178"/>
      <c r="H2164" s="179"/>
      <c r="I2164" s="44">
        <f t="shared" si="547"/>
        <v>4758732.32</v>
      </c>
      <c r="J2164" s="44">
        <f t="shared" si="548"/>
        <v>4949082.84</v>
      </c>
      <c r="K2164" s="178"/>
      <c r="L2164" s="179"/>
      <c r="M2164" s="44">
        <f t="shared" si="549"/>
        <v>4758732.32</v>
      </c>
      <c r="N2164" s="44">
        <f t="shared" si="550"/>
        <v>4949082.84</v>
      </c>
      <c r="O2164" s="39">
        <f>осн2!N131+осн2!$A$2+(осн2!N131+осн2!$A$2)*осн2!$E$2</f>
        <v>2379366.16</v>
      </c>
      <c r="P2164" s="39">
        <f>осн2!O131+осн2!$A$2+(осн2!O131+осн2!$A$2)*осн2!$E$2</f>
        <v>2474541.42</v>
      </c>
      <c r="Q2164" s="44">
        <f t="shared" si="551"/>
        <v>4758732.32</v>
      </c>
      <c r="R2164" s="44">
        <f t="shared" si="552"/>
        <v>4949082.84</v>
      </c>
      <c r="S2164" s="44">
        <f t="shared" si="553"/>
        <v>2379366.16</v>
      </c>
      <c r="T2164" s="44">
        <f t="shared" si="554"/>
        <v>2474541.42</v>
      </c>
    </row>
    <row r="2165" spans="1:20" ht="15.75" hidden="1" customHeight="1" x14ac:dyDescent="0.3">
      <c r="A2165" s="147"/>
      <c r="B2165" s="171"/>
      <c r="C2165" s="147"/>
      <c r="D2165" s="4" t="s">
        <v>153</v>
      </c>
      <c r="E2165" s="45">
        <f>осн2!N132*осн2!$D$1+осн2!$A$2+(осн2!N132*осн2!$D$1+осн2!$A$2)*осн2!$E$2</f>
        <v>9506573.2400000002</v>
      </c>
      <c r="F2165" s="45">
        <f>осн2!O132*осн2!$D$1+осн2!$A$2+(осн2!O132*осн2!$D$1+осн2!$A$2)*осн2!$E$2</f>
        <v>9886835.3200000003</v>
      </c>
      <c r="G2165" s="178"/>
      <c r="H2165" s="179"/>
      <c r="I2165" s="45">
        <f t="shared" si="547"/>
        <v>9506573.2400000002</v>
      </c>
      <c r="J2165" s="45">
        <f t="shared" si="548"/>
        <v>9886835.3200000003</v>
      </c>
      <c r="K2165" s="178"/>
      <c r="L2165" s="179"/>
      <c r="M2165" s="45">
        <f t="shared" si="549"/>
        <v>9506573.2400000002</v>
      </c>
      <c r="N2165" s="45">
        <f t="shared" si="550"/>
        <v>9886835.3200000003</v>
      </c>
      <c r="O2165" s="40">
        <f>осн2!N132+осн2!$A$2+(осн2!N132+осн2!$A$2)*осн2!$E$2</f>
        <v>4753286.62</v>
      </c>
      <c r="P2165" s="40">
        <f>осн2!O132+осн2!$A$2+(осн2!O132+осн2!$A$2)*осн2!$E$2</f>
        <v>4943417.66</v>
      </c>
      <c r="Q2165" s="45">
        <f t="shared" si="551"/>
        <v>9506573.2400000002</v>
      </c>
      <c r="R2165" s="45">
        <f t="shared" si="552"/>
        <v>9886835.3200000003</v>
      </c>
      <c r="S2165" s="45">
        <f t="shared" si="553"/>
        <v>4753286.62</v>
      </c>
      <c r="T2165" s="45">
        <f t="shared" si="554"/>
        <v>4943417.66</v>
      </c>
    </row>
    <row r="2166" spans="1:20" ht="15.75" hidden="1" customHeight="1" x14ac:dyDescent="0.3">
      <c r="A2166" s="147"/>
      <c r="B2166" s="171"/>
      <c r="C2166" s="147"/>
      <c r="D2166" s="4" t="s">
        <v>154</v>
      </c>
      <c r="E2166" s="45">
        <f>осн2!N133*осн2!$D$1+осн2!$A$2+(осн2!N133*осн2!$D$1+осн2!$A$2)*осн2!$E$2</f>
        <v>12735128.76</v>
      </c>
      <c r="F2166" s="45">
        <f>осн2!O133*осн2!$D$1+осн2!$A$2+(осн2!O133*осн2!$D$1+осн2!$A$2)*осн2!$E$2</f>
        <v>13244532.4</v>
      </c>
      <c r="G2166" s="178"/>
      <c r="H2166" s="179"/>
      <c r="I2166" s="45">
        <f t="shared" ref="I2166:I2197" si="555">E2166</f>
        <v>12735128.76</v>
      </c>
      <c r="J2166" s="45">
        <f t="shared" ref="J2166:J2197" si="556">F2166</f>
        <v>13244532.4</v>
      </c>
      <c r="K2166" s="178"/>
      <c r="L2166" s="179"/>
      <c r="M2166" s="45">
        <f t="shared" ref="M2166:M2197" si="557">I2166</f>
        <v>12735128.76</v>
      </c>
      <c r="N2166" s="45">
        <f t="shared" ref="N2166:N2197" si="558">J2166</f>
        <v>13244532.4</v>
      </c>
      <c r="O2166" s="40">
        <f>осн2!N133+осн2!$A$2+(осн2!N133+осн2!$A$2)*осн2!$E$2</f>
        <v>6367564.3799999999</v>
      </c>
      <c r="P2166" s="40">
        <f>осн2!O133+осн2!$A$2+(осн2!O133+осн2!$A$2)*осн2!$E$2</f>
        <v>6622266.2000000002</v>
      </c>
      <c r="Q2166" s="45">
        <f t="shared" ref="Q2166:Q2197" si="559">M2166</f>
        <v>12735128.76</v>
      </c>
      <c r="R2166" s="45">
        <f t="shared" ref="R2166:R2197" si="560">N2166</f>
        <v>13244532.4</v>
      </c>
      <c r="S2166" s="45">
        <f t="shared" ref="S2166:S2197" si="561">O2166</f>
        <v>6367564.3799999999</v>
      </c>
      <c r="T2166" s="45">
        <f t="shared" ref="T2166:T2197" si="562">P2166</f>
        <v>6622266.2000000002</v>
      </c>
    </row>
    <row r="2167" spans="1:20" ht="15.75" hidden="1" customHeight="1" x14ac:dyDescent="0.3">
      <c r="A2167" s="147"/>
      <c r="B2167" s="171"/>
      <c r="C2167" s="147"/>
      <c r="D2167" s="9" t="s">
        <v>155</v>
      </c>
      <c r="E2167" s="44">
        <f>осн2!N134*осн2!$D$1+осн2!$A$2+(осн2!N134*осн2!$D$1+осн2!$A$2)*осн2!$E$2</f>
        <v>4751838.76</v>
      </c>
      <c r="F2167" s="44">
        <f>осн2!O134*осн2!$D$1+осн2!$A$2+(осн2!O134*осн2!$D$1+осн2!$A$2)*осн2!$E$2</f>
        <v>4941910.8</v>
      </c>
      <c r="G2167" s="178"/>
      <c r="H2167" s="179"/>
      <c r="I2167" s="44">
        <f t="shared" si="555"/>
        <v>4751838.76</v>
      </c>
      <c r="J2167" s="44">
        <f t="shared" si="556"/>
        <v>4941910.8</v>
      </c>
      <c r="K2167" s="178"/>
      <c r="L2167" s="179"/>
      <c r="M2167" s="44">
        <f t="shared" si="557"/>
        <v>4751838.76</v>
      </c>
      <c r="N2167" s="44">
        <f t="shared" si="558"/>
        <v>4941910.8</v>
      </c>
      <c r="O2167" s="39">
        <f>осн2!N134+осн2!$A$2+(осн2!N134+осн2!$A$2)*осн2!$E$2</f>
        <v>2375919.38</v>
      </c>
      <c r="P2167" s="39">
        <f>осн2!O134+осн2!$A$2+(осн2!O134+осн2!$A$2)*осн2!$E$2</f>
        <v>2470955.4</v>
      </c>
      <c r="Q2167" s="44">
        <f t="shared" si="559"/>
        <v>4751838.76</v>
      </c>
      <c r="R2167" s="44">
        <f t="shared" si="560"/>
        <v>4941910.8</v>
      </c>
      <c r="S2167" s="44">
        <f t="shared" si="561"/>
        <v>2375919.38</v>
      </c>
      <c r="T2167" s="44">
        <f t="shared" si="562"/>
        <v>2470955.4</v>
      </c>
    </row>
    <row r="2168" spans="1:20" ht="15.75" hidden="1" customHeight="1" x14ac:dyDescent="0.3">
      <c r="A2168" s="147"/>
      <c r="B2168" s="171"/>
      <c r="C2168" s="147"/>
      <c r="D2168" s="4" t="s">
        <v>156</v>
      </c>
      <c r="E2168" s="45">
        <f>осн2!N135*осн2!$D$1+осн2!$A$2+(осн2!N135*осн2!$D$1+осн2!$A$2)*осн2!$E$2</f>
        <v>9492833.3200000003</v>
      </c>
      <c r="F2168" s="45">
        <f>осн2!O135*осн2!$D$1+осн2!$A$2+(осн2!O135*осн2!$D$1+осн2!$A$2)*осн2!$E$2</f>
        <v>9872545.5199999996</v>
      </c>
      <c r="G2168" s="178"/>
      <c r="H2168" s="179"/>
      <c r="I2168" s="45">
        <f t="shared" si="555"/>
        <v>9492833.3200000003</v>
      </c>
      <c r="J2168" s="45">
        <f t="shared" si="556"/>
        <v>9872545.5199999996</v>
      </c>
      <c r="K2168" s="178"/>
      <c r="L2168" s="179"/>
      <c r="M2168" s="45">
        <f t="shared" si="557"/>
        <v>9492833.3200000003</v>
      </c>
      <c r="N2168" s="45">
        <f t="shared" si="558"/>
        <v>9872545.5199999996</v>
      </c>
      <c r="O2168" s="40">
        <f>осн2!N135+осн2!$A$2+(осн2!N135+осн2!$A$2)*осн2!$E$2</f>
        <v>4746416.66</v>
      </c>
      <c r="P2168" s="40">
        <f>осн2!O135+осн2!$A$2+(осн2!O135+осн2!$A$2)*осн2!$E$2</f>
        <v>4936272.76</v>
      </c>
      <c r="Q2168" s="45">
        <f t="shared" si="559"/>
        <v>9492833.3200000003</v>
      </c>
      <c r="R2168" s="45">
        <f t="shared" si="560"/>
        <v>9872545.5199999996</v>
      </c>
      <c r="S2168" s="45">
        <f t="shared" si="561"/>
        <v>4746416.66</v>
      </c>
      <c r="T2168" s="45">
        <f t="shared" si="562"/>
        <v>4936272.76</v>
      </c>
    </row>
    <row r="2169" spans="1:20" ht="15.75" hidden="1" customHeight="1" x14ac:dyDescent="0.3">
      <c r="A2169" s="147"/>
      <c r="B2169" s="171"/>
      <c r="C2169" s="147"/>
      <c r="D2169" s="4" t="s">
        <v>157</v>
      </c>
      <c r="E2169" s="45">
        <f>осн2!N136*осн2!$D$1+осн2!$A$2+(осн2!N136*осн2!$D$1+осн2!$A$2)*осн2!$E$2</f>
        <v>12716716.039999999</v>
      </c>
      <c r="F2169" s="45">
        <f>осн2!O136*осн2!$D$1+осн2!$A$2+(осн2!O136*осн2!$D$1+осн2!$A$2)*осн2!$E$2</f>
        <v>13225383.359999999</v>
      </c>
      <c r="G2169" s="178"/>
      <c r="H2169" s="179"/>
      <c r="I2169" s="45">
        <f t="shared" si="555"/>
        <v>12716716.039999999</v>
      </c>
      <c r="J2169" s="45">
        <f t="shared" si="556"/>
        <v>13225383.359999999</v>
      </c>
      <c r="K2169" s="178"/>
      <c r="L2169" s="179"/>
      <c r="M2169" s="45">
        <f t="shared" si="557"/>
        <v>12716716.039999999</v>
      </c>
      <c r="N2169" s="45">
        <f t="shared" si="558"/>
        <v>13225383.359999999</v>
      </c>
      <c r="O2169" s="40">
        <f>осн2!N136+осн2!$A$2+(осн2!N136+осн2!$A$2)*осн2!$E$2</f>
        <v>6358358.0199999996</v>
      </c>
      <c r="P2169" s="40">
        <f>осн2!O136+осн2!$A$2+(осн2!O136+осн2!$A$2)*осн2!$E$2</f>
        <v>6612691.6799999997</v>
      </c>
      <c r="Q2169" s="45">
        <f t="shared" si="559"/>
        <v>12716716.039999999</v>
      </c>
      <c r="R2169" s="45">
        <f t="shared" si="560"/>
        <v>13225383.359999999</v>
      </c>
      <c r="S2169" s="45">
        <f t="shared" si="561"/>
        <v>6358358.0199999996</v>
      </c>
      <c r="T2169" s="45">
        <f t="shared" si="562"/>
        <v>6612691.6799999997</v>
      </c>
    </row>
    <row r="2170" spans="1:20" ht="15.75" hidden="1" customHeight="1" x14ac:dyDescent="0.3">
      <c r="A2170" s="147"/>
      <c r="B2170" s="171"/>
      <c r="C2170" s="147"/>
      <c r="D2170" s="9" t="s">
        <v>158</v>
      </c>
      <c r="E2170" s="44">
        <f>осн2!N137*осн2!$D$1+осн2!$A$2+(осн2!N137*осн2!$D$1+осн2!$A$2)*осн2!$E$2</f>
        <v>5629546.3600000003</v>
      </c>
      <c r="F2170" s="44">
        <f>осн2!O137*осн2!$D$1+осн2!$A$2+(осн2!O137*осн2!$D$1+осн2!$A$2)*осн2!$E$2</f>
        <v>5854728.1200000001</v>
      </c>
      <c r="G2170" s="178"/>
      <c r="H2170" s="179"/>
      <c r="I2170" s="44">
        <f t="shared" si="555"/>
        <v>5629546.3600000003</v>
      </c>
      <c r="J2170" s="44">
        <f t="shared" si="556"/>
        <v>5854728.1200000001</v>
      </c>
      <c r="K2170" s="178"/>
      <c r="L2170" s="179"/>
      <c r="M2170" s="44">
        <f t="shared" si="557"/>
        <v>5629546.3600000003</v>
      </c>
      <c r="N2170" s="44">
        <f t="shared" si="558"/>
        <v>5854728.1200000001</v>
      </c>
      <c r="O2170" s="39">
        <f>осн2!N137+осн2!$A$2+(осн2!N137+осн2!$A$2)*осн2!$E$2</f>
        <v>2814773.18</v>
      </c>
      <c r="P2170" s="39">
        <f>осн2!O137+осн2!$A$2+(осн2!O137+осн2!$A$2)*осн2!$E$2</f>
        <v>2927364.06</v>
      </c>
      <c r="Q2170" s="44">
        <f t="shared" si="559"/>
        <v>5629546.3600000003</v>
      </c>
      <c r="R2170" s="44">
        <f t="shared" si="560"/>
        <v>5854728.1200000001</v>
      </c>
      <c r="S2170" s="44">
        <f t="shared" si="561"/>
        <v>2814773.18</v>
      </c>
      <c r="T2170" s="44">
        <f t="shared" si="562"/>
        <v>2927364.06</v>
      </c>
    </row>
    <row r="2171" spans="1:20" ht="15.75" hidden="1" customHeight="1" x14ac:dyDescent="0.3">
      <c r="A2171" s="147"/>
      <c r="B2171" s="171"/>
      <c r="C2171" s="147"/>
      <c r="D2171" s="4" t="s">
        <v>159</v>
      </c>
      <c r="E2171" s="45">
        <f>осн2!N138*осн2!$D$1+осн2!$A$2+(осн2!N138*осн2!$D$1+осн2!$A$2)*осн2!$E$2</f>
        <v>11248241.439999999</v>
      </c>
      <c r="F2171" s="45">
        <f>осн2!O138*осн2!$D$1+осн2!$A$2+(осн2!O138*осн2!$D$1+осн2!$A$2)*осн2!$E$2</f>
        <v>11698170.720000001</v>
      </c>
      <c r="G2171" s="178"/>
      <c r="H2171" s="179"/>
      <c r="I2171" s="45">
        <f t="shared" si="555"/>
        <v>11248241.439999999</v>
      </c>
      <c r="J2171" s="45">
        <f t="shared" si="556"/>
        <v>11698170.720000001</v>
      </c>
      <c r="K2171" s="178"/>
      <c r="L2171" s="179"/>
      <c r="M2171" s="45">
        <f t="shared" si="557"/>
        <v>11248241.439999999</v>
      </c>
      <c r="N2171" s="45">
        <f t="shared" si="558"/>
        <v>11698170.720000001</v>
      </c>
      <c r="O2171" s="40">
        <f>осн2!N138+осн2!$A$2+(осн2!N138+осн2!$A$2)*осн2!$E$2</f>
        <v>5624120.7199999997</v>
      </c>
      <c r="P2171" s="40">
        <f>осн2!O138+осн2!$A$2+(осн2!O138+осн2!$A$2)*осн2!$E$2</f>
        <v>5849085.3600000003</v>
      </c>
      <c r="Q2171" s="45">
        <f t="shared" si="559"/>
        <v>11248241.439999999</v>
      </c>
      <c r="R2171" s="45">
        <f t="shared" si="560"/>
        <v>11698170.720000001</v>
      </c>
      <c r="S2171" s="45">
        <f t="shared" si="561"/>
        <v>5624120.7199999997</v>
      </c>
      <c r="T2171" s="45">
        <f t="shared" si="562"/>
        <v>5849085.3600000003</v>
      </c>
    </row>
    <row r="2172" spans="1:20" ht="15.75" hidden="1" customHeight="1" x14ac:dyDescent="0.3">
      <c r="A2172" s="147"/>
      <c r="B2172" s="171"/>
      <c r="C2172" s="147"/>
      <c r="D2172" s="4" t="s">
        <v>160</v>
      </c>
      <c r="E2172" s="45">
        <f>осн2!N139*осн2!$D$1+осн2!$A$2+(осн2!N139*осн2!$D$1+осн2!$A$2)*осн2!$E$2</f>
        <v>15068975.24</v>
      </c>
      <c r="F2172" s="45">
        <f>осн2!O139*осн2!$D$1+осн2!$A$2+(осн2!O139*осн2!$D$1+осн2!$A$2)*осн2!$E$2</f>
        <v>15671733.4</v>
      </c>
      <c r="G2172" s="178"/>
      <c r="H2172" s="179"/>
      <c r="I2172" s="45">
        <f t="shared" si="555"/>
        <v>15068975.24</v>
      </c>
      <c r="J2172" s="45">
        <f t="shared" si="556"/>
        <v>15671733.4</v>
      </c>
      <c r="K2172" s="178"/>
      <c r="L2172" s="179"/>
      <c r="M2172" s="45">
        <f t="shared" si="557"/>
        <v>15068975.24</v>
      </c>
      <c r="N2172" s="45">
        <f t="shared" si="558"/>
        <v>15671733.4</v>
      </c>
      <c r="O2172" s="40">
        <f>осн2!N139+осн2!$A$2+(осн2!N139+осн2!$A$2)*осн2!$E$2</f>
        <v>7534487.6200000001</v>
      </c>
      <c r="P2172" s="40">
        <f>осн2!O139+осн2!$A$2+(осн2!O139+осн2!$A$2)*осн2!$E$2</f>
        <v>7835866.7000000002</v>
      </c>
      <c r="Q2172" s="45">
        <f t="shared" si="559"/>
        <v>15068975.24</v>
      </c>
      <c r="R2172" s="45">
        <f t="shared" si="560"/>
        <v>15671733.4</v>
      </c>
      <c r="S2172" s="45">
        <f t="shared" si="561"/>
        <v>7534487.6200000001</v>
      </c>
      <c r="T2172" s="45">
        <f t="shared" si="562"/>
        <v>7835866.7000000002</v>
      </c>
    </row>
    <row r="2173" spans="1:20" ht="15.75" hidden="1" customHeight="1" x14ac:dyDescent="0.3">
      <c r="A2173" s="147"/>
      <c r="B2173" s="171"/>
      <c r="C2173" s="147"/>
      <c r="D2173" s="9" t="s">
        <v>161</v>
      </c>
      <c r="E2173" s="44">
        <f>осн2!N140*осн2!$D$1+осн2!$A$2+(осн2!N140*осн2!$D$1+осн2!$A$2)*осн2!$E$2</f>
        <v>5951790.2000000002</v>
      </c>
      <c r="F2173" s="44">
        <f>осн2!O140*осн2!$D$1+осн2!$A$2+(осн2!O140*осн2!$D$1+осн2!$A$2)*осн2!$E$2</f>
        <v>6189862.2800000003</v>
      </c>
      <c r="G2173" s="178"/>
      <c r="H2173" s="179"/>
      <c r="I2173" s="44">
        <f t="shared" si="555"/>
        <v>5951790.2000000002</v>
      </c>
      <c r="J2173" s="44">
        <f t="shared" si="556"/>
        <v>6189862.2800000003</v>
      </c>
      <c r="K2173" s="178"/>
      <c r="L2173" s="179"/>
      <c r="M2173" s="44">
        <f t="shared" si="557"/>
        <v>5951790.2000000002</v>
      </c>
      <c r="N2173" s="44">
        <f t="shared" si="558"/>
        <v>6189862.2800000003</v>
      </c>
      <c r="O2173" s="39">
        <f>осн2!N140+осн2!$A$2+(осн2!N140+осн2!$A$2)*осн2!$E$2</f>
        <v>2975895.1</v>
      </c>
      <c r="P2173" s="39">
        <f>осн2!O140+осн2!$A$2+(осн2!O140+осн2!$A$2)*осн2!$E$2</f>
        <v>3094931.14</v>
      </c>
      <c r="Q2173" s="44">
        <f t="shared" si="559"/>
        <v>5951790.2000000002</v>
      </c>
      <c r="R2173" s="44">
        <f t="shared" si="560"/>
        <v>6189862.2800000003</v>
      </c>
      <c r="S2173" s="44">
        <f t="shared" si="561"/>
        <v>2975895.1</v>
      </c>
      <c r="T2173" s="44">
        <f t="shared" si="562"/>
        <v>3094931.14</v>
      </c>
    </row>
    <row r="2174" spans="1:20" ht="15.75" hidden="1" customHeight="1" x14ac:dyDescent="0.3">
      <c r="A2174" s="147"/>
      <c r="B2174" s="171"/>
      <c r="C2174" s="147"/>
      <c r="D2174" s="4" t="s">
        <v>162</v>
      </c>
      <c r="E2174" s="45">
        <f>осн2!N141*осн2!$D$1+осн2!$A$2+(осн2!N141*осн2!$D$1+осн2!$A$2)*осн2!$E$2</f>
        <v>11891527.879999999</v>
      </c>
      <c r="F2174" s="45">
        <f>осн2!O141*осн2!$D$1+осн2!$A$2+(осн2!O141*осн2!$D$1+осн2!$A$2)*осн2!$E$2</f>
        <v>12367188.24</v>
      </c>
      <c r="G2174" s="178"/>
      <c r="H2174" s="179"/>
      <c r="I2174" s="45">
        <f t="shared" si="555"/>
        <v>11891527.879999999</v>
      </c>
      <c r="J2174" s="45">
        <f t="shared" si="556"/>
        <v>12367188.24</v>
      </c>
      <c r="K2174" s="178"/>
      <c r="L2174" s="179"/>
      <c r="M2174" s="45">
        <f t="shared" si="557"/>
        <v>11891527.879999999</v>
      </c>
      <c r="N2174" s="45">
        <f t="shared" si="558"/>
        <v>12367188.24</v>
      </c>
      <c r="O2174" s="40">
        <f>осн2!N141+осн2!$A$2+(осн2!N141+осн2!$A$2)*осн2!$E$2</f>
        <v>5945763.9399999995</v>
      </c>
      <c r="P2174" s="40">
        <f>осн2!O141+осн2!$A$2+(осн2!O141+осн2!$A$2)*осн2!$E$2</f>
        <v>6183594.1200000001</v>
      </c>
      <c r="Q2174" s="45">
        <f t="shared" si="559"/>
        <v>11891527.879999999</v>
      </c>
      <c r="R2174" s="45">
        <f t="shared" si="560"/>
        <v>12367188.24</v>
      </c>
      <c r="S2174" s="45">
        <f t="shared" si="561"/>
        <v>5945763.9399999995</v>
      </c>
      <c r="T2174" s="45">
        <f t="shared" si="562"/>
        <v>6183594.1200000001</v>
      </c>
    </row>
    <row r="2175" spans="1:20" ht="15.75" hidden="1" customHeight="1" x14ac:dyDescent="0.3">
      <c r="A2175" s="147"/>
      <c r="B2175" s="171"/>
      <c r="C2175" s="147"/>
      <c r="D2175" s="4" t="s">
        <v>163</v>
      </c>
      <c r="E2175" s="45">
        <f>осн2!N142*осн2!$D$1+осн2!$A$2+(осн2!N142*осн2!$D$1+осн2!$A$2)*осн2!$E$2</f>
        <v>15930977.039999999</v>
      </c>
      <c r="F2175" s="45">
        <f>осн2!O142*осн2!$D$1+осн2!$A$2+(осн2!O142*осн2!$D$1+осн2!$A$2)*осн2!$E$2</f>
        <v>16568214.800000001</v>
      </c>
      <c r="G2175" s="178"/>
      <c r="H2175" s="179"/>
      <c r="I2175" s="45">
        <f t="shared" si="555"/>
        <v>15930977.039999999</v>
      </c>
      <c r="J2175" s="45">
        <f t="shared" si="556"/>
        <v>16568214.800000001</v>
      </c>
      <c r="K2175" s="178"/>
      <c r="L2175" s="179"/>
      <c r="M2175" s="45">
        <f t="shared" si="557"/>
        <v>15930977.039999999</v>
      </c>
      <c r="N2175" s="45">
        <f t="shared" si="558"/>
        <v>16568214.800000001</v>
      </c>
      <c r="O2175" s="40">
        <f>осн2!N142+осн2!$A$2+(осн2!N142+осн2!$A$2)*осн2!$E$2</f>
        <v>7965488.5199999996</v>
      </c>
      <c r="P2175" s="40">
        <f>осн2!O142+осн2!$A$2+(осн2!O142+осн2!$A$2)*осн2!$E$2</f>
        <v>8284107.4000000004</v>
      </c>
      <c r="Q2175" s="45">
        <f t="shared" si="559"/>
        <v>15930977.039999999</v>
      </c>
      <c r="R2175" s="45">
        <f t="shared" si="560"/>
        <v>16568214.800000001</v>
      </c>
      <c r="S2175" s="45">
        <f t="shared" si="561"/>
        <v>7965488.5199999996</v>
      </c>
      <c r="T2175" s="45">
        <f t="shared" si="562"/>
        <v>8284107.4000000004</v>
      </c>
    </row>
    <row r="2176" spans="1:20" ht="15.75" hidden="1" customHeight="1" x14ac:dyDescent="0.3">
      <c r="A2176" s="147"/>
      <c r="B2176" s="171"/>
      <c r="C2176" s="147"/>
      <c r="D2176" s="9" t="s">
        <v>164</v>
      </c>
      <c r="E2176" s="44">
        <f>осн2!N143*осн2!$D$1+осн2!$A$2+(осн2!N143*осн2!$D$1+осн2!$A$2)*осн2!$E$2</f>
        <v>7008315</v>
      </c>
      <c r="F2176" s="44">
        <f>осн2!O143*осн2!$D$1+осн2!$A$2+(осн2!O143*осн2!$D$1+осн2!$A$2)*осн2!$E$2</f>
        <v>7288647.5999999996</v>
      </c>
      <c r="G2176" s="178"/>
      <c r="H2176" s="179"/>
      <c r="I2176" s="44">
        <f t="shared" si="555"/>
        <v>7008315</v>
      </c>
      <c r="J2176" s="44">
        <f t="shared" si="556"/>
        <v>7288647.5999999996</v>
      </c>
      <c r="K2176" s="178"/>
      <c r="L2176" s="179"/>
      <c r="M2176" s="44">
        <f t="shared" si="557"/>
        <v>7008315</v>
      </c>
      <c r="N2176" s="44">
        <f t="shared" si="558"/>
        <v>7288647.5999999996</v>
      </c>
      <c r="O2176" s="39">
        <f>осн2!N143+осн2!$A$2+(осн2!N143+осн2!$A$2)*осн2!$E$2</f>
        <v>3504157.5</v>
      </c>
      <c r="P2176" s="39">
        <f>осн2!O143+осн2!$A$2+(осн2!O143+осн2!$A$2)*осн2!$E$2</f>
        <v>3644323.8</v>
      </c>
      <c r="Q2176" s="44">
        <f t="shared" si="559"/>
        <v>7008315</v>
      </c>
      <c r="R2176" s="44">
        <f t="shared" si="560"/>
        <v>7288647.5999999996</v>
      </c>
      <c r="S2176" s="44">
        <f t="shared" si="561"/>
        <v>3504157.5</v>
      </c>
      <c r="T2176" s="44">
        <f t="shared" si="562"/>
        <v>3644323.8</v>
      </c>
    </row>
    <row r="2177" spans="1:20" ht="15.75" hidden="1" customHeight="1" x14ac:dyDescent="0.3">
      <c r="A2177" s="147"/>
      <c r="B2177" s="171"/>
      <c r="C2177" s="147"/>
      <c r="D2177" s="4" t="s">
        <v>165</v>
      </c>
      <c r="E2177" s="45">
        <f>осн2!N144*осн2!$D$1+осн2!$A$2+(осн2!N144*осн2!$D$1+осн2!$A$2)*осн2!$E$2</f>
        <v>14005748.039999999</v>
      </c>
      <c r="F2177" s="45">
        <f>осн2!O144*осн2!$D$1+осн2!$A$2+(осн2!O144*осн2!$D$1+осн2!$A$2)*осн2!$E$2</f>
        <v>14565979</v>
      </c>
      <c r="G2177" s="178"/>
      <c r="H2177" s="179"/>
      <c r="I2177" s="45">
        <f t="shared" si="555"/>
        <v>14005748.039999999</v>
      </c>
      <c r="J2177" s="45">
        <f t="shared" si="556"/>
        <v>14565979</v>
      </c>
      <c r="K2177" s="178"/>
      <c r="L2177" s="179"/>
      <c r="M2177" s="45">
        <f t="shared" si="557"/>
        <v>14005748.039999999</v>
      </c>
      <c r="N2177" s="45">
        <f t="shared" si="558"/>
        <v>14565979</v>
      </c>
      <c r="O2177" s="40">
        <f>осн2!N144+осн2!$A$2+(осн2!N144+осн2!$A$2)*осн2!$E$2</f>
        <v>7002874.0199999996</v>
      </c>
      <c r="P2177" s="40">
        <f>осн2!O144+осн2!$A$2+(осн2!O144+осн2!$A$2)*осн2!$E$2</f>
        <v>7282989.5</v>
      </c>
      <c r="Q2177" s="45">
        <f t="shared" si="559"/>
        <v>14005748.039999999</v>
      </c>
      <c r="R2177" s="45">
        <f t="shared" si="560"/>
        <v>14565979</v>
      </c>
      <c r="S2177" s="45">
        <f t="shared" si="561"/>
        <v>7002874.0199999996</v>
      </c>
      <c r="T2177" s="45">
        <f t="shared" si="562"/>
        <v>7282989.5</v>
      </c>
    </row>
    <row r="2178" spans="1:20" ht="15.75" hidden="1" customHeight="1" x14ac:dyDescent="0.3">
      <c r="A2178" s="147"/>
      <c r="B2178" s="171"/>
      <c r="C2178" s="147"/>
      <c r="D2178" s="4" t="s">
        <v>166</v>
      </c>
      <c r="E2178" s="45">
        <f>осн2!N145*осн2!$D$1+осн2!$A$2+(осн2!N145*осн2!$D$1+осн2!$A$2)*осн2!$E$2</f>
        <v>18764039.039999999</v>
      </c>
      <c r="F2178" s="45">
        <f>осн2!O145*осн2!$D$1+осн2!$A$2+(осн2!O145*осн2!$D$1+осн2!$A$2)*осн2!$E$2</f>
        <v>19514601.640000001</v>
      </c>
      <c r="G2178" s="178"/>
      <c r="H2178" s="179"/>
      <c r="I2178" s="45">
        <f t="shared" si="555"/>
        <v>18764039.039999999</v>
      </c>
      <c r="J2178" s="45">
        <f t="shared" si="556"/>
        <v>19514601.640000001</v>
      </c>
      <c r="K2178" s="178"/>
      <c r="L2178" s="179"/>
      <c r="M2178" s="45">
        <f t="shared" si="557"/>
        <v>18764039.039999999</v>
      </c>
      <c r="N2178" s="45">
        <f t="shared" si="558"/>
        <v>19514601.640000001</v>
      </c>
      <c r="O2178" s="40">
        <f>осн2!N145+осн2!$A$2+(осн2!N145+осн2!$A$2)*осн2!$E$2</f>
        <v>9382019.5199999996</v>
      </c>
      <c r="P2178" s="40">
        <f>осн2!O145+осн2!$A$2+(осн2!O145+осн2!$A$2)*осн2!$E$2</f>
        <v>9757300.8200000003</v>
      </c>
      <c r="Q2178" s="45">
        <f t="shared" si="559"/>
        <v>18764039.039999999</v>
      </c>
      <c r="R2178" s="45">
        <f t="shared" si="560"/>
        <v>19514601.640000001</v>
      </c>
      <c r="S2178" s="45">
        <f t="shared" si="561"/>
        <v>9382019.5199999996</v>
      </c>
      <c r="T2178" s="45">
        <f t="shared" si="562"/>
        <v>9757300.8200000003</v>
      </c>
    </row>
    <row r="2179" spans="1:20" ht="15.75" hidden="1" customHeight="1" x14ac:dyDescent="0.3">
      <c r="A2179" s="147"/>
      <c r="B2179" s="171"/>
      <c r="C2179" s="147"/>
      <c r="D2179" s="9" t="s">
        <v>136</v>
      </c>
      <c r="E2179" s="44">
        <f>осн2!N146*осн2!$D$1+осн2!$A$2+(осн2!N146*осн2!$D$1+осн2!$A$2)*осн2!$E$2</f>
        <v>10681888.640000001</v>
      </c>
      <c r="F2179" s="44">
        <f>осн2!O146*осн2!$D$1+осн2!$A$2+(осн2!O146*осн2!$D$1+осн2!$A$2)*осн2!$E$2</f>
        <v>11109164.279999999</v>
      </c>
      <c r="G2179" s="178"/>
      <c r="H2179" s="179"/>
      <c r="I2179" s="44">
        <f t="shared" si="555"/>
        <v>10681888.640000001</v>
      </c>
      <c r="J2179" s="44">
        <f t="shared" si="556"/>
        <v>11109164.279999999</v>
      </c>
      <c r="K2179" s="178"/>
      <c r="L2179" s="179"/>
      <c r="M2179" s="44">
        <f t="shared" si="557"/>
        <v>10681888.640000001</v>
      </c>
      <c r="N2179" s="44">
        <f t="shared" si="558"/>
        <v>11109164.279999999</v>
      </c>
      <c r="O2179" s="39">
        <f>осн2!N146+осн2!$A$2+(осн2!N146+осн2!$A$2)*осн2!$E$2</f>
        <v>5340944.32</v>
      </c>
      <c r="P2179" s="39">
        <f>осн2!O146+осн2!$A$2+(осн2!O146+осн2!$A$2)*осн2!$E$2</f>
        <v>5554582.1399999997</v>
      </c>
      <c r="Q2179" s="44">
        <f t="shared" si="559"/>
        <v>10681888.640000001</v>
      </c>
      <c r="R2179" s="44">
        <f t="shared" si="560"/>
        <v>11109164.279999999</v>
      </c>
      <c r="S2179" s="44">
        <f t="shared" si="561"/>
        <v>5340944.32</v>
      </c>
      <c r="T2179" s="44">
        <f t="shared" si="562"/>
        <v>5554582.1399999997</v>
      </c>
    </row>
    <row r="2180" spans="1:20" ht="15.75" hidden="1" customHeight="1" x14ac:dyDescent="0.3">
      <c r="A2180" s="147"/>
      <c r="B2180" s="171"/>
      <c r="C2180" s="147"/>
      <c r="D2180" s="4" t="s">
        <v>137</v>
      </c>
      <c r="E2180" s="45">
        <f>осн2!N147*осн2!$D$1+осн2!$A$2+(осн2!N147*осн2!$D$1+осн2!$A$2)*осн2!$E$2</f>
        <v>11594156.08</v>
      </c>
      <c r="F2180" s="45">
        <f>осн2!O147*осн2!$D$1+осн2!$A$2+(осн2!O147*осн2!$D$1+осн2!$A$2)*осн2!$E$2</f>
        <v>12057922.039999999</v>
      </c>
      <c r="G2180" s="178"/>
      <c r="H2180" s="179"/>
      <c r="I2180" s="45">
        <f t="shared" si="555"/>
        <v>11594156.08</v>
      </c>
      <c r="J2180" s="45">
        <f t="shared" si="556"/>
        <v>12057922.039999999</v>
      </c>
      <c r="K2180" s="178"/>
      <c r="L2180" s="179"/>
      <c r="M2180" s="45">
        <f t="shared" si="557"/>
        <v>11594156.08</v>
      </c>
      <c r="N2180" s="45">
        <f t="shared" si="558"/>
        <v>12057922.039999999</v>
      </c>
      <c r="O2180" s="40">
        <f>осн2!N147+осн2!$A$2+(осн2!N147+осн2!$A$2)*осн2!$E$2</f>
        <v>5797078.04</v>
      </c>
      <c r="P2180" s="40">
        <f>осн2!O147+осн2!$A$2+(осн2!O147+осн2!$A$2)*осн2!$E$2</f>
        <v>6028961.0199999996</v>
      </c>
      <c r="Q2180" s="45">
        <f t="shared" si="559"/>
        <v>11594156.08</v>
      </c>
      <c r="R2180" s="45">
        <f t="shared" si="560"/>
        <v>12057922.039999999</v>
      </c>
      <c r="S2180" s="45">
        <f t="shared" si="561"/>
        <v>5797078.04</v>
      </c>
      <c r="T2180" s="45">
        <f t="shared" si="562"/>
        <v>6028961.0199999996</v>
      </c>
    </row>
    <row r="2181" spans="1:20" ht="15.75" hidden="1" customHeight="1" x14ac:dyDescent="0.3">
      <c r="A2181" s="147"/>
      <c r="B2181" s="171"/>
      <c r="C2181" s="147"/>
      <c r="D2181" s="4" t="s">
        <v>138</v>
      </c>
      <c r="E2181" s="45">
        <f>осн2!N148*осн2!$D$1+осн2!$A$2+(осн2!N148*осн2!$D$1+осн2!$A$2)*осн2!$E$2</f>
        <v>12330945.720000001</v>
      </c>
      <c r="F2181" s="45">
        <f>осн2!O148*осн2!$D$1+осн2!$A$2+(осн2!O148*осн2!$D$1+осн2!$A$2)*осн2!$E$2</f>
        <v>12824183.359999999</v>
      </c>
      <c r="G2181" s="178"/>
      <c r="H2181" s="179"/>
      <c r="I2181" s="45">
        <f t="shared" si="555"/>
        <v>12330945.720000001</v>
      </c>
      <c r="J2181" s="45">
        <f t="shared" si="556"/>
        <v>12824183.359999999</v>
      </c>
      <c r="K2181" s="178"/>
      <c r="L2181" s="179"/>
      <c r="M2181" s="45">
        <f t="shared" si="557"/>
        <v>12330945.720000001</v>
      </c>
      <c r="N2181" s="45">
        <f t="shared" si="558"/>
        <v>12824183.359999999</v>
      </c>
      <c r="O2181" s="40">
        <f>осн2!N148+осн2!$A$2+(осн2!N148+осн2!$A$2)*осн2!$E$2</f>
        <v>6165472.8600000003</v>
      </c>
      <c r="P2181" s="40">
        <f>осн2!O148+осн2!$A$2+(осн2!O148+осн2!$A$2)*осн2!$E$2</f>
        <v>6412091.6799999997</v>
      </c>
      <c r="Q2181" s="45">
        <f t="shared" si="559"/>
        <v>12330945.720000001</v>
      </c>
      <c r="R2181" s="45">
        <f t="shared" si="560"/>
        <v>12824183.359999999</v>
      </c>
      <c r="S2181" s="45">
        <f t="shared" si="561"/>
        <v>6165472.8600000003</v>
      </c>
      <c r="T2181" s="45">
        <f t="shared" si="562"/>
        <v>6412091.6799999997</v>
      </c>
    </row>
    <row r="2182" spans="1:20" ht="15.75" hidden="1" customHeight="1" x14ac:dyDescent="0.3">
      <c r="A2182" s="147"/>
      <c r="B2182" s="171"/>
      <c r="C2182" s="147"/>
      <c r="D2182" s="4" t="s">
        <v>139</v>
      </c>
      <c r="E2182" s="45">
        <f>осн2!N149*осн2!$D$1+осн2!$A$2+(осн2!N149*осн2!$D$1+осн2!$A$2)*осн2!$E$2</f>
        <v>13345686.720000001</v>
      </c>
      <c r="F2182" s="45">
        <f>осн2!O149*осн2!$D$1+осн2!$A$2+(осн2!O149*осн2!$D$1+осн2!$A$2)*осн2!$E$2</f>
        <v>13879514</v>
      </c>
      <c r="G2182" s="178"/>
      <c r="H2182" s="179"/>
      <c r="I2182" s="45">
        <f t="shared" si="555"/>
        <v>13345686.720000001</v>
      </c>
      <c r="J2182" s="45">
        <f t="shared" si="556"/>
        <v>13879514</v>
      </c>
      <c r="K2182" s="178"/>
      <c r="L2182" s="179"/>
      <c r="M2182" s="45">
        <f t="shared" si="557"/>
        <v>13345686.720000001</v>
      </c>
      <c r="N2182" s="45">
        <f t="shared" si="558"/>
        <v>13879514</v>
      </c>
      <c r="O2182" s="40">
        <f>осн2!N149+осн2!$A$2+(осн2!N149+осн2!$A$2)*осн2!$E$2</f>
        <v>6672843.3600000003</v>
      </c>
      <c r="P2182" s="40">
        <f>осн2!O149+осн2!$A$2+(осн2!O149+осн2!$A$2)*осн2!$E$2</f>
        <v>6939757</v>
      </c>
      <c r="Q2182" s="45">
        <f t="shared" si="559"/>
        <v>13345686.720000001</v>
      </c>
      <c r="R2182" s="45">
        <f t="shared" si="560"/>
        <v>13879514</v>
      </c>
      <c r="S2182" s="45">
        <f t="shared" si="561"/>
        <v>6672843.3600000003</v>
      </c>
      <c r="T2182" s="45">
        <f t="shared" si="562"/>
        <v>6939757</v>
      </c>
    </row>
    <row r="2183" spans="1:20" ht="15.75" hidden="1" customHeight="1" x14ac:dyDescent="0.3">
      <c r="A2183" s="147"/>
      <c r="B2183" s="171"/>
      <c r="C2183" s="147"/>
      <c r="D2183" s="4" t="s">
        <v>168</v>
      </c>
      <c r="E2183" s="45">
        <f>осн2!N150*осн2!$D$1+осн2!$A$2+(осн2!N150*осн2!$D$1+осн2!$A$2)*осн2!$E$2</f>
        <v>16088842.16</v>
      </c>
      <c r="F2183" s="45">
        <f>осн2!O150*осн2!$D$1+осн2!$A$2+(осн2!O150*осн2!$D$1+осн2!$A$2)*осн2!$E$2</f>
        <v>16732397.640000001</v>
      </c>
      <c r="G2183" s="178"/>
      <c r="H2183" s="179"/>
      <c r="I2183" s="45">
        <f t="shared" si="555"/>
        <v>16088842.16</v>
      </c>
      <c r="J2183" s="45">
        <f t="shared" si="556"/>
        <v>16732397.640000001</v>
      </c>
      <c r="K2183" s="178"/>
      <c r="L2183" s="179"/>
      <c r="M2183" s="45">
        <f t="shared" si="557"/>
        <v>16088842.16</v>
      </c>
      <c r="N2183" s="45">
        <f t="shared" si="558"/>
        <v>16732397.640000001</v>
      </c>
      <c r="O2183" s="40">
        <f>осн2!N150+осн2!$A$2+(осн2!N150+осн2!$A$2)*осн2!$E$2</f>
        <v>8044421.0800000001</v>
      </c>
      <c r="P2183" s="40">
        <f>осн2!O150+осн2!$A$2+(осн2!O150+осн2!$A$2)*осн2!$E$2</f>
        <v>8366198.8200000003</v>
      </c>
      <c r="Q2183" s="45">
        <f t="shared" si="559"/>
        <v>16088842.16</v>
      </c>
      <c r="R2183" s="45">
        <f t="shared" si="560"/>
        <v>16732397.640000001</v>
      </c>
      <c r="S2183" s="45">
        <f t="shared" si="561"/>
        <v>8044421.0800000001</v>
      </c>
      <c r="T2183" s="45">
        <f t="shared" si="562"/>
        <v>8366198.8200000003</v>
      </c>
    </row>
    <row r="2184" spans="1:20" ht="15.75" hidden="1" customHeight="1" x14ac:dyDescent="0.3">
      <c r="A2184" s="147"/>
      <c r="B2184" s="171"/>
      <c r="C2184" s="147"/>
      <c r="D2184" s="9" t="s">
        <v>141</v>
      </c>
      <c r="E2184" s="44">
        <f>осн2!N151*осн2!$D$1+осн2!$A$2+(осн2!N151*осн2!$D$1+осн2!$A$2)*осн2!$E$2</f>
        <v>15176820.16</v>
      </c>
      <c r="F2184" s="44">
        <f>осн2!O151*осн2!$D$1+осн2!$A$2+(осн2!O151*осн2!$D$1+осн2!$A$2)*осн2!$E$2</f>
        <v>15783894.76</v>
      </c>
      <c r="G2184" s="178"/>
      <c r="H2184" s="179"/>
      <c r="I2184" s="44">
        <f t="shared" si="555"/>
        <v>15176820.16</v>
      </c>
      <c r="J2184" s="44">
        <f t="shared" si="556"/>
        <v>15783894.76</v>
      </c>
      <c r="K2184" s="178"/>
      <c r="L2184" s="179"/>
      <c r="M2184" s="44">
        <f t="shared" si="557"/>
        <v>15176820.16</v>
      </c>
      <c r="N2184" s="44">
        <f t="shared" si="558"/>
        <v>15783894.76</v>
      </c>
      <c r="O2184" s="39">
        <f>осн2!N151+осн2!$A$2+(осн2!N151+осн2!$A$2)*осн2!$E$2</f>
        <v>7588410.0800000001</v>
      </c>
      <c r="P2184" s="39">
        <f>осн2!O151+осн2!$A$2+(осн2!O151+осн2!$A$2)*осн2!$E$2</f>
        <v>7891947.3799999999</v>
      </c>
      <c r="Q2184" s="44">
        <f t="shared" si="559"/>
        <v>15176820.16</v>
      </c>
      <c r="R2184" s="44">
        <f t="shared" si="560"/>
        <v>15783894.76</v>
      </c>
      <c r="S2184" s="44">
        <f t="shared" si="561"/>
        <v>7588410.0800000001</v>
      </c>
      <c r="T2184" s="44">
        <f t="shared" si="562"/>
        <v>7891947.3799999999</v>
      </c>
    </row>
    <row r="2185" spans="1:20" ht="15.75" hidden="1" customHeight="1" x14ac:dyDescent="0.3">
      <c r="A2185" s="147"/>
      <c r="B2185" s="171"/>
      <c r="C2185" s="147"/>
      <c r="D2185" s="4" t="s">
        <v>142</v>
      </c>
      <c r="E2185" s="45">
        <f>осн2!N152*осн2!$D$1+осн2!$A$2+(осн2!N152*осн2!$D$1+осн2!$A$2)*осн2!$E$2</f>
        <v>16089068.719999999</v>
      </c>
      <c r="F2185" s="45">
        <f>осн2!O152*осн2!$D$1+осн2!$A$2+(осн2!O152*осн2!$D$1+осн2!$A$2)*осн2!$E$2</f>
        <v>16732631.279999999</v>
      </c>
      <c r="G2185" s="178"/>
      <c r="H2185" s="179"/>
      <c r="I2185" s="45">
        <f t="shared" si="555"/>
        <v>16089068.719999999</v>
      </c>
      <c r="J2185" s="45">
        <f t="shared" si="556"/>
        <v>16732631.279999999</v>
      </c>
      <c r="K2185" s="178"/>
      <c r="L2185" s="179"/>
      <c r="M2185" s="45">
        <f t="shared" si="557"/>
        <v>16089068.719999999</v>
      </c>
      <c r="N2185" s="45">
        <f t="shared" si="558"/>
        <v>16732631.279999999</v>
      </c>
      <c r="O2185" s="40">
        <f>осн2!N152+осн2!$A$2+(осн2!N152+осн2!$A$2)*осн2!$E$2</f>
        <v>8044534.3599999994</v>
      </c>
      <c r="P2185" s="40">
        <f>осн2!O152+осн2!$A$2+(осн2!O152+осн2!$A$2)*осн2!$E$2</f>
        <v>8366315.6399999997</v>
      </c>
      <c r="Q2185" s="45">
        <f t="shared" si="559"/>
        <v>16089068.719999999</v>
      </c>
      <c r="R2185" s="45">
        <f t="shared" si="560"/>
        <v>16732631.279999999</v>
      </c>
      <c r="S2185" s="45">
        <f t="shared" si="561"/>
        <v>8044534.3599999994</v>
      </c>
      <c r="T2185" s="45">
        <f t="shared" si="562"/>
        <v>8366315.6399999997</v>
      </c>
    </row>
    <row r="2186" spans="1:20" ht="15.75" hidden="1" customHeight="1" x14ac:dyDescent="0.3">
      <c r="A2186" s="147"/>
      <c r="B2186" s="171"/>
      <c r="C2186" s="147"/>
      <c r="D2186" s="4" t="s">
        <v>143</v>
      </c>
      <c r="E2186" s="45">
        <f>осн2!N153*осн2!$D$1+осн2!$A$2+(осн2!N153*осн2!$D$1+осн2!$A$2)*осн2!$E$2</f>
        <v>16825877.239999998</v>
      </c>
      <c r="F2186" s="45">
        <f>осн2!O153*осн2!$D$1+осн2!$A$2+(осн2!O153*осн2!$D$1+осн2!$A$2)*осн2!$E$2</f>
        <v>17498911.48</v>
      </c>
      <c r="G2186" s="178"/>
      <c r="H2186" s="179"/>
      <c r="I2186" s="45">
        <f t="shared" si="555"/>
        <v>16825877.239999998</v>
      </c>
      <c r="J2186" s="45">
        <f t="shared" si="556"/>
        <v>17498911.48</v>
      </c>
      <c r="K2186" s="178"/>
      <c r="L2186" s="179"/>
      <c r="M2186" s="45">
        <f t="shared" si="557"/>
        <v>16825877.239999998</v>
      </c>
      <c r="N2186" s="45">
        <f t="shared" si="558"/>
        <v>17498911.48</v>
      </c>
      <c r="O2186" s="40">
        <f>осн2!N153+осн2!$A$2+(осн2!N153+осн2!$A$2)*осн2!$E$2</f>
        <v>8412938.6199999992</v>
      </c>
      <c r="P2186" s="40">
        <f>осн2!O153+осн2!$A$2+(осн2!O153+осн2!$A$2)*осн2!$E$2</f>
        <v>8749455.7400000002</v>
      </c>
      <c r="Q2186" s="45">
        <f t="shared" si="559"/>
        <v>16825877.239999998</v>
      </c>
      <c r="R2186" s="45">
        <f t="shared" si="560"/>
        <v>17498911.48</v>
      </c>
      <c r="S2186" s="45">
        <f t="shared" si="561"/>
        <v>8412938.6199999992</v>
      </c>
      <c r="T2186" s="45">
        <f t="shared" si="562"/>
        <v>8749455.7400000002</v>
      </c>
    </row>
    <row r="2187" spans="1:20" ht="15.75" hidden="1" customHeight="1" x14ac:dyDescent="0.3">
      <c r="A2187" s="147"/>
      <c r="B2187" s="171"/>
      <c r="C2187" s="147"/>
      <c r="D2187" s="4" t="s">
        <v>144</v>
      </c>
      <c r="E2187" s="45">
        <f>осн2!N154*осн2!$D$1+осн2!$A$2+(осн2!N154*осн2!$D$1+осн2!$A$2)*осн2!$E$2</f>
        <v>17840620.600000001</v>
      </c>
      <c r="F2187" s="45">
        <f>осн2!O154*осн2!$D$1+осн2!$A$2+(осн2!O154*осн2!$D$1+осн2!$A$2)*осн2!$E$2</f>
        <v>18554244.48</v>
      </c>
      <c r="G2187" s="178"/>
      <c r="H2187" s="179"/>
      <c r="I2187" s="45">
        <f t="shared" si="555"/>
        <v>17840620.600000001</v>
      </c>
      <c r="J2187" s="45">
        <f t="shared" si="556"/>
        <v>18554244.48</v>
      </c>
      <c r="K2187" s="178"/>
      <c r="L2187" s="179"/>
      <c r="M2187" s="45">
        <f t="shared" si="557"/>
        <v>17840620.600000001</v>
      </c>
      <c r="N2187" s="45">
        <f t="shared" si="558"/>
        <v>18554244.48</v>
      </c>
      <c r="O2187" s="40">
        <f>осн2!N154+осн2!$A$2+(осн2!N154+осн2!$A$2)*осн2!$E$2</f>
        <v>8920310.3000000007</v>
      </c>
      <c r="P2187" s="40">
        <f>осн2!O154+осн2!$A$2+(осн2!O154+осн2!$A$2)*осн2!$E$2</f>
        <v>9277122.2400000002</v>
      </c>
      <c r="Q2187" s="45">
        <f t="shared" si="559"/>
        <v>17840620.600000001</v>
      </c>
      <c r="R2187" s="45">
        <f t="shared" si="560"/>
        <v>18554244.48</v>
      </c>
      <c r="S2187" s="45">
        <f t="shared" si="561"/>
        <v>8920310.3000000007</v>
      </c>
      <c r="T2187" s="45">
        <f t="shared" si="562"/>
        <v>9277122.2400000002</v>
      </c>
    </row>
    <row r="2188" spans="1:20" ht="15.75" hidden="1" customHeight="1" x14ac:dyDescent="0.3">
      <c r="A2188" s="147"/>
      <c r="B2188" s="171"/>
      <c r="C2188" s="147"/>
      <c r="D2188" s="4" t="s">
        <v>169</v>
      </c>
      <c r="E2188" s="45">
        <f>осн2!N155*осн2!$D$1+осн2!$A$2+(осн2!N155*осн2!$D$1+осн2!$A$2)*осн2!$E$2</f>
        <v>20583776.039999999</v>
      </c>
      <c r="F2188" s="45">
        <f>осн2!O155*осн2!$D$1+осн2!$A$2+(осн2!O155*осн2!$D$1+осн2!$A$2)*осн2!$E$2</f>
        <v>21407125.759999998</v>
      </c>
      <c r="G2188" s="178"/>
      <c r="H2188" s="179"/>
      <c r="I2188" s="45">
        <f t="shared" si="555"/>
        <v>20583776.039999999</v>
      </c>
      <c r="J2188" s="45">
        <f t="shared" si="556"/>
        <v>21407125.759999998</v>
      </c>
      <c r="K2188" s="178"/>
      <c r="L2188" s="179"/>
      <c r="M2188" s="45">
        <f t="shared" si="557"/>
        <v>20583776.039999999</v>
      </c>
      <c r="N2188" s="45">
        <f t="shared" si="558"/>
        <v>21407125.759999998</v>
      </c>
      <c r="O2188" s="40">
        <f>осн2!N155+осн2!$A$2+(осн2!N155+осн2!$A$2)*осн2!$E$2</f>
        <v>10291888.02</v>
      </c>
      <c r="P2188" s="40">
        <f>осн2!O155+осн2!$A$2+(осн2!O155+осн2!$A$2)*осн2!$E$2</f>
        <v>10703562.879999999</v>
      </c>
      <c r="Q2188" s="45">
        <f t="shared" si="559"/>
        <v>20583776.039999999</v>
      </c>
      <c r="R2188" s="45">
        <f t="shared" si="560"/>
        <v>21407125.759999998</v>
      </c>
      <c r="S2188" s="45">
        <f t="shared" si="561"/>
        <v>10291888.02</v>
      </c>
      <c r="T2188" s="45">
        <f t="shared" si="562"/>
        <v>10703562.879999999</v>
      </c>
    </row>
    <row r="2189" spans="1:20" ht="15.75" hidden="1" customHeight="1" x14ac:dyDescent="0.3">
      <c r="A2189" s="147"/>
      <c r="B2189" s="171"/>
      <c r="C2189" s="147"/>
      <c r="D2189" s="22" t="s">
        <v>136</v>
      </c>
      <c r="E2189" s="44">
        <f>осн2!N156*осн2!$D$1+осн2!$A$2+(осн2!N156*осн2!$D$1+осн2!$A$2)*осн2!$E$2</f>
        <v>9598037.4000000004</v>
      </c>
      <c r="F2189" s="44">
        <f>осн2!O156*осн2!$D$1+осн2!$A$2+(осн2!O156*осн2!$D$1+осн2!$A$2)*осн2!$E$2</f>
        <v>9981957.4800000004</v>
      </c>
      <c r="G2189" s="178"/>
      <c r="H2189" s="179"/>
      <c r="I2189" s="44">
        <f t="shared" si="555"/>
        <v>9598037.4000000004</v>
      </c>
      <c r="J2189" s="44">
        <f t="shared" si="556"/>
        <v>9981957.4800000004</v>
      </c>
      <c r="K2189" s="178"/>
      <c r="L2189" s="179"/>
      <c r="M2189" s="44">
        <f t="shared" si="557"/>
        <v>9598037.4000000004</v>
      </c>
      <c r="N2189" s="44">
        <f t="shared" si="558"/>
        <v>9981957.4800000004</v>
      </c>
      <c r="O2189" s="39">
        <f>осн2!N156+осн2!$A$2+(осн2!N156+осн2!$A$2)*осн2!$E$2</f>
        <v>4799018.7</v>
      </c>
      <c r="P2189" s="39">
        <f>осн2!O156+осн2!$A$2+(осн2!O156+осн2!$A$2)*осн2!$E$2</f>
        <v>4990978.74</v>
      </c>
      <c r="Q2189" s="44">
        <f t="shared" si="559"/>
        <v>9598037.4000000004</v>
      </c>
      <c r="R2189" s="44">
        <f t="shared" si="560"/>
        <v>9981957.4800000004</v>
      </c>
      <c r="S2189" s="44">
        <f t="shared" si="561"/>
        <v>4799018.7</v>
      </c>
      <c r="T2189" s="44">
        <f t="shared" si="562"/>
        <v>4990978.74</v>
      </c>
    </row>
    <row r="2190" spans="1:20" ht="15.75" hidden="1" customHeight="1" x14ac:dyDescent="0.3">
      <c r="A2190" s="147"/>
      <c r="B2190" s="171"/>
      <c r="C2190" s="147"/>
      <c r="D2190" s="21" t="s">
        <v>137</v>
      </c>
      <c r="E2190" s="45">
        <f>осн2!N157*осн2!$D$1+осн2!$A$2+(осн2!N157*осн2!$D$1+осн2!$A$2)*осн2!$E$2</f>
        <v>10265131.52</v>
      </c>
      <c r="F2190" s="45">
        <f>осн2!O157*осн2!$D$1+осн2!$A$2+(осн2!O157*осн2!$D$1+осн2!$A$2)*осн2!$E$2</f>
        <v>10675736.119999999</v>
      </c>
      <c r="G2190" s="178"/>
      <c r="H2190" s="179"/>
      <c r="I2190" s="45">
        <f t="shared" si="555"/>
        <v>10265131.52</v>
      </c>
      <c r="J2190" s="45">
        <f t="shared" si="556"/>
        <v>10675736.119999999</v>
      </c>
      <c r="K2190" s="178"/>
      <c r="L2190" s="179"/>
      <c r="M2190" s="45">
        <f t="shared" si="557"/>
        <v>10265131.52</v>
      </c>
      <c r="N2190" s="45">
        <f t="shared" si="558"/>
        <v>10675736.119999999</v>
      </c>
      <c r="O2190" s="40">
        <f>осн2!N157+осн2!$A$2+(осн2!N157+осн2!$A$2)*осн2!$E$2</f>
        <v>5132565.76</v>
      </c>
      <c r="P2190" s="40">
        <f>осн2!O157+осн2!$A$2+(осн2!O157+осн2!$A$2)*осн2!$E$2</f>
        <v>5337868.0599999996</v>
      </c>
      <c r="Q2190" s="45">
        <f t="shared" si="559"/>
        <v>10265131.52</v>
      </c>
      <c r="R2190" s="45">
        <f t="shared" si="560"/>
        <v>10675736.119999999</v>
      </c>
      <c r="S2190" s="45">
        <f t="shared" si="561"/>
        <v>5132565.76</v>
      </c>
      <c r="T2190" s="45">
        <f t="shared" si="562"/>
        <v>5337868.0599999996</v>
      </c>
    </row>
    <row r="2191" spans="1:20" ht="15.75" hidden="1" customHeight="1" x14ac:dyDescent="0.3">
      <c r="A2191" s="147"/>
      <c r="B2191" s="171"/>
      <c r="C2191" s="147"/>
      <c r="D2191" s="21" t="s">
        <v>138</v>
      </c>
      <c r="E2191" s="45">
        <f>осн2!N158*осн2!$D$1+осн2!$A$2+(осн2!N158*осн2!$D$1+осн2!$A$2)*осн2!$E$2</f>
        <v>10856136.879999999</v>
      </c>
      <c r="F2191" s="45">
        <f>осн2!O158*осн2!$D$1+осн2!$A$2+(осн2!O158*осн2!$D$1+осн2!$A$2)*осн2!$E$2</f>
        <v>11290383.960000001</v>
      </c>
      <c r="G2191" s="178"/>
      <c r="H2191" s="179"/>
      <c r="I2191" s="45">
        <f t="shared" si="555"/>
        <v>10856136.879999999</v>
      </c>
      <c r="J2191" s="45">
        <f t="shared" si="556"/>
        <v>11290383.960000001</v>
      </c>
      <c r="K2191" s="178"/>
      <c r="L2191" s="179"/>
      <c r="M2191" s="45">
        <f t="shared" si="557"/>
        <v>10856136.879999999</v>
      </c>
      <c r="N2191" s="45">
        <f t="shared" si="558"/>
        <v>11290383.960000001</v>
      </c>
      <c r="O2191" s="40">
        <f>осн2!N158+осн2!$A$2+(осн2!N158+осн2!$A$2)*осн2!$E$2</f>
        <v>5428068.4399999995</v>
      </c>
      <c r="P2191" s="40">
        <f>осн2!O158+осн2!$A$2+(осн2!O158+осн2!$A$2)*осн2!$E$2</f>
        <v>5645191.9800000004</v>
      </c>
      <c r="Q2191" s="45">
        <f t="shared" si="559"/>
        <v>10856136.879999999</v>
      </c>
      <c r="R2191" s="45">
        <f t="shared" si="560"/>
        <v>11290383.960000001</v>
      </c>
      <c r="S2191" s="45">
        <f t="shared" si="561"/>
        <v>5428068.4399999995</v>
      </c>
      <c r="T2191" s="45">
        <f t="shared" si="562"/>
        <v>5645191.9800000004</v>
      </c>
    </row>
    <row r="2192" spans="1:20" ht="15.75" hidden="1" customHeight="1" x14ac:dyDescent="0.3">
      <c r="A2192" s="147"/>
      <c r="B2192" s="171"/>
      <c r="C2192" s="147"/>
      <c r="D2192" s="21" t="s">
        <v>139</v>
      </c>
      <c r="E2192" s="45">
        <f>осн2!N159*осн2!$D$1+осн2!$A$2+(осн2!N159*осн2!$D$1+осн2!$A$2)*осн2!$E$2</f>
        <v>11640126.52</v>
      </c>
      <c r="F2192" s="45">
        <f>осн2!O159*осн2!$D$1+осн2!$A$2+(осн2!O159*осн2!$D$1+осн2!$A$2)*осн2!$E$2</f>
        <v>12105733.279999999</v>
      </c>
      <c r="G2192" s="178"/>
      <c r="H2192" s="179"/>
      <c r="I2192" s="45">
        <f t="shared" si="555"/>
        <v>11640126.52</v>
      </c>
      <c r="J2192" s="45">
        <f t="shared" si="556"/>
        <v>12105733.279999999</v>
      </c>
      <c r="K2192" s="178"/>
      <c r="L2192" s="179"/>
      <c r="M2192" s="45">
        <f t="shared" si="557"/>
        <v>11640126.52</v>
      </c>
      <c r="N2192" s="45">
        <f t="shared" si="558"/>
        <v>12105733.279999999</v>
      </c>
      <c r="O2192" s="40">
        <f>осн2!N159+осн2!$A$2+(осн2!N159+осн2!$A$2)*осн2!$E$2</f>
        <v>5820063.2599999998</v>
      </c>
      <c r="P2192" s="40">
        <f>осн2!O159+осн2!$A$2+(осн2!O159+осн2!$A$2)*осн2!$E$2</f>
        <v>6052866.6399999997</v>
      </c>
      <c r="Q2192" s="45">
        <f t="shared" si="559"/>
        <v>11640126.52</v>
      </c>
      <c r="R2192" s="45">
        <f t="shared" si="560"/>
        <v>12105733.279999999</v>
      </c>
      <c r="S2192" s="45">
        <f t="shared" si="561"/>
        <v>5820063.2599999998</v>
      </c>
      <c r="T2192" s="45">
        <f t="shared" si="562"/>
        <v>6052866.6399999997</v>
      </c>
    </row>
    <row r="2193" spans="1:20" ht="15.75" hidden="1" customHeight="1" x14ac:dyDescent="0.3">
      <c r="A2193" s="147"/>
      <c r="B2193" s="171"/>
      <c r="C2193" s="147"/>
      <c r="D2193" s="21" t="s">
        <v>168</v>
      </c>
      <c r="E2193" s="45">
        <f>осн2!N160*осн2!$D$1+осн2!$A$2+(осн2!N160*осн2!$D$1+осн2!$A$2)*осн2!$E$2</f>
        <v>13925328.68</v>
      </c>
      <c r="F2193" s="45">
        <f>осн2!O160*осн2!$D$1+осн2!$A$2+(осн2!O160*осн2!$D$1+осн2!$A$2)*осн2!$E$2</f>
        <v>14482342.960000001</v>
      </c>
      <c r="G2193" s="178"/>
      <c r="H2193" s="179"/>
      <c r="I2193" s="45">
        <f t="shared" si="555"/>
        <v>13925328.68</v>
      </c>
      <c r="J2193" s="45">
        <f t="shared" si="556"/>
        <v>14482342.960000001</v>
      </c>
      <c r="K2193" s="178"/>
      <c r="L2193" s="179"/>
      <c r="M2193" s="45">
        <f t="shared" si="557"/>
        <v>13925328.68</v>
      </c>
      <c r="N2193" s="45">
        <f t="shared" si="558"/>
        <v>14482342.960000001</v>
      </c>
      <c r="O2193" s="40">
        <f>осн2!N160+осн2!$A$2+(осн2!N160+осн2!$A$2)*осн2!$E$2</f>
        <v>6962664.3399999999</v>
      </c>
      <c r="P2193" s="40">
        <f>осн2!O160+осн2!$A$2+(осн2!O160+осн2!$A$2)*осн2!$E$2</f>
        <v>7241171.4800000004</v>
      </c>
      <c r="Q2193" s="45">
        <f t="shared" si="559"/>
        <v>13925328.68</v>
      </c>
      <c r="R2193" s="45">
        <f t="shared" si="560"/>
        <v>14482342.960000001</v>
      </c>
      <c r="S2193" s="45">
        <f t="shared" si="561"/>
        <v>6962664.3399999999</v>
      </c>
      <c r="T2193" s="45">
        <f t="shared" si="562"/>
        <v>7241171.4800000004</v>
      </c>
    </row>
    <row r="2194" spans="1:20" ht="30" hidden="1" customHeight="1" x14ac:dyDescent="0.3">
      <c r="A2194" s="147"/>
      <c r="B2194" s="171"/>
      <c r="C2194" s="147"/>
      <c r="D2194" s="14" t="s">
        <v>57</v>
      </c>
      <c r="E2194" s="44">
        <f>осн2!N161*осн2!$D$1+осн2!$A$2+(осн2!N161*осн2!$D$1+осн2!$A$2)*осн2!$E$2</f>
        <v>7262753.6799999997</v>
      </c>
      <c r="F2194" s="44">
        <f>осн2!O161*осн2!$D$1+осн2!$A$2+(осн2!O161*осн2!$D$1+осн2!$A$2)*осн2!$E$2</f>
        <v>7553264.96</v>
      </c>
      <c r="G2194" s="178"/>
      <c r="H2194" s="179"/>
      <c r="I2194" s="44">
        <f t="shared" si="555"/>
        <v>7262753.6799999997</v>
      </c>
      <c r="J2194" s="44">
        <f t="shared" si="556"/>
        <v>7553264.96</v>
      </c>
      <c r="K2194" s="178"/>
      <c r="L2194" s="179"/>
      <c r="M2194" s="44">
        <f t="shared" si="557"/>
        <v>7262753.6799999997</v>
      </c>
      <c r="N2194" s="44">
        <f t="shared" si="558"/>
        <v>7553264.96</v>
      </c>
      <c r="O2194" s="39">
        <f>осн2!N161+осн2!$A$2+(осн2!N161+осн2!$A$2)*осн2!$E$2</f>
        <v>3631376.84</v>
      </c>
      <c r="P2194" s="39">
        <f>осн2!O161+осн2!$A$2+(осн2!O161+осн2!$A$2)*осн2!$E$2</f>
        <v>3776632.48</v>
      </c>
      <c r="Q2194" s="44">
        <f t="shared" si="559"/>
        <v>7262753.6799999997</v>
      </c>
      <c r="R2194" s="44">
        <f t="shared" si="560"/>
        <v>7553264.96</v>
      </c>
      <c r="S2194" s="44">
        <f t="shared" si="561"/>
        <v>3631376.84</v>
      </c>
      <c r="T2194" s="44">
        <f t="shared" si="562"/>
        <v>3776632.48</v>
      </c>
    </row>
    <row r="2195" spans="1:20" ht="30" hidden="1" customHeight="1" x14ac:dyDescent="0.3">
      <c r="A2195" s="147"/>
      <c r="B2195" s="171"/>
      <c r="C2195" s="147"/>
      <c r="D2195" s="13" t="s">
        <v>58</v>
      </c>
      <c r="E2195" s="45">
        <f>осн2!N162*осн2!$D$1+осн2!$A$2+(осн2!N162*осн2!$D$1+осн2!$A$2)*осн2!$E$2</f>
        <v>10340271.560000001</v>
      </c>
      <c r="F2195" s="45">
        <f>осн2!O162*осн2!$D$1+осн2!$A$2+(осн2!O162*осн2!$D$1+осн2!$A$2)*осн2!$E$2</f>
        <v>10753882.800000001</v>
      </c>
      <c r="G2195" s="178"/>
      <c r="H2195" s="179"/>
      <c r="I2195" s="45">
        <f t="shared" si="555"/>
        <v>10340271.560000001</v>
      </c>
      <c r="J2195" s="45">
        <f t="shared" si="556"/>
        <v>10753882.800000001</v>
      </c>
      <c r="K2195" s="178"/>
      <c r="L2195" s="179"/>
      <c r="M2195" s="45">
        <f t="shared" si="557"/>
        <v>10340271.560000001</v>
      </c>
      <c r="N2195" s="45">
        <f t="shared" si="558"/>
        <v>10753882.800000001</v>
      </c>
      <c r="O2195" s="40">
        <f>осн2!N162+осн2!$A$2+(осн2!N162+осн2!$A$2)*осн2!$E$2</f>
        <v>5170135.78</v>
      </c>
      <c r="P2195" s="40">
        <f>осн2!O162+осн2!$A$2+(осн2!O162+осн2!$A$2)*осн2!$E$2</f>
        <v>5376941.4000000004</v>
      </c>
      <c r="Q2195" s="45">
        <f t="shared" si="559"/>
        <v>10340271.560000001</v>
      </c>
      <c r="R2195" s="45">
        <f t="shared" si="560"/>
        <v>10753882.800000001</v>
      </c>
      <c r="S2195" s="45">
        <f t="shared" si="561"/>
        <v>5170135.78</v>
      </c>
      <c r="T2195" s="45">
        <f t="shared" si="562"/>
        <v>5376941.4000000004</v>
      </c>
    </row>
    <row r="2196" spans="1:20" ht="30" hidden="1" customHeight="1" x14ac:dyDescent="0.3">
      <c r="A2196" s="147"/>
      <c r="B2196" s="171"/>
      <c r="C2196" s="147"/>
      <c r="D2196" s="13" t="s">
        <v>59</v>
      </c>
      <c r="E2196" s="45">
        <f>осн2!N163*осн2!$D$1+осн2!$A$2+(осн2!N163*осн2!$D$1+осн2!$A$2)*осн2!$E$2</f>
        <v>15042665.960000001</v>
      </c>
      <c r="F2196" s="45">
        <f>осн2!O163*осн2!$D$1+осн2!$A$2+(осн2!O163*осн2!$D$1+осн2!$A$2)*осн2!$E$2</f>
        <v>15644373.92</v>
      </c>
      <c r="G2196" s="178"/>
      <c r="H2196" s="179"/>
      <c r="I2196" s="45">
        <f t="shared" si="555"/>
        <v>15042665.960000001</v>
      </c>
      <c r="J2196" s="45">
        <f t="shared" si="556"/>
        <v>15644373.92</v>
      </c>
      <c r="K2196" s="178"/>
      <c r="L2196" s="179"/>
      <c r="M2196" s="45">
        <f t="shared" si="557"/>
        <v>15042665.960000001</v>
      </c>
      <c r="N2196" s="45">
        <f t="shared" si="558"/>
        <v>15644373.92</v>
      </c>
      <c r="O2196" s="40">
        <f>осн2!N163+осн2!$A$2+(осн2!N163+осн2!$A$2)*осн2!$E$2</f>
        <v>7521332.9800000004</v>
      </c>
      <c r="P2196" s="40">
        <f>осн2!O163+осн2!$A$2+(осн2!O163+осн2!$A$2)*осн2!$E$2</f>
        <v>7822186.96</v>
      </c>
      <c r="Q2196" s="45">
        <f t="shared" si="559"/>
        <v>15042665.960000001</v>
      </c>
      <c r="R2196" s="45">
        <f t="shared" si="560"/>
        <v>15644373.92</v>
      </c>
      <c r="S2196" s="45">
        <f t="shared" si="561"/>
        <v>7521332.9800000004</v>
      </c>
      <c r="T2196" s="45">
        <f t="shared" si="562"/>
        <v>7822186.96</v>
      </c>
    </row>
    <row r="2197" spans="1:20" ht="30" hidden="1" customHeight="1" x14ac:dyDescent="0.3">
      <c r="A2197" s="147"/>
      <c r="B2197" s="171"/>
      <c r="C2197" s="147"/>
      <c r="D2197" s="13" t="s">
        <v>60</v>
      </c>
      <c r="E2197" s="45">
        <f>осн2!N164*осн2!$D$1+осн2!$A$2+(осн2!N164*осн2!$D$1+осн2!$A$2)*осн2!$E$2</f>
        <v>18747545</v>
      </c>
      <c r="F2197" s="45">
        <f>осн2!O164*осн2!$D$1+осн2!$A$2+(осн2!O164*осн2!$D$1+осн2!$A$2)*осн2!$E$2</f>
        <v>19497446.800000001</v>
      </c>
      <c r="G2197" s="178"/>
      <c r="H2197" s="179"/>
      <c r="I2197" s="45">
        <f t="shared" si="555"/>
        <v>18747545</v>
      </c>
      <c r="J2197" s="45">
        <f t="shared" si="556"/>
        <v>19497446.800000001</v>
      </c>
      <c r="K2197" s="178"/>
      <c r="L2197" s="179"/>
      <c r="M2197" s="45">
        <f t="shared" si="557"/>
        <v>18747545</v>
      </c>
      <c r="N2197" s="45">
        <f t="shared" si="558"/>
        <v>19497446.800000001</v>
      </c>
      <c r="O2197" s="40">
        <f>осн2!N164+осн2!$A$2+(осн2!N164+осн2!$A$2)*осн2!$E$2</f>
        <v>9373772.5</v>
      </c>
      <c r="P2197" s="40">
        <f>осн2!O164+осн2!$A$2+(осн2!O164+осн2!$A$2)*осн2!$E$2</f>
        <v>9748723.4000000004</v>
      </c>
      <c r="Q2197" s="45">
        <f t="shared" si="559"/>
        <v>18747545</v>
      </c>
      <c r="R2197" s="45">
        <f t="shared" si="560"/>
        <v>19497446.800000001</v>
      </c>
      <c r="S2197" s="45">
        <f t="shared" si="561"/>
        <v>9373772.5</v>
      </c>
      <c r="T2197" s="45">
        <f t="shared" si="562"/>
        <v>9748723.4000000004</v>
      </c>
    </row>
    <row r="2198" spans="1:20" ht="30" hidden="1" customHeight="1" x14ac:dyDescent="0.3">
      <c r="A2198" s="147"/>
      <c r="B2198" s="171"/>
      <c r="C2198" s="147"/>
      <c r="D2198" s="13" t="s">
        <v>61</v>
      </c>
      <c r="E2198" s="45">
        <f>осн2!N165*осн2!$D$1+осн2!$A$2+(осн2!N165*осн2!$D$1+осн2!$A$2)*осн2!$E$2</f>
        <v>19924774.359999999</v>
      </c>
      <c r="F2198" s="45">
        <f>осн2!O165*осн2!$D$1+осн2!$A$2+(осн2!O165*осн2!$D$1+осн2!$A$2)*осн2!$E$2</f>
        <v>20721765.239999998</v>
      </c>
      <c r="G2198" s="178"/>
      <c r="H2198" s="179"/>
      <c r="I2198" s="45">
        <f t="shared" ref="I2198:I2229" si="563">E2198</f>
        <v>19924774.359999999</v>
      </c>
      <c r="J2198" s="45">
        <f t="shared" ref="J2198:J2229" si="564">F2198</f>
        <v>20721765.239999998</v>
      </c>
      <c r="K2198" s="178"/>
      <c r="L2198" s="179"/>
      <c r="M2198" s="45">
        <f t="shared" ref="M2198:M2229" si="565">I2198</f>
        <v>19924774.359999999</v>
      </c>
      <c r="N2198" s="45">
        <f t="shared" ref="N2198:N2229" si="566">J2198</f>
        <v>20721765.239999998</v>
      </c>
      <c r="O2198" s="40">
        <f>осн2!N165+осн2!$A$2+(осн2!N165+осн2!$A$2)*осн2!$E$2</f>
        <v>9962387.1799999997</v>
      </c>
      <c r="P2198" s="40">
        <f>осн2!O165+осн2!$A$2+(осн2!O165+осн2!$A$2)*осн2!$E$2</f>
        <v>10360882.619999999</v>
      </c>
      <c r="Q2198" s="45">
        <f t="shared" ref="Q2198:Q2229" si="567">M2198</f>
        <v>19924774.359999999</v>
      </c>
      <c r="R2198" s="45">
        <f t="shared" ref="R2198:R2229" si="568">N2198</f>
        <v>20721765.239999998</v>
      </c>
      <c r="S2198" s="45">
        <f t="shared" ref="S2198:S2229" si="569">O2198</f>
        <v>9962387.1799999997</v>
      </c>
      <c r="T2198" s="45">
        <f t="shared" ref="T2198:T2229" si="570">P2198</f>
        <v>10360882.619999999</v>
      </c>
    </row>
    <row r="2199" spans="1:20" ht="30" hidden="1" customHeight="1" x14ac:dyDescent="0.3">
      <c r="A2199" s="147"/>
      <c r="B2199" s="171"/>
      <c r="C2199" s="147"/>
      <c r="D2199" s="13" t="s">
        <v>62</v>
      </c>
      <c r="E2199" s="45">
        <f>осн2!N166*осн2!$D$1+осн2!$A$2+(осн2!N166*осн2!$D$1+осн2!$A$2)*осн2!$E$2</f>
        <v>22969736.039999999</v>
      </c>
      <c r="F2199" s="45">
        <f>осн2!O166*осн2!$D$1+осн2!$A$2+(осн2!O166*осн2!$D$1+осн2!$A$2)*осн2!$E$2</f>
        <v>23888524.16</v>
      </c>
      <c r="G2199" s="178"/>
      <c r="H2199" s="179"/>
      <c r="I2199" s="45">
        <f t="shared" si="563"/>
        <v>22969736.039999999</v>
      </c>
      <c r="J2199" s="45">
        <f t="shared" si="564"/>
        <v>23888524.16</v>
      </c>
      <c r="K2199" s="178"/>
      <c r="L2199" s="179"/>
      <c r="M2199" s="45">
        <f t="shared" si="565"/>
        <v>22969736.039999999</v>
      </c>
      <c r="N2199" s="45">
        <f t="shared" si="566"/>
        <v>23888524.16</v>
      </c>
      <c r="O2199" s="40">
        <f>осн2!N166+осн2!$A$2+(осн2!N166+осн2!$A$2)*осн2!$E$2</f>
        <v>11484868.02</v>
      </c>
      <c r="P2199" s="40">
        <f>осн2!O166+осн2!$A$2+(осн2!O166+осн2!$A$2)*осн2!$E$2</f>
        <v>11944262.08</v>
      </c>
      <c r="Q2199" s="45">
        <f t="shared" si="567"/>
        <v>22969736.039999999</v>
      </c>
      <c r="R2199" s="45">
        <f t="shared" si="568"/>
        <v>23888524.16</v>
      </c>
      <c r="S2199" s="45">
        <f t="shared" si="569"/>
        <v>11484868.02</v>
      </c>
      <c r="T2199" s="45">
        <f t="shared" si="570"/>
        <v>11944262.08</v>
      </c>
    </row>
    <row r="2200" spans="1:20" ht="15.75" hidden="1" customHeight="1" x14ac:dyDescent="0.3">
      <c r="A2200" s="147"/>
      <c r="B2200" s="171"/>
      <c r="C2200" s="147"/>
      <c r="D2200" s="14" t="s">
        <v>63</v>
      </c>
      <c r="E2200" s="44">
        <f>осн2!N167*осн2!$D$1+осн2!$A$2+(осн2!N167*осн2!$D$1+осн2!$A$2)*осн2!$E$2</f>
        <v>16423433.52</v>
      </c>
      <c r="F2200" s="44">
        <f>осн2!O167*осн2!$D$1+осн2!$A$2+(осн2!O167*осн2!$D$1+осн2!$A$2)*осн2!$E$2</f>
        <v>17080372.559999999</v>
      </c>
      <c r="G2200" s="178"/>
      <c r="H2200" s="179"/>
      <c r="I2200" s="44">
        <f t="shared" si="563"/>
        <v>16423433.52</v>
      </c>
      <c r="J2200" s="44">
        <f t="shared" si="564"/>
        <v>17080372.559999999</v>
      </c>
      <c r="K2200" s="178"/>
      <c r="L2200" s="179"/>
      <c r="M2200" s="44">
        <f t="shared" si="565"/>
        <v>16423433.52</v>
      </c>
      <c r="N2200" s="44">
        <f t="shared" si="566"/>
        <v>17080372.559999999</v>
      </c>
      <c r="O2200" s="39">
        <f>осн2!N167+осн2!$A$2+(осн2!N167+осн2!$A$2)*осн2!$E$2</f>
        <v>8211716.7599999998</v>
      </c>
      <c r="P2200" s="39">
        <f>осн2!O167+осн2!$A$2+(осн2!O167+осн2!$A$2)*осн2!$E$2</f>
        <v>8540186.2799999993</v>
      </c>
      <c r="Q2200" s="44">
        <f t="shared" si="567"/>
        <v>16423433.52</v>
      </c>
      <c r="R2200" s="44">
        <f t="shared" si="568"/>
        <v>17080372.559999999</v>
      </c>
      <c r="S2200" s="44">
        <f t="shared" si="569"/>
        <v>8211716.7599999998</v>
      </c>
      <c r="T2200" s="44">
        <f t="shared" si="570"/>
        <v>8540186.2799999993</v>
      </c>
    </row>
    <row r="2201" spans="1:20" ht="15.75" hidden="1" customHeight="1" x14ac:dyDescent="0.3">
      <c r="A2201" s="147"/>
      <c r="B2201" s="171"/>
      <c r="C2201" s="147"/>
      <c r="D2201" s="13" t="s">
        <v>64</v>
      </c>
      <c r="E2201" s="45">
        <f>осн2!N168*осн2!$D$1+осн2!$A$2+(осн2!N168*осн2!$D$1+осн2!$A$2)*осн2!$E$2</f>
        <v>22003563.84</v>
      </c>
      <c r="F2201" s="45">
        <f>осн2!O168*осн2!$D$1+осн2!$A$2+(осн2!O168*осн2!$D$1+осн2!$A$2)*осн2!$E$2</f>
        <v>22883706.960000001</v>
      </c>
      <c r="G2201" s="178"/>
      <c r="H2201" s="179"/>
      <c r="I2201" s="45">
        <f t="shared" si="563"/>
        <v>22003563.84</v>
      </c>
      <c r="J2201" s="45">
        <f t="shared" si="564"/>
        <v>22883706.960000001</v>
      </c>
      <c r="K2201" s="178"/>
      <c r="L2201" s="179"/>
      <c r="M2201" s="45">
        <f t="shared" si="565"/>
        <v>22003563.84</v>
      </c>
      <c r="N2201" s="45">
        <f t="shared" si="566"/>
        <v>22883706.960000001</v>
      </c>
      <c r="O2201" s="40">
        <f>осн2!N168+осн2!$A$2+(осн2!N168+осн2!$A$2)*осн2!$E$2</f>
        <v>11001781.92</v>
      </c>
      <c r="P2201" s="40">
        <f>осн2!O168+осн2!$A$2+(осн2!O168+осн2!$A$2)*осн2!$E$2</f>
        <v>11441853.48</v>
      </c>
      <c r="Q2201" s="45">
        <f t="shared" si="567"/>
        <v>22003563.84</v>
      </c>
      <c r="R2201" s="45">
        <f t="shared" si="568"/>
        <v>22883706.960000001</v>
      </c>
      <c r="S2201" s="45">
        <f t="shared" si="569"/>
        <v>11001781.92</v>
      </c>
      <c r="T2201" s="45">
        <f t="shared" si="570"/>
        <v>11441853.48</v>
      </c>
    </row>
    <row r="2202" spans="1:20" ht="15.75" hidden="1" customHeight="1" x14ac:dyDescent="0.3">
      <c r="A2202" s="147"/>
      <c r="B2202" s="171"/>
      <c r="C2202" s="147"/>
      <c r="D2202" s="13" t="s">
        <v>65</v>
      </c>
      <c r="E2202" s="45">
        <f>осн2!N169*осн2!$D$1+осн2!$A$2+(осн2!N169*осн2!$D$1+осн2!$A$2)*осн2!$E$2</f>
        <v>27462949.48</v>
      </c>
      <c r="F2202" s="45">
        <f>осн2!O169*осн2!$D$1+осн2!$A$2+(осн2!O169*осн2!$D$1+осн2!$A$2)*осн2!$E$2</f>
        <v>28561465.759999998</v>
      </c>
      <c r="G2202" s="178"/>
      <c r="H2202" s="179"/>
      <c r="I2202" s="45">
        <f t="shared" si="563"/>
        <v>27462949.48</v>
      </c>
      <c r="J2202" s="45">
        <f t="shared" si="564"/>
        <v>28561465.759999998</v>
      </c>
      <c r="K2202" s="178"/>
      <c r="L2202" s="179"/>
      <c r="M2202" s="45">
        <f t="shared" si="565"/>
        <v>27462949.48</v>
      </c>
      <c r="N2202" s="45">
        <f t="shared" si="566"/>
        <v>28561465.759999998</v>
      </c>
      <c r="O2202" s="40">
        <f>осн2!N169+осн2!$A$2+(осн2!N169+осн2!$A$2)*осн2!$E$2</f>
        <v>13731474.74</v>
      </c>
      <c r="P2202" s="40">
        <f>осн2!O169+осн2!$A$2+(осн2!O169+осн2!$A$2)*осн2!$E$2</f>
        <v>14280732.879999999</v>
      </c>
      <c r="Q2202" s="45">
        <f t="shared" si="567"/>
        <v>27462949.48</v>
      </c>
      <c r="R2202" s="45">
        <f t="shared" si="568"/>
        <v>28561465.759999998</v>
      </c>
      <c r="S2202" s="45">
        <f t="shared" si="569"/>
        <v>13731474.74</v>
      </c>
      <c r="T2202" s="45">
        <f t="shared" si="570"/>
        <v>14280732.879999999</v>
      </c>
    </row>
    <row r="2203" spans="1:20" ht="15.75" hidden="1" customHeight="1" x14ac:dyDescent="0.3">
      <c r="A2203" s="147"/>
      <c r="B2203" s="171"/>
      <c r="C2203" s="147"/>
      <c r="D2203" s="13" t="s">
        <v>66</v>
      </c>
      <c r="E2203" s="45">
        <f>осн2!N170*осн2!$D$1+осн2!$A$2+(осн2!N170*осн2!$D$1+осн2!$A$2)*осн2!$E$2</f>
        <v>32912555.280000001</v>
      </c>
      <c r="F2203" s="45">
        <f>осн2!O170*осн2!$D$1+осн2!$A$2+(осн2!O170*осн2!$D$1+осн2!$A$2)*осн2!$E$2</f>
        <v>34229057.68</v>
      </c>
      <c r="G2203" s="178"/>
      <c r="H2203" s="179"/>
      <c r="I2203" s="45">
        <f t="shared" si="563"/>
        <v>32912555.280000001</v>
      </c>
      <c r="J2203" s="45">
        <f t="shared" si="564"/>
        <v>34229057.68</v>
      </c>
      <c r="K2203" s="178"/>
      <c r="L2203" s="179"/>
      <c r="M2203" s="45">
        <f t="shared" si="565"/>
        <v>32912555.280000001</v>
      </c>
      <c r="N2203" s="45">
        <f t="shared" si="566"/>
        <v>34229057.68</v>
      </c>
      <c r="O2203" s="40">
        <f>осн2!N170+осн2!$A$2+(осн2!N170+осн2!$A$2)*осн2!$E$2</f>
        <v>16456277.640000001</v>
      </c>
      <c r="P2203" s="40">
        <f>осн2!O170+осн2!$A$2+(осн2!O170+осн2!$A$2)*осн2!$E$2</f>
        <v>17114528.84</v>
      </c>
      <c r="Q2203" s="45">
        <f t="shared" si="567"/>
        <v>32912555.280000001</v>
      </c>
      <c r="R2203" s="45">
        <f t="shared" si="568"/>
        <v>34229057.68</v>
      </c>
      <c r="S2203" s="45">
        <f t="shared" si="569"/>
        <v>16456277.640000001</v>
      </c>
      <c r="T2203" s="45">
        <f t="shared" si="570"/>
        <v>17114528.84</v>
      </c>
    </row>
    <row r="2204" spans="1:20" ht="15.75" hidden="1" customHeight="1" x14ac:dyDescent="0.3">
      <c r="A2204" s="147"/>
      <c r="B2204" s="171"/>
      <c r="C2204" s="147"/>
      <c r="D2204" s="13" t="s">
        <v>67</v>
      </c>
      <c r="E2204" s="45">
        <f>осн2!N171*осн2!$D$1+осн2!$A$2+(осн2!N171*осн2!$D$1+осн2!$A$2)*осн2!$E$2</f>
        <v>34199878.640000001</v>
      </c>
      <c r="F2204" s="45">
        <f>осн2!O171*осн2!$D$1+осн2!$A$2+(осн2!O171*осн2!$D$1+осн2!$A$2)*осн2!$E$2</f>
        <v>35567873.880000003</v>
      </c>
      <c r="G2204" s="178"/>
      <c r="H2204" s="179"/>
      <c r="I2204" s="45">
        <f t="shared" si="563"/>
        <v>34199878.640000001</v>
      </c>
      <c r="J2204" s="45">
        <f t="shared" si="564"/>
        <v>35567873.880000003</v>
      </c>
      <c r="K2204" s="178"/>
      <c r="L2204" s="179"/>
      <c r="M2204" s="45">
        <f t="shared" si="565"/>
        <v>34199878.640000001</v>
      </c>
      <c r="N2204" s="45">
        <f t="shared" si="566"/>
        <v>35567873.880000003</v>
      </c>
      <c r="O2204" s="40">
        <f>осн2!N171+осн2!$A$2+(осн2!N171+осн2!$A$2)*осн2!$E$2</f>
        <v>17099939.32</v>
      </c>
      <c r="P2204" s="40">
        <f>осн2!O171+осн2!$A$2+(осн2!O171+осн2!$A$2)*осн2!$E$2</f>
        <v>17783936.940000001</v>
      </c>
      <c r="Q2204" s="45">
        <f t="shared" si="567"/>
        <v>34199878.640000001</v>
      </c>
      <c r="R2204" s="45">
        <f t="shared" si="568"/>
        <v>35567873.880000003</v>
      </c>
      <c r="S2204" s="45">
        <f t="shared" si="569"/>
        <v>17099939.32</v>
      </c>
      <c r="T2204" s="45">
        <f t="shared" si="570"/>
        <v>17783936.940000001</v>
      </c>
    </row>
    <row r="2205" spans="1:20" ht="15.75" hidden="1" customHeight="1" x14ac:dyDescent="0.3">
      <c r="A2205" s="147"/>
      <c r="B2205" s="171"/>
      <c r="C2205" s="147"/>
      <c r="D2205" s="13" t="s">
        <v>68</v>
      </c>
      <c r="E2205" s="45">
        <f>осн2!N172*осн2!$D$1+осн2!$A$2+(осн2!N172*осн2!$D$1+осн2!$A$2)*осн2!$E$2</f>
        <v>37712169.880000003</v>
      </c>
      <c r="F2205" s="45">
        <f>осн2!O172*осн2!$D$1+осн2!$A$2+(осн2!O172*осн2!$D$1+осн2!$A$2)*осн2!$E$2</f>
        <v>39220658.280000001</v>
      </c>
      <c r="G2205" s="178"/>
      <c r="H2205" s="179"/>
      <c r="I2205" s="45">
        <f t="shared" si="563"/>
        <v>37712169.880000003</v>
      </c>
      <c r="J2205" s="45">
        <f t="shared" si="564"/>
        <v>39220658.280000001</v>
      </c>
      <c r="K2205" s="178"/>
      <c r="L2205" s="179"/>
      <c r="M2205" s="45">
        <f t="shared" si="565"/>
        <v>37712169.880000003</v>
      </c>
      <c r="N2205" s="45">
        <f t="shared" si="566"/>
        <v>39220658.280000001</v>
      </c>
      <c r="O2205" s="40">
        <f>осн2!N172+осн2!$A$2+(осн2!N172+осн2!$A$2)*осн2!$E$2</f>
        <v>18856084.940000001</v>
      </c>
      <c r="P2205" s="40">
        <f>осн2!O172+осн2!$A$2+(осн2!O172+осн2!$A$2)*осн2!$E$2</f>
        <v>19610329.140000001</v>
      </c>
      <c r="Q2205" s="45">
        <f t="shared" si="567"/>
        <v>37712169.880000003</v>
      </c>
      <c r="R2205" s="45">
        <f t="shared" si="568"/>
        <v>39220658.280000001</v>
      </c>
      <c r="S2205" s="45">
        <f t="shared" si="569"/>
        <v>18856084.940000001</v>
      </c>
      <c r="T2205" s="45">
        <f t="shared" si="570"/>
        <v>19610329.140000001</v>
      </c>
    </row>
    <row r="2206" spans="1:20" ht="15.75" hidden="1" customHeight="1" x14ac:dyDescent="0.3">
      <c r="A2206" s="147"/>
      <c r="B2206" s="171"/>
      <c r="C2206" s="147"/>
      <c r="D2206" s="13" t="s">
        <v>69</v>
      </c>
      <c r="E2206" s="45">
        <f>осн2!N173*осн2!$D$1+осн2!$A$2+(осн2!N173*осн2!$D$1+осн2!$A$2)*осн2!$E$2</f>
        <v>41224439.880000003</v>
      </c>
      <c r="F2206" s="45">
        <f>осн2!O173*осн2!$D$1+осн2!$A$2+(осн2!O173*осн2!$D$1+осн2!$A$2)*осн2!$E$2</f>
        <v>42873419.079999998</v>
      </c>
      <c r="G2206" s="178"/>
      <c r="H2206" s="179"/>
      <c r="I2206" s="45">
        <f t="shared" si="563"/>
        <v>41224439.880000003</v>
      </c>
      <c r="J2206" s="45">
        <f t="shared" si="564"/>
        <v>42873419.079999998</v>
      </c>
      <c r="K2206" s="178"/>
      <c r="L2206" s="179"/>
      <c r="M2206" s="45">
        <f t="shared" si="565"/>
        <v>41224439.880000003</v>
      </c>
      <c r="N2206" s="45">
        <f t="shared" si="566"/>
        <v>42873419.079999998</v>
      </c>
      <c r="O2206" s="40">
        <f>осн2!N173+осн2!$A$2+(осн2!N173+осн2!$A$2)*осн2!$E$2</f>
        <v>20612219.940000001</v>
      </c>
      <c r="P2206" s="40">
        <f>осн2!O173+осн2!$A$2+(осн2!O173+осн2!$A$2)*осн2!$E$2</f>
        <v>21436709.539999999</v>
      </c>
      <c r="Q2206" s="45">
        <f t="shared" si="567"/>
        <v>41224439.880000003</v>
      </c>
      <c r="R2206" s="45">
        <f t="shared" si="568"/>
        <v>42873419.079999998</v>
      </c>
      <c r="S2206" s="45">
        <f t="shared" si="569"/>
        <v>20612219.940000001</v>
      </c>
      <c r="T2206" s="45">
        <f t="shared" si="570"/>
        <v>21436709.539999999</v>
      </c>
    </row>
    <row r="2207" spans="1:20" ht="15.75" hidden="1" customHeight="1" x14ac:dyDescent="0.3">
      <c r="A2207" s="147"/>
      <c r="B2207" s="171"/>
      <c r="C2207" s="147"/>
      <c r="D2207" s="13" t="s">
        <v>70</v>
      </c>
      <c r="E2207" s="45">
        <f>осн2!N174*осн2!$D$1+осн2!$A$2+(осн2!N174*осн2!$D$1+осн2!$A$2)*осн2!$E$2</f>
        <v>44736731.119999997</v>
      </c>
      <c r="F2207" s="45">
        <f>осн2!O174*осн2!$D$1+осн2!$A$2+(осн2!O174*осн2!$D$1+осн2!$A$2)*осн2!$E$2</f>
        <v>46526201.119999997</v>
      </c>
      <c r="G2207" s="178"/>
      <c r="H2207" s="179"/>
      <c r="I2207" s="45">
        <f t="shared" si="563"/>
        <v>44736731.119999997</v>
      </c>
      <c r="J2207" s="45">
        <f t="shared" si="564"/>
        <v>46526201.119999997</v>
      </c>
      <c r="K2207" s="178"/>
      <c r="L2207" s="179"/>
      <c r="M2207" s="45">
        <f t="shared" si="565"/>
        <v>44736731.119999997</v>
      </c>
      <c r="N2207" s="45">
        <f t="shared" si="566"/>
        <v>46526201.119999997</v>
      </c>
      <c r="O2207" s="40">
        <f>осн2!N174+осн2!$A$2+(осн2!N174+осн2!$A$2)*осн2!$E$2</f>
        <v>22368365.559999999</v>
      </c>
      <c r="P2207" s="40">
        <f>осн2!O174+осн2!$A$2+(осн2!O174+осн2!$A$2)*осн2!$E$2</f>
        <v>23263100.559999999</v>
      </c>
      <c r="Q2207" s="45">
        <f t="shared" si="567"/>
        <v>44736731.119999997</v>
      </c>
      <c r="R2207" s="45">
        <f t="shared" si="568"/>
        <v>46526201.119999997</v>
      </c>
      <c r="S2207" s="45">
        <f t="shared" si="569"/>
        <v>22368365.559999999</v>
      </c>
      <c r="T2207" s="45">
        <f t="shared" si="570"/>
        <v>23263100.559999999</v>
      </c>
    </row>
    <row r="2208" spans="1:20" ht="15.75" hidden="1" customHeight="1" x14ac:dyDescent="0.3">
      <c r="A2208" s="147"/>
      <c r="B2208" s="171"/>
      <c r="C2208" s="147"/>
      <c r="D2208" s="13" t="s">
        <v>71</v>
      </c>
      <c r="E2208" s="45">
        <f>осн2!N175*осн2!$D$1+осн2!$A$2+(осн2!N175*осн2!$D$1+осн2!$A$2)*осн2!$E$2</f>
        <v>48411812.799999997</v>
      </c>
      <c r="F2208" s="45">
        <f>осн2!O175*осн2!$D$1+осн2!$A$2+(осн2!O175*осн2!$D$1+осн2!$A$2)*осн2!$E$2</f>
        <v>50348284.840000004</v>
      </c>
      <c r="G2208" s="178"/>
      <c r="H2208" s="179"/>
      <c r="I2208" s="45">
        <f t="shared" si="563"/>
        <v>48411812.799999997</v>
      </c>
      <c r="J2208" s="45">
        <f t="shared" si="564"/>
        <v>50348284.840000004</v>
      </c>
      <c r="K2208" s="178"/>
      <c r="L2208" s="179"/>
      <c r="M2208" s="45">
        <f t="shared" si="565"/>
        <v>48411812.799999997</v>
      </c>
      <c r="N2208" s="45">
        <f t="shared" si="566"/>
        <v>50348284.840000004</v>
      </c>
      <c r="O2208" s="40">
        <f>осн2!N175+осн2!$A$2+(осн2!N175+осн2!$A$2)*осн2!$E$2</f>
        <v>24205906.399999999</v>
      </c>
      <c r="P2208" s="40">
        <f>осн2!O175+осн2!$A$2+(осн2!O175+осн2!$A$2)*осн2!$E$2</f>
        <v>25174142.420000002</v>
      </c>
      <c r="Q2208" s="45">
        <f t="shared" si="567"/>
        <v>48411812.799999997</v>
      </c>
      <c r="R2208" s="45">
        <f t="shared" si="568"/>
        <v>50348284.840000004</v>
      </c>
      <c r="S2208" s="45">
        <f t="shared" si="569"/>
        <v>24205906.399999999</v>
      </c>
      <c r="T2208" s="45">
        <f t="shared" si="570"/>
        <v>25174142.420000002</v>
      </c>
    </row>
    <row r="2209" spans="1:20" ht="15.75" hidden="1" customHeight="1" x14ac:dyDescent="0.3">
      <c r="A2209" s="147"/>
      <c r="B2209" s="171"/>
      <c r="C2209" s="147"/>
      <c r="D2209" s="13" t="s">
        <v>72</v>
      </c>
      <c r="E2209" s="45">
        <f>осн2!N176*осн2!$D$1+осн2!$A$2+(осн2!N176*осн2!$D$1+осн2!$A$2)*осн2!$E$2</f>
        <v>51807423.280000001</v>
      </c>
      <c r="F2209" s="45">
        <f>осн2!O176*осн2!$D$1+осн2!$A$2+(осн2!O176*осн2!$D$1+осн2!$A$2)*осн2!$E$2</f>
        <v>53879720.399999999</v>
      </c>
      <c r="G2209" s="178"/>
      <c r="H2209" s="179"/>
      <c r="I2209" s="45">
        <f t="shared" si="563"/>
        <v>51807423.280000001</v>
      </c>
      <c r="J2209" s="45">
        <f t="shared" si="564"/>
        <v>53879720.399999999</v>
      </c>
      <c r="K2209" s="178"/>
      <c r="L2209" s="179"/>
      <c r="M2209" s="45">
        <f t="shared" si="565"/>
        <v>51807423.280000001</v>
      </c>
      <c r="N2209" s="45">
        <f t="shared" si="566"/>
        <v>53879720.399999999</v>
      </c>
      <c r="O2209" s="40">
        <f>осн2!N176+осн2!$A$2+(осн2!N176+осн2!$A$2)*осн2!$E$2</f>
        <v>25903711.640000001</v>
      </c>
      <c r="P2209" s="40">
        <f>осн2!O176+осн2!$A$2+(осн2!O176+осн2!$A$2)*осн2!$E$2</f>
        <v>26939860.199999999</v>
      </c>
      <c r="Q2209" s="45">
        <f t="shared" si="567"/>
        <v>51807423.280000001</v>
      </c>
      <c r="R2209" s="45">
        <f t="shared" si="568"/>
        <v>53879720.399999999</v>
      </c>
      <c r="S2209" s="45">
        <f t="shared" si="569"/>
        <v>25903711.640000001</v>
      </c>
      <c r="T2209" s="45">
        <f t="shared" si="570"/>
        <v>26939860.199999999</v>
      </c>
    </row>
    <row r="2210" spans="1:20" ht="15.75" hidden="1" customHeight="1" x14ac:dyDescent="0.3">
      <c r="A2210" s="147"/>
      <c r="B2210" s="171"/>
      <c r="C2210" s="147"/>
      <c r="D2210" s="13" t="s">
        <v>73</v>
      </c>
      <c r="E2210" s="45">
        <f>осн2!N177*осн2!$D$1+осн2!$A$2+(осн2!N177*осн2!$D$1+осн2!$A$2)*осн2!$E$2</f>
        <v>55203012.519999996</v>
      </c>
      <c r="F2210" s="45">
        <f>осн2!O177*осн2!$D$1+осн2!$A$2+(осн2!O177*осн2!$D$1+осн2!$A$2)*осн2!$E$2</f>
        <v>57411132.359999999</v>
      </c>
      <c r="G2210" s="178"/>
      <c r="H2210" s="179"/>
      <c r="I2210" s="45">
        <f t="shared" si="563"/>
        <v>55203012.519999996</v>
      </c>
      <c r="J2210" s="45">
        <f t="shared" si="564"/>
        <v>57411132.359999999</v>
      </c>
      <c r="K2210" s="178"/>
      <c r="L2210" s="179"/>
      <c r="M2210" s="45">
        <f t="shared" si="565"/>
        <v>55203012.519999996</v>
      </c>
      <c r="N2210" s="45">
        <f t="shared" si="566"/>
        <v>57411132.359999999</v>
      </c>
      <c r="O2210" s="40">
        <f>осн2!N177+осн2!$A$2+(осн2!N177+осн2!$A$2)*осн2!$E$2</f>
        <v>27601506.259999998</v>
      </c>
      <c r="P2210" s="40">
        <f>осн2!O177+осн2!$A$2+(осн2!O177+осн2!$A$2)*осн2!$E$2</f>
        <v>28705566.18</v>
      </c>
      <c r="Q2210" s="45">
        <f t="shared" si="567"/>
        <v>55203012.519999996</v>
      </c>
      <c r="R2210" s="45">
        <f t="shared" si="568"/>
        <v>57411132.359999999</v>
      </c>
      <c r="S2210" s="45">
        <f t="shared" si="569"/>
        <v>27601506.259999998</v>
      </c>
      <c r="T2210" s="45">
        <f t="shared" si="570"/>
        <v>28705566.18</v>
      </c>
    </row>
    <row r="2211" spans="1:20" ht="15.75" hidden="1" customHeight="1" x14ac:dyDescent="0.3">
      <c r="A2211" s="147"/>
      <c r="B2211" s="171"/>
      <c r="C2211" s="147"/>
      <c r="D2211" s="13" t="s">
        <v>74</v>
      </c>
      <c r="E2211" s="45">
        <f>осн2!N178*осн2!$D$1+осн2!$A$2+(осн2!N178*осн2!$D$1+осн2!$A$2)*осн2!$E$2</f>
        <v>58598601.759999998</v>
      </c>
      <c r="F2211" s="45">
        <f>осн2!O178*осн2!$D$1+осн2!$A$2+(осн2!O178*осн2!$D$1+осн2!$A$2)*осн2!$E$2</f>
        <v>60942544.32</v>
      </c>
      <c r="G2211" s="178"/>
      <c r="H2211" s="179"/>
      <c r="I2211" s="45">
        <f t="shared" si="563"/>
        <v>58598601.759999998</v>
      </c>
      <c r="J2211" s="45">
        <f t="shared" si="564"/>
        <v>60942544.32</v>
      </c>
      <c r="K2211" s="178"/>
      <c r="L2211" s="179"/>
      <c r="M2211" s="45">
        <f t="shared" si="565"/>
        <v>58598601.759999998</v>
      </c>
      <c r="N2211" s="45">
        <f t="shared" si="566"/>
        <v>60942544.32</v>
      </c>
      <c r="O2211" s="40">
        <f>осн2!N178+осн2!$A$2+(осн2!N178+осн2!$A$2)*осн2!$E$2</f>
        <v>29299300.879999999</v>
      </c>
      <c r="P2211" s="40">
        <f>осн2!O178+осн2!$A$2+(осн2!O178+осн2!$A$2)*осн2!$E$2</f>
        <v>30471272.16</v>
      </c>
      <c r="Q2211" s="45">
        <f t="shared" si="567"/>
        <v>58598601.759999998</v>
      </c>
      <c r="R2211" s="45">
        <f t="shared" si="568"/>
        <v>60942544.32</v>
      </c>
      <c r="S2211" s="45">
        <f t="shared" si="569"/>
        <v>29299300.879999999</v>
      </c>
      <c r="T2211" s="45">
        <f t="shared" si="570"/>
        <v>30471272.16</v>
      </c>
    </row>
    <row r="2212" spans="1:20" ht="15.75" hidden="1" customHeight="1" x14ac:dyDescent="0.3">
      <c r="A2212" s="147"/>
      <c r="B2212" s="171"/>
      <c r="C2212" s="147"/>
      <c r="D2212" s="13" t="s">
        <v>75</v>
      </c>
      <c r="E2212" s="45">
        <f>осн2!N179*осн2!$D$1+осн2!$A$2+(осн2!N179*осн2!$D$1+осн2!$A$2)*осн2!$E$2</f>
        <v>64834139.480000004</v>
      </c>
      <c r="F2212" s="45">
        <f>осн2!O179*осн2!$D$1+осн2!$A$2+(осн2!O179*осн2!$D$1+осн2!$A$2)*осн2!$E$2</f>
        <v>67427505.719999999</v>
      </c>
      <c r="G2212" s="178"/>
      <c r="H2212" s="179"/>
      <c r="I2212" s="45">
        <f t="shared" si="563"/>
        <v>64834139.480000004</v>
      </c>
      <c r="J2212" s="45">
        <f t="shared" si="564"/>
        <v>67427505.719999999</v>
      </c>
      <c r="K2212" s="178"/>
      <c r="L2212" s="179"/>
      <c r="M2212" s="45">
        <f t="shared" si="565"/>
        <v>64834139.480000004</v>
      </c>
      <c r="N2212" s="45">
        <f t="shared" si="566"/>
        <v>67427505.719999999</v>
      </c>
      <c r="O2212" s="40">
        <f>осн2!N179+осн2!$A$2+(осн2!N179+осн2!$A$2)*осн2!$E$2</f>
        <v>32417069.740000002</v>
      </c>
      <c r="P2212" s="40">
        <f>осн2!O179+осн2!$A$2+(осн2!O179+осн2!$A$2)*осн2!$E$2</f>
        <v>33713752.859999999</v>
      </c>
      <c r="Q2212" s="45">
        <f t="shared" si="567"/>
        <v>64834139.480000004</v>
      </c>
      <c r="R2212" s="45">
        <f t="shared" si="568"/>
        <v>67427505.719999999</v>
      </c>
      <c r="S2212" s="45">
        <f t="shared" si="569"/>
        <v>32417069.740000002</v>
      </c>
      <c r="T2212" s="45">
        <f t="shared" si="570"/>
        <v>33713752.859999999</v>
      </c>
    </row>
    <row r="2213" spans="1:20" ht="15.75" hidden="1" customHeight="1" x14ac:dyDescent="0.3">
      <c r="A2213" s="147"/>
      <c r="B2213" s="171"/>
      <c r="C2213" s="147"/>
      <c r="D2213" s="13" t="s">
        <v>76</v>
      </c>
      <c r="E2213" s="45">
        <f>осн2!N180*осн2!$D$1+осн2!$A$2+(осн2!N180*осн2!$D$1+осн2!$A$2)*осн2!$E$2</f>
        <v>68345510.319999993</v>
      </c>
      <c r="F2213" s="45">
        <f>осн2!O180*осн2!$D$1+осн2!$A$2+(осн2!O180*осн2!$D$1+осн2!$A$2)*осн2!$E$2</f>
        <v>71079331.959999993</v>
      </c>
      <c r="G2213" s="178"/>
      <c r="H2213" s="179"/>
      <c r="I2213" s="45">
        <f t="shared" si="563"/>
        <v>68345510.319999993</v>
      </c>
      <c r="J2213" s="45">
        <f t="shared" si="564"/>
        <v>71079331.959999993</v>
      </c>
      <c r="K2213" s="178"/>
      <c r="L2213" s="179"/>
      <c r="M2213" s="45">
        <f t="shared" si="565"/>
        <v>68345510.319999993</v>
      </c>
      <c r="N2213" s="45">
        <f t="shared" si="566"/>
        <v>71079331.959999993</v>
      </c>
      <c r="O2213" s="40">
        <f>осн2!N180+осн2!$A$2+(осн2!N180+осн2!$A$2)*осн2!$E$2</f>
        <v>34172755.159999996</v>
      </c>
      <c r="P2213" s="40">
        <f>осн2!O180+осн2!$A$2+(осн2!O180+осн2!$A$2)*осн2!$E$2</f>
        <v>35539665.979999997</v>
      </c>
      <c r="Q2213" s="45">
        <f t="shared" si="567"/>
        <v>68345510.319999993</v>
      </c>
      <c r="R2213" s="45">
        <f t="shared" si="568"/>
        <v>71079331.959999993</v>
      </c>
      <c r="S2213" s="45">
        <f t="shared" si="569"/>
        <v>34172755.159999996</v>
      </c>
      <c r="T2213" s="45">
        <f t="shared" si="570"/>
        <v>35539665.979999997</v>
      </c>
    </row>
    <row r="2214" spans="1:20" ht="15.75" hidden="1" customHeight="1" x14ac:dyDescent="0.3">
      <c r="A2214" s="147"/>
      <c r="B2214" s="171"/>
      <c r="C2214" s="147"/>
      <c r="D2214" s="13" t="s">
        <v>77</v>
      </c>
      <c r="E2214" s="45">
        <f>осн2!N181*осн2!$D$1+осн2!$A$2+(осн2!N181*осн2!$D$1+осн2!$A$2)*осн2!$E$2</f>
        <v>71856881.159999996</v>
      </c>
      <c r="F2214" s="45">
        <f>осн2!O181*осн2!$D$1+осн2!$A$2+(осн2!O181*осн2!$D$1+осн2!$A$2)*осн2!$E$2</f>
        <v>74731158.200000003</v>
      </c>
      <c r="G2214" s="178"/>
      <c r="H2214" s="179"/>
      <c r="I2214" s="45">
        <f t="shared" si="563"/>
        <v>71856881.159999996</v>
      </c>
      <c r="J2214" s="45">
        <f t="shared" si="564"/>
        <v>74731158.200000003</v>
      </c>
      <c r="K2214" s="178"/>
      <c r="L2214" s="179"/>
      <c r="M2214" s="45">
        <f t="shared" si="565"/>
        <v>71856881.159999996</v>
      </c>
      <c r="N2214" s="45">
        <f t="shared" si="566"/>
        <v>74731158.200000003</v>
      </c>
      <c r="O2214" s="40">
        <f>осн2!N181+осн2!$A$2+(осн2!N181+осн2!$A$2)*осн2!$E$2</f>
        <v>35928440.579999998</v>
      </c>
      <c r="P2214" s="40">
        <f>осн2!O181+осн2!$A$2+(осн2!O181+осн2!$A$2)*осн2!$E$2</f>
        <v>37365579.100000001</v>
      </c>
      <c r="Q2214" s="45">
        <f t="shared" si="567"/>
        <v>71856881.159999996</v>
      </c>
      <c r="R2214" s="45">
        <f t="shared" si="568"/>
        <v>74731158.200000003</v>
      </c>
      <c r="S2214" s="45">
        <f t="shared" si="569"/>
        <v>35928440.579999998</v>
      </c>
      <c r="T2214" s="45">
        <f t="shared" si="570"/>
        <v>37365579.100000001</v>
      </c>
    </row>
    <row r="2215" spans="1:20" ht="15.75" hidden="1" customHeight="1" x14ac:dyDescent="0.3">
      <c r="A2215" s="147"/>
      <c r="B2215" s="171"/>
      <c r="C2215" s="147"/>
      <c r="D2215" s="13" t="s">
        <v>78</v>
      </c>
      <c r="E2215" s="45">
        <f>осн2!N182*осн2!$D$1+осн2!$A$2+(осн2!N182*осн2!$D$1+осн2!$A$2)*осн2!$E$2</f>
        <v>75368294.480000004</v>
      </c>
      <c r="F2215" s="45">
        <f>осн2!O182*осн2!$D$1+осн2!$A$2+(осн2!O182*осн2!$D$1+осн2!$A$2)*осн2!$E$2</f>
        <v>78383026.920000002</v>
      </c>
      <c r="G2215" s="178"/>
      <c r="H2215" s="179"/>
      <c r="I2215" s="45">
        <f t="shared" si="563"/>
        <v>75368294.480000004</v>
      </c>
      <c r="J2215" s="45">
        <f t="shared" si="564"/>
        <v>78383026.920000002</v>
      </c>
      <c r="K2215" s="178"/>
      <c r="L2215" s="179"/>
      <c r="M2215" s="45">
        <f t="shared" si="565"/>
        <v>75368294.480000004</v>
      </c>
      <c r="N2215" s="45">
        <f t="shared" si="566"/>
        <v>78383026.920000002</v>
      </c>
      <c r="O2215" s="40">
        <f>осн2!N182+осн2!$A$2+(осн2!N182+осн2!$A$2)*осн2!$E$2</f>
        <v>37684147.240000002</v>
      </c>
      <c r="P2215" s="40">
        <f>осн2!O182+осн2!$A$2+(осн2!O182+осн2!$A$2)*осн2!$E$2</f>
        <v>39191513.460000001</v>
      </c>
      <c r="Q2215" s="45">
        <f t="shared" si="567"/>
        <v>75368294.480000004</v>
      </c>
      <c r="R2215" s="45">
        <f t="shared" si="568"/>
        <v>78383026.920000002</v>
      </c>
      <c r="S2215" s="45">
        <f t="shared" si="569"/>
        <v>37684147.240000002</v>
      </c>
      <c r="T2215" s="45">
        <f t="shared" si="570"/>
        <v>39191513.460000001</v>
      </c>
    </row>
    <row r="2216" spans="1:20" ht="15.75" hidden="1" customHeight="1" x14ac:dyDescent="0.3">
      <c r="A2216" s="147"/>
      <c r="B2216" s="171"/>
      <c r="C2216" s="147"/>
      <c r="D2216" s="14" t="s">
        <v>79</v>
      </c>
      <c r="E2216" s="44">
        <f>осн2!N183*осн2!$D$1+осн2!$A$2+(осн2!N183*осн2!$D$1+осн2!$A$2)*осн2!$E$2</f>
        <v>25399929.52</v>
      </c>
      <c r="F2216" s="44">
        <f>осн2!O183*осн2!$D$1+осн2!$A$2+(осн2!O183*осн2!$D$1+осн2!$A$2)*осн2!$E$2</f>
        <v>26415926.039999999</v>
      </c>
      <c r="G2216" s="178"/>
      <c r="H2216" s="179"/>
      <c r="I2216" s="44">
        <f t="shared" si="563"/>
        <v>25399929.52</v>
      </c>
      <c r="J2216" s="44">
        <f t="shared" si="564"/>
        <v>26415926.039999999</v>
      </c>
      <c r="K2216" s="178"/>
      <c r="L2216" s="179"/>
      <c r="M2216" s="44">
        <f t="shared" si="565"/>
        <v>25399929.52</v>
      </c>
      <c r="N2216" s="44">
        <f t="shared" si="566"/>
        <v>26415926.039999999</v>
      </c>
      <c r="O2216" s="39">
        <f>осн2!N183+осн2!$A$2+(осн2!N183+осн2!$A$2)*осн2!$E$2</f>
        <v>12699964.76</v>
      </c>
      <c r="P2216" s="39">
        <f>осн2!O183+осн2!$A$2+(осн2!O183+осн2!$A$2)*осн2!$E$2</f>
        <v>13207963.02</v>
      </c>
      <c r="Q2216" s="44">
        <f t="shared" si="567"/>
        <v>25399929.52</v>
      </c>
      <c r="R2216" s="44">
        <f t="shared" si="568"/>
        <v>26415926.039999999</v>
      </c>
      <c r="S2216" s="44">
        <f t="shared" si="569"/>
        <v>12699964.76</v>
      </c>
      <c r="T2216" s="44">
        <f t="shared" si="570"/>
        <v>13207963.02</v>
      </c>
    </row>
    <row r="2217" spans="1:20" ht="15.75" hidden="1" customHeight="1" x14ac:dyDescent="0.3">
      <c r="A2217" s="147"/>
      <c r="B2217" s="171"/>
      <c r="C2217" s="147"/>
      <c r="D2217" s="13" t="s">
        <v>80</v>
      </c>
      <c r="E2217" s="45">
        <f>осн2!N184*осн2!$D$1+осн2!$A$2+(осн2!N184*осн2!$D$1+осн2!$A$2)*осн2!$E$2</f>
        <v>29096897.84</v>
      </c>
      <c r="F2217" s="45">
        <f>осн2!O184*осн2!$D$1+осн2!$A$2+(осн2!O184*осн2!$D$1+осн2!$A$2)*осн2!$E$2</f>
        <v>30260774.32</v>
      </c>
      <c r="G2217" s="178"/>
      <c r="H2217" s="179"/>
      <c r="I2217" s="45">
        <f t="shared" si="563"/>
        <v>29096897.84</v>
      </c>
      <c r="J2217" s="45">
        <f t="shared" si="564"/>
        <v>30260774.32</v>
      </c>
      <c r="K2217" s="178"/>
      <c r="L2217" s="179"/>
      <c r="M2217" s="45">
        <f t="shared" si="565"/>
        <v>29096897.84</v>
      </c>
      <c r="N2217" s="45">
        <f t="shared" si="566"/>
        <v>30260774.32</v>
      </c>
      <c r="O2217" s="40">
        <f>осн2!N184+осн2!$A$2+(осн2!N184+осн2!$A$2)*осн2!$E$2</f>
        <v>14548448.92</v>
      </c>
      <c r="P2217" s="40">
        <f>осн2!O184+осн2!$A$2+(осн2!O184+осн2!$A$2)*осн2!$E$2</f>
        <v>15130387.16</v>
      </c>
      <c r="Q2217" s="45">
        <f t="shared" si="567"/>
        <v>29096897.84</v>
      </c>
      <c r="R2217" s="45">
        <f t="shared" si="568"/>
        <v>30260774.32</v>
      </c>
      <c r="S2217" s="45">
        <f t="shared" si="569"/>
        <v>14548448.92</v>
      </c>
      <c r="T2217" s="45">
        <f t="shared" si="570"/>
        <v>15130387.16</v>
      </c>
    </row>
    <row r="2218" spans="1:20" ht="15.75" hidden="1" customHeight="1" x14ac:dyDescent="0.3">
      <c r="A2218" s="147"/>
      <c r="B2218" s="171"/>
      <c r="C2218" s="147"/>
      <c r="D2218" s="13" t="s">
        <v>81</v>
      </c>
      <c r="E2218" s="45">
        <f>осн2!N185*осн2!$D$1+осн2!$A$2+(осн2!N185*осн2!$D$1+осн2!$A$2)*осн2!$E$2</f>
        <v>33614416.920000002</v>
      </c>
      <c r="F2218" s="45">
        <f>осн2!O185*осн2!$D$1+осн2!$A$2+(осн2!O185*осн2!$D$1+осн2!$A$2)*осн2!$E$2</f>
        <v>34958993.880000003</v>
      </c>
      <c r="G2218" s="178"/>
      <c r="H2218" s="179"/>
      <c r="I2218" s="45">
        <f t="shared" si="563"/>
        <v>33614416.920000002</v>
      </c>
      <c r="J2218" s="45">
        <f t="shared" si="564"/>
        <v>34958993.880000003</v>
      </c>
      <c r="K2218" s="178"/>
      <c r="L2218" s="179"/>
      <c r="M2218" s="45">
        <f t="shared" si="565"/>
        <v>33614416.920000002</v>
      </c>
      <c r="N2218" s="45">
        <f t="shared" si="566"/>
        <v>34958993.880000003</v>
      </c>
      <c r="O2218" s="40">
        <f>осн2!N185+осн2!$A$2+(осн2!N185+осн2!$A$2)*осн2!$E$2</f>
        <v>16807208.460000001</v>
      </c>
      <c r="P2218" s="40">
        <f>осн2!O185+осн2!$A$2+(осн2!O185+осн2!$A$2)*осн2!$E$2</f>
        <v>17479496.940000001</v>
      </c>
      <c r="Q2218" s="45">
        <f t="shared" si="567"/>
        <v>33614416.920000002</v>
      </c>
      <c r="R2218" s="45">
        <f t="shared" si="568"/>
        <v>34958993.880000003</v>
      </c>
      <c r="S2218" s="45">
        <f t="shared" si="569"/>
        <v>16807208.460000001</v>
      </c>
      <c r="T2218" s="45">
        <f t="shared" si="570"/>
        <v>17479496.940000001</v>
      </c>
    </row>
    <row r="2219" spans="1:20" ht="15.75" hidden="1" customHeight="1" x14ac:dyDescent="0.3">
      <c r="A2219" s="147"/>
      <c r="B2219" s="171"/>
      <c r="C2219" s="147"/>
      <c r="D2219" s="13" t="s">
        <v>82</v>
      </c>
      <c r="E2219" s="45">
        <f>осн2!N186*осн2!$D$1+осн2!$A$2+(осн2!N186*осн2!$D$1+осн2!$A$2)*осн2!$E$2</f>
        <v>37004547.479999997</v>
      </c>
      <c r="F2219" s="45">
        <f>осн2!O186*осн2!$D$1+осн2!$A$2+(осн2!O186*осн2!$D$1+осн2!$A$2)*осн2!$E$2</f>
        <v>38484730.039999999</v>
      </c>
      <c r="G2219" s="178"/>
      <c r="H2219" s="179"/>
      <c r="I2219" s="45">
        <f t="shared" si="563"/>
        <v>37004547.479999997</v>
      </c>
      <c r="J2219" s="45">
        <f t="shared" si="564"/>
        <v>38484730.039999999</v>
      </c>
      <c r="K2219" s="178"/>
      <c r="L2219" s="179"/>
      <c r="M2219" s="45">
        <f t="shared" si="565"/>
        <v>37004547.479999997</v>
      </c>
      <c r="N2219" s="45">
        <f t="shared" si="566"/>
        <v>38484730.039999999</v>
      </c>
      <c r="O2219" s="40">
        <f>осн2!N186+осн2!$A$2+(осн2!N186+осн2!$A$2)*осн2!$E$2</f>
        <v>18502273.739999998</v>
      </c>
      <c r="P2219" s="40">
        <f>осн2!O186+осн2!$A$2+(осн2!O186+осн2!$A$2)*осн2!$E$2</f>
        <v>19242365.02</v>
      </c>
      <c r="Q2219" s="45">
        <f t="shared" si="567"/>
        <v>37004547.479999997</v>
      </c>
      <c r="R2219" s="45">
        <f t="shared" si="568"/>
        <v>38484730.039999999</v>
      </c>
      <c r="S2219" s="45">
        <f t="shared" si="569"/>
        <v>18502273.739999998</v>
      </c>
      <c r="T2219" s="45">
        <f t="shared" si="570"/>
        <v>19242365.02</v>
      </c>
    </row>
    <row r="2220" spans="1:20" ht="15.75" hidden="1" customHeight="1" x14ac:dyDescent="0.3">
      <c r="A2220" s="147"/>
      <c r="B2220" s="171"/>
      <c r="C2220" s="147"/>
      <c r="D2220" s="13" t="s">
        <v>83</v>
      </c>
      <c r="E2220" s="45">
        <f>осн2!N187*осн2!$D$1+осн2!$A$2+(осн2!N187*осн2!$D$1+осн2!$A$2)*осн2!$E$2</f>
        <v>36437323.840000004</v>
      </c>
      <c r="F2220" s="45">
        <f>осн2!O187*осн2!$D$1+осн2!$A$2+(осн2!O187*осн2!$D$1+осн2!$A$2)*осн2!$E$2</f>
        <v>37894817.359999999</v>
      </c>
      <c r="G2220" s="178"/>
      <c r="H2220" s="179"/>
      <c r="I2220" s="45">
        <f t="shared" si="563"/>
        <v>36437323.840000004</v>
      </c>
      <c r="J2220" s="45">
        <f t="shared" si="564"/>
        <v>37894817.359999999</v>
      </c>
      <c r="K2220" s="178"/>
      <c r="L2220" s="179"/>
      <c r="M2220" s="45">
        <f t="shared" si="565"/>
        <v>36437323.840000004</v>
      </c>
      <c r="N2220" s="45">
        <f t="shared" si="566"/>
        <v>37894817.359999999</v>
      </c>
      <c r="O2220" s="40">
        <f>осн2!N187+осн2!$A$2+(осн2!N187+осн2!$A$2)*осн2!$E$2</f>
        <v>18218661.920000002</v>
      </c>
      <c r="P2220" s="40">
        <f>осн2!O187+осн2!$A$2+(осн2!O187+осн2!$A$2)*осн2!$E$2</f>
        <v>18947408.68</v>
      </c>
      <c r="Q2220" s="45">
        <f t="shared" si="567"/>
        <v>36437323.840000004</v>
      </c>
      <c r="R2220" s="45">
        <f t="shared" si="568"/>
        <v>37894817.359999999</v>
      </c>
      <c r="S2220" s="45">
        <f t="shared" si="569"/>
        <v>18218661.920000002</v>
      </c>
      <c r="T2220" s="45">
        <f t="shared" si="570"/>
        <v>18947408.68</v>
      </c>
    </row>
    <row r="2221" spans="1:20" ht="15.75" hidden="1" customHeight="1" x14ac:dyDescent="0.3">
      <c r="A2221" s="147"/>
      <c r="B2221" s="171"/>
      <c r="C2221" s="147"/>
      <c r="D2221" s="13" t="s">
        <v>84</v>
      </c>
      <c r="E2221" s="45">
        <f>осн2!N188*осн2!$D$1+осн2!$A$2+(осн2!N188*осн2!$D$1+осн2!$A$2)*осн2!$E$2</f>
        <v>39779638.439999998</v>
      </c>
      <c r="F2221" s="45">
        <f>осн2!O188*осн2!$D$1+осн2!$A$2+(осн2!O188*осн2!$D$1+осн2!$A$2)*осн2!$E$2</f>
        <v>41370823.600000001</v>
      </c>
      <c r="G2221" s="178"/>
      <c r="H2221" s="179"/>
      <c r="I2221" s="45">
        <f t="shared" si="563"/>
        <v>39779638.439999998</v>
      </c>
      <c r="J2221" s="45">
        <f t="shared" si="564"/>
        <v>41370823.600000001</v>
      </c>
      <c r="K2221" s="178"/>
      <c r="L2221" s="179"/>
      <c r="M2221" s="45">
        <f t="shared" si="565"/>
        <v>39779638.439999998</v>
      </c>
      <c r="N2221" s="45">
        <f t="shared" si="566"/>
        <v>41370823.600000001</v>
      </c>
      <c r="O2221" s="40">
        <f>осн2!N188+осн2!$A$2+(осн2!N188+осн2!$A$2)*осн2!$E$2</f>
        <v>19889819.219999999</v>
      </c>
      <c r="P2221" s="40">
        <f>осн2!O188+осн2!$A$2+(осн2!O188+осн2!$A$2)*осн2!$E$2</f>
        <v>20685411.800000001</v>
      </c>
      <c r="Q2221" s="45">
        <f t="shared" si="567"/>
        <v>39779638.439999998</v>
      </c>
      <c r="R2221" s="45">
        <f t="shared" si="568"/>
        <v>41370823.600000001</v>
      </c>
      <c r="S2221" s="45">
        <f t="shared" si="569"/>
        <v>19889819.219999999</v>
      </c>
      <c r="T2221" s="45">
        <f t="shared" si="570"/>
        <v>20685411.800000001</v>
      </c>
    </row>
    <row r="2222" spans="1:20" ht="15.75" hidden="1" customHeight="1" x14ac:dyDescent="0.3">
      <c r="A2222" s="147"/>
      <c r="B2222" s="171"/>
      <c r="C2222" s="147"/>
      <c r="D2222" s="63" t="s">
        <v>86</v>
      </c>
      <c r="E2222" s="44">
        <f>осн2!N189*осн2!$D$1+осн2!$A$2+(осн2!N189*осн2!$D$1+осн2!$A$2)*осн2!$E$2</f>
        <v>17264712.16</v>
      </c>
      <c r="F2222" s="44">
        <f>осн2!O189*осн2!$D$1+осн2!$A$2+(осн2!O189*осн2!$D$1+осн2!$A$2)*осн2!$E$2</f>
        <v>17955300.079999998</v>
      </c>
      <c r="G2222" s="178"/>
      <c r="H2222" s="179"/>
      <c r="I2222" s="44">
        <f t="shared" si="563"/>
        <v>17264712.16</v>
      </c>
      <c r="J2222" s="44">
        <f t="shared" si="564"/>
        <v>17955300.079999998</v>
      </c>
      <c r="K2222" s="178"/>
      <c r="L2222" s="179"/>
      <c r="M2222" s="44">
        <f t="shared" si="565"/>
        <v>17264712.16</v>
      </c>
      <c r="N2222" s="44">
        <f t="shared" si="566"/>
        <v>17955300.079999998</v>
      </c>
      <c r="O2222" s="39">
        <f>осн2!N189+осн2!$A$2+(осн2!N189+осн2!$A$2)*осн2!$E$2</f>
        <v>8632356.0800000001</v>
      </c>
      <c r="P2222" s="39">
        <f>осн2!O189+осн2!$A$2+(осн2!O189+осн2!$A$2)*осн2!$E$2</f>
        <v>8977650.0399999991</v>
      </c>
      <c r="Q2222" s="44">
        <f t="shared" si="567"/>
        <v>17264712.16</v>
      </c>
      <c r="R2222" s="44">
        <f t="shared" si="568"/>
        <v>17955300.079999998</v>
      </c>
      <c r="S2222" s="44">
        <f t="shared" si="569"/>
        <v>8632356.0800000001</v>
      </c>
      <c r="T2222" s="44">
        <f t="shared" si="570"/>
        <v>8977650.0399999991</v>
      </c>
    </row>
    <row r="2223" spans="1:20" ht="15.75" hidden="1" customHeight="1" x14ac:dyDescent="0.3">
      <c r="A2223" s="147"/>
      <c r="B2223" s="171"/>
      <c r="C2223" s="147"/>
      <c r="D2223" s="4" t="s">
        <v>87</v>
      </c>
      <c r="E2223" s="45">
        <f>осн2!N190*осн2!$D$1+осн2!$A$2+(осн2!N190*осн2!$D$1+осн2!$A$2)*осн2!$E$2</f>
        <v>19519541.120000001</v>
      </c>
      <c r="F2223" s="45">
        <f>осн2!O190*осн2!$D$1+осн2!$A$2+(осн2!O190*осн2!$D$1+осн2!$A$2)*осн2!$E$2</f>
        <v>20300323.52</v>
      </c>
      <c r="G2223" s="178"/>
      <c r="H2223" s="179"/>
      <c r="I2223" s="45">
        <f t="shared" si="563"/>
        <v>19519541.120000001</v>
      </c>
      <c r="J2223" s="45">
        <f t="shared" si="564"/>
        <v>20300323.52</v>
      </c>
      <c r="K2223" s="178"/>
      <c r="L2223" s="179"/>
      <c r="M2223" s="45">
        <f t="shared" si="565"/>
        <v>19519541.120000001</v>
      </c>
      <c r="N2223" s="45">
        <f t="shared" si="566"/>
        <v>20300323.52</v>
      </c>
      <c r="O2223" s="40">
        <f>осн2!N190+осн2!$A$2+(осн2!N190+осн2!$A$2)*осн2!$E$2</f>
        <v>9759770.5600000005</v>
      </c>
      <c r="P2223" s="40">
        <f>осн2!O190+осн2!$A$2+(осн2!O190+осн2!$A$2)*осн2!$E$2</f>
        <v>10150161.76</v>
      </c>
      <c r="Q2223" s="45">
        <f t="shared" si="567"/>
        <v>19519541.120000001</v>
      </c>
      <c r="R2223" s="45">
        <f t="shared" si="568"/>
        <v>20300323.52</v>
      </c>
      <c r="S2223" s="45">
        <f t="shared" si="569"/>
        <v>9759770.5600000005</v>
      </c>
      <c r="T2223" s="45">
        <f t="shared" si="570"/>
        <v>10150161.76</v>
      </c>
    </row>
    <row r="2224" spans="1:20" ht="15.75" hidden="1" customHeight="1" x14ac:dyDescent="0.3">
      <c r="A2224" s="147"/>
      <c r="B2224" s="171"/>
      <c r="C2224" s="147"/>
      <c r="D2224" s="4" t="s">
        <v>88</v>
      </c>
      <c r="E2224" s="45">
        <f>осн2!N191*осн2!$D$1+осн2!$A$2+(осн2!N191*осн2!$D$1+осн2!$A$2)*осн2!$E$2</f>
        <v>21331419.32</v>
      </c>
      <c r="F2224" s="45">
        <f>осн2!O191*осн2!$D$1+осн2!$A$2+(осн2!O191*осн2!$D$1+осн2!$A$2)*осн2!$E$2</f>
        <v>22184677.32</v>
      </c>
      <c r="G2224" s="178"/>
      <c r="H2224" s="179"/>
      <c r="I2224" s="45">
        <f t="shared" si="563"/>
        <v>21331419.32</v>
      </c>
      <c r="J2224" s="45">
        <f t="shared" si="564"/>
        <v>22184677.32</v>
      </c>
      <c r="K2224" s="178"/>
      <c r="L2224" s="179"/>
      <c r="M2224" s="45">
        <f t="shared" si="565"/>
        <v>21331419.32</v>
      </c>
      <c r="N2224" s="45">
        <f t="shared" si="566"/>
        <v>22184677.32</v>
      </c>
      <c r="O2224" s="40">
        <f>осн2!N191+осн2!$A$2+(осн2!N191+осн2!$A$2)*осн2!$E$2</f>
        <v>10665709.66</v>
      </c>
      <c r="P2224" s="40">
        <f>осн2!O191+осн2!$A$2+(осн2!O191+осн2!$A$2)*осн2!$E$2</f>
        <v>11092338.66</v>
      </c>
      <c r="Q2224" s="45">
        <f t="shared" si="567"/>
        <v>21331419.32</v>
      </c>
      <c r="R2224" s="45">
        <f t="shared" si="568"/>
        <v>22184677.32</v>
      </c>
      <c r="S2224" s="45">
        <f t="shared" si="569"/>
        <v>10665709.66</v>
      </c>
      <c r="T2224" s="45">
        <f t="shared" si="570"/>
        <v>11092338.66</v>
      </c>
    </row>
    <row r="2225" spans="1:20" ht="15.75" hidden="1" customHeight="1" x14ac:dyDescent="0.3">
      <c r="A2225" s="147"/>
      <c r="B2225" s="171"/>
      <c r="C2225" s="147"/>
      <c r="D2225" s="4" t="s">
        <v>89</v>
      </c>
      <c r="E2225" s="45">
        <f>осн2!N192*осн2!$D$1+осн2!$A$2+(осн2!N192*осн2!$D$1+осн2!$A$2)*осн2!$E$2</f>
        <v>25398119.399999999</v>
      </c>
      <c r="F2225" s="45">
        <f>осн2!O192*осн2!$D$1+осн2!$A$2+(осн2!O192*осн2!$D$1+осн2!$A$2)*осн2!$E$2</f>
        <v>26413431.52</v>
      </c>
      <c r="G2225" s="178"/>
      <c r="H2225" s="179"/>
      <c r="I2225" s="45">
        <f t="shared" si="563"/>
        <v>25398119.399999999</v>
      </c>
      <c r="J2225" s="45">
        <f t="shared" si="564"/>
        <v>26413431.52</v>
      </c>
      <c r="K2225" s="178"/>
      <c r="L2225" s="179"/>
      <c r="M2225" s="45">
        <f t="shared" si="565"/>
        <v>25398119.399999999</v>
      </c>
      <c r="N2225" s="45">
        <f t="shared" si="566"/>
        <v>26413431.52</v>
      </c>
      <c r="O2225" s="40">
        <f>осн2!N192+осн2!$A$2+(осн2!N192+осн2!$A$2)*осн2!$E$2</f>
        <v>12699059.699999999</v>
      </c>
      <c r="P2225" s="40">
        <f>осн2!O192+осн2!$A$2+(осн2!O192+осн2!$A$2)*осн2!$E$2</f>
        <v>13206715.76</v>
      </c>
      <c r="Q2225" s="45">
        <f t="shared" si="567"/>
        <v>25398119.399999999</v>
      </c>
      <c r="R2225" s="45">
        <f t="shared" si="568"/>
        <v>26413431.52</v>
      </c>
      <c r="S2225" s="45">
        <f t="shared" si="569"/>
        <v>12699059.699999999</v>
      </c>
      <c r="T2225" s="45">
        <f t="shared" si="570"/>
        <v>13206715.76</v>
      </c>
    </row>
    <row r="2226" spans="1:20" ht="15.75" hidden="1" customHeight="1" x14ac:dyDescent="0.3">
      <c r="A2226" s="147"/>
      <c r="B2226" s="171"/>
      <c r="C2226" s="147"/>
      <c r="D2226" s="4" t="s">
        <v>90</v>
      </c>
      <c r="E2226" s="45">
        <f>осн2!N193*осн2!$D$1+осн2!$A$2+(осн2!N193*осн2!$D$1+осн2!$A$2)*осн2!$E$2</f>
        <v>29464826.559999999</v>
      </c>
      <c r="F2226" s="45">
        <f>осн2!O193*осн2!$D$1+осн2!$A$2+(осн2!O193*осн2!$D$1+осн2!$A$2)*осн2!$E$2</f>
        <v>30643420</v>
      </c>
      <c r="G2226" s="178"/>
      <c r="H2226" s="179"/>
      <c r="I2226" s="45">
        <f t="shared" si="563"/>
        <v>29464826.559999999</v>
      </c>
      <c r="J2226" s="45">
        <f t="shared" si="564"/>
        <v>30643420</v>
      </c>
      <c r="K2226" s="178"/>
      <c r="L2226" s="179"/>
      <c r="M2226" s="45">
        <f t="shared" si="565"/>
        <v>29464826.559999999</v>
      </c>
      <c r="N2226" s="45">
        <f t="shared" si="566"/>
        <v>30643420</v>
      </c>
      <c r="O2226" s="40">
        <f>осн2!N193+осн2!$A$2+(осн2!N193+осн2!$A$2)*осн2!$E$2</f>
        <v>14732413.279999999</v>
      </c>
      <c r="P2226" s="40">
        <f>осн2!O193+осн2!$A$2+(осн2!O193+осн2!$A$2)*осн2!$E$2</f>
        <v>15321710</v>
      </c>
      <c r="Q2226" s="45">
        <f t="shared" si="567"/>
        <v>29464826.559999999</v>
      </c>
      <c r="R2226" s="45">
        <f t="shared" si="568"/>
        <v>30643420</v>
      </c>
      <c r="S2226" s="45">
        <f t="shared" si="569"/>
        <v>14732413.279999999</v>
      </c>
      <c r="T2226" s="45">
        <f t="shared" si="570"/>
        <v>15321710</v>
      </c>
    </row>
    <row r="2227" spans="1:20" ht="15.75" hidden="1" customHeight="1" x14ac:dyDescent="0.3">
      <c r="A2227" s="147"/>
      <c r="B2227" s="171"/>
      <c r="C2227" s="147"/>
      <c r="D2227" s="4" t="s">
        <v>91</v>
      </c>
      <c r="E2227" s="45">
        <f>осн2!N194*осн2!$D$1+осн2!$A$2+(осн2!N194*осн2!$D$1+осн2!$A$2)*осн2!$E$2</f>
        <v>31333528.84</v>
      </c>
      <c r="F2227" s="45">
        <f>осн2!O194*осн2!$D$1+осн2!$A$2+(осн2!O194*осн2!$D$1+осн2!$A$2)*осн2!$E$2</f>
        <v>32586870.559999999</v>
      </c>
      <c r="G2227" s="178"/>
      <c r="H2227" s="179"/>
      <c r="I2227" s="45">
        <f t="shared" si="563"/>
        <v>31333528.84</v>
      </c>
      <c r="J2227" s="45">
        <f t="shared" si="564"/>
        <v>32586870.559999999</v>
      </c>
      <c r="K2227" s="178"/>
      <c r="L2227" s="179"/>
      <c r="M2227" s="45">
        <f t="shared" si="565"/>
        <v>31333528.84</v>
      </c>
      <c r="N2227" s="45">
        <f t="shared" si="566"/>
        <v>32586870.559999999</v>
      </c>
      <c r="O2227" s="40">
        <f>осн2!N194+осн2!$A$2+(осн2!N194+осн2!$A$2)*осн2!$E$2</f>
        <v>15666764.42</v>
      </c>
      <c r="P2227" s="40">
        <f>осн2!O194+осн2!$A$2+(осн2!O194+осн2!$A$2)*осн2!$E$2</f>
        <v>16293435.279999999</v>
      </c>
      <c r="Q2227" s="45">
        <f t="shared" si="567"/>
        <v>31333528.84</v>
      </c>
      <c r="R2227" s="45">
        <f t="shared" si="568"/>
        <v>32586870.559999999</v>
      </c>
      <c r="S2227" s="45">
        <f t="shared" si="569"/>
        <v>15666764.42</v>
      </c>
      <c r="T2227" s="45">
        <f t="shared" si="570"/>
        <v>16293435.279999999</v>
      </c>
    </row>
    <row r="2228" spans="1:20" ht="15.75" hidden="1" customHeight="1" x14ac:dyDescent="0.3">
      <c r="A2228" s="147"/>
      <c r="B2228" s="171"/>
      <c r="C2228" s="147"/>
      <c r="D2228" s="4" t="s">
        <v>85</v>
      </c>
      <c r="E2228" s="45">
        <f>осн2!N195*осн2!$D$1+осн2!$A$2+(осн2!N195*осн2!$D$1+осн2!$A$2)*осн2!$E$2</f>
        <v>35038011.399999999</v>
      </c>
      <c r="F2228" s="45">
        <f>осн2!O195*осн2!$D$1+осн2!$A$2+(осн2!O195*осн2!$D$1+осн2!$A$2)*осн2!$E$2</f>
        <v>36439530.439999998</v>
      </c>
      <c r="G2228" s="178"/>
      <c r="H2228" s="179"/>
      <c r="I2228" s="45">
        <f t="shared" si="563"/>
        <v>35038011.399999999</v>
      </c>
      <c r="J2228" s="45">
        <f t="shared" si="564"/>
        <v>36439530.439999998</v>
      </c>
      <c r="K2228" s="178"/>
      <c r="L2228" s="179"/>
      <c r="M2228" s="45">
        <f t="shared" si="565"/>
        <v>35038011.399999999</v>
      </c>
      <c r="N2228" s="45">
        <f t="shared" si="566"/>
        <v>36439530.439999998</v>
      </c>
      <c r="O2228" s="40">
        <f>осн2!N195+осн2!$A$2+(осн2!N195+осн2!$A$2)*осн2!$E$2</f>
        <v>17519005.699999999</v>
      </c>
      <c r="P2228" s="40">
        <f>осн2!O195+осн2!$A$2+(осн2!O195+осн2!$A$2)*осн2!$E$2</f>
        <v>18219765.219999999</v>
      </c>
      <c r="Q2228" s="45">
        <f t="shared" si="567"/>
        <v>35038011.399999999</v>
      </c>
      <c r="R2228" s="45">
        <f t="shared" si="568"/>
        <v>36439530.439999998</v>
      </c>
      <c r="S2228" s="45">
        <f t="shared" si="569"/>
        <v>17519005.699999999</v>
      </c>
      <c r="T2228" s="45">
        <f t="shared" si="570"/>
        <v>18219765.219999999</v>
      </c>
    </row>
    <row r="2229" spans="1:20" ht="15.75" hidden="1" customHeight="1" x14ac:dyDescent="0.3">
      <c r="A2229" s="147"/>
      <c r="B2229" s="171"/>
      <c r="C2229" s="147"/>
      <c r="D2229" s="4" t="s">
        <v>92</v>
      </c>
      <c r="E2229" s="45">
        <f>осн2!N196*осн2!$D$1+осн2!$A$2+(осн2!N196*осн2!$D$1+осн2!$A$2)*осн2!$E$2</f>
        <v>38742522.280000001</v>
      </c>
      <c r="F2229" s="45">
        <f>осн2!O196*осн2!$D$1+осн2!$A$2+(осн2!O196*осн2!$D$1+осн2!$A$2)*осн2!$E$2</f>
        <v>40292223.359999999</v>
      </c>
      <c r="G2229" s="178"/>
      <c r="H2229" s="179"/>
      <c r="I2229" s="45">
        <f t="shared" si="563"/>
        <v>38742522.280000001</v>
      </c>
      <c r="J2229" s="45">
        <f t="shared" si="564"/>
        <v>40292223.359999999</v>
      </c>
      <c r="K2229" s="178"/>
      <c r="L2229" s="179"/>
      <c r="M2229" s="45">
        <f t="shared" si="565"/>
        <v>38742522.280000001</v>
      </c>
      <c r="N2229" s="45">
        <f t="shared" si="566"/>
        <v>40292223.359999999</v>
      </c>
      <c r="O2229" s="40">
        <f>осн2!N196+осн2!$A$2+(осн2!N196+осн2!$A$2)*осн2!$E$2</f>
        <v>19371261.140000001</v>
      </c>
      <c r="P2229" s="40">
        <f>осн2!O196+осн2!$A$2+(осн2!O196+осн2!$A$2)*осн2!$E$2</f>
        <v>20146111.68</v>
      </c>
      <c r="Q2229" s="45">
        <f t="shared" si="567"/>
        <v>38742522.280000001</v>
      </c>
      <c r="R2229" s="45">
        <f t="shared" si="568"/>
        <v>40292223.359999999</v>
      </c>
      <c r="S2229" s="45">
        <f t="shared" si="569"/>
        <v>19371261.140000001</v>
      </c>
      <c r="T2229" s="45">
        <f t="shared" si="570"/>
        <v>20146111.68</v>
      </c>
    </row>
    <row r="2230" spans="1:20" ht="15.75" hidden="1" customHeight="1" x14ac:dyDescent="0.3">
      <c r="A2230" s="147"/>
      <c r="B2230" s="171"/>
      <c r="C2230" s="147"/>
      <c r="D2230" s="4" t="s">
        <v>93</v>
      </c>
      <c r="E2230" s="45">
        <f>осн2!N197*осн2!$D$1+осн2!$A$2+(осн2!N197*осн2!$D$1+осн2!$A$2)*осн2!$E$2</f>
        <v>42447002.479999997</v>
      </c>
      <c r="F2230" s="45">
        <f>осн2!O197*осн2!$D$1+осн2!$A$2+(осн2!O197*осн2!$D$1+осн2!$A$2)*осн2!$E$2</f>
        <v>44144883.240000002</v>
      </c>
      <c r="G2230" s="178"/>
      <c r="H2230" s="179"/>
      <c r="I2230" s="45">
        <f t="shared" ref="I2230:I2237" si="571">E2230</f>
        <v>42447002.479999997</v>
      </c>
      <c r="J2230" s="45">
        <f t="shared" ref="J2230:J2237" si="572">F2230</f>
        <v>44144883.240000002</v>
      </c>
      <c r="K2230" s="178"/>
      <c r="L2230" s="179"/>
      <c r="M2230" s="45">
        <f t="shared" ref="M2230:M2237" si="573">I2230</f>
        <v>42447002.479999997</v>
      </c>
      <c r="N2230" s="45">
        <f t="shared" ref="N2230:N2237" si="574">J2230</f>
        <v>44144883.240000002</v>
      </c>
      <c r="O2230" s="40">
        <f>осн2!N197+осн2!$A$2+(осн2!N197+осн2!$A$2)*осн2!$E$2</f>
        <v>21223501.239999998</v>
      </c>
      <c r="P2230" s="40">
        <f>осн2!O197+осн2!$A$2+(осн2!O197+осн2!$A$2)*осн2!$E$2</f>
        <v>22072441.620000001</v>
      </c>
      <c r="Q2230" s="45">
        <f t="shared" ref="Q2230:Q2237" si="575">M2230</f>
        <v>42447002.479999997</v>
      </c>
      <c r="R2230" s="45">
        <f t="shared" ref="R2230:R2237" si="576">N2230</f>
        <v>44144883.240000002</v>
      </c>
      <c r="S2230" s="45">
        <f t="shared" ref="S2230:S2237" si="577">O2230</f>
        <v>21223501.239999998</v>
      </c>
      <c r="T2230" s="45">
        <f t="shared" ref="T2230:T2237" si="578">P2230</f>
        <v>22072441.620000001</v>
      </c>
    </row>
    <row r="2231" spans="1:20" ht="15.75" hidden="1" customHeight="1" x14ac:dyDescent="0.3">
      <c r="A2231" s="147"/>
      <c r="B2231" s="171"/>
      <c r="C2231" s="147"/>
      <c r="D2231" s="4" t="s">
        <v>94</v>
      </c>
      <c r="E2231" s="45">
        <f>осн2!N198*осн2!$D$1+осн2!$A$2+(осн2!N198*осн2!$D$1+осн2!$A$2)*осн2!$E$2</f>
        <v>46940088.479999997</v>
      </c>
      <c r="F2231" s="45">
        <f>осн2!O198*осн2!$D$1+осн2!$A$2+(осн2!O198*осн2!$D$1+осн2!$A$2)*осн2!$E$2</f>
        <v>48817692.68</v>
      </c>
      <c r="G2231" s="178"/>
      <c r="H2231" s="179"/>
      <c r="I2231" s="45">
        <f t="shared" si="571"/>
        <v>46940088.479999997</v>
      </c>
      <c r="J2231" s="45">
        <f t="shared" si="572"/>
        <v>48817692.68</v>
      </c>
      <c r="K2231" s="178"/>
      <c r="L2231" s="179"/>
      <c r="M2231" s="45">
        <f t="shared" si="573"/>
        <v>46940088.479999997</v>
      </c>
      <c r="N2231" s="45">
        <f t="shared" si="574"/>
        <v>48817692.68</v>
      </c>
      <c r="O2231" s="40">
        <f>осн2!N198+осн2!$A$2+(осн2!N198+осн2!$A$2)*осн2!$E$2</f>
        <v>23470044.239999998</v>
      </c>
      <c r="P2231" s="40">
        <f>осн2!O198+осн2!$A$2+(осн2!O198+осн2!$A$2)*осн2!$E$2</f>
        <v>24408846.34</v>
      </c>
      <c r="Q2231" s="45">
        <f t="shared" si="575"/>
        <v>46940088.479999997</v>
      </c>
      <c r="R2231" s="45">
        <f t="shared" si="576"/>
        <v>48817692.68</v>
      </c>
      <c r="S2231" s="45">
        <f t="shared" si="577"/>
        <v>23470044.239999998</v>
      </c>
      <c r="T2231" s="45">
        <f t="shared" si="578"/>
        <v>24408846.34</v>
      </c>
    </row>
    <row r="2232" spans="1:20" ht="15.75" hidden="1" customHeight="1" x14ac:dyDescent="0.3">
      <c r="A2232" s="147"/>
      <c r="B2232" s="171"/>
      <c r="C2232" s="147"/>
      <c r="D2232" s="9" t="s">
        <v>95</v>
      </c>
      <c r="E2232" s="44">
        <f>осн2!N199*осн2!$D$1+осн2!$A$2+(осн2!N199*осн2!$D$1+осн2!$A$2)*осн2!$E$2</f>
        <v>11452685.879999999</v>
      </c>
      <c r="F2232" s="44">
        <f>осн2!O199*осн2!$D$1+осн2!$A$2+(осн2!O199*осн2!$D$1+осн2!$A$2)*осн2!$E$2</f>
        <v>11910794.92</v>
      </c>
      <c r="G2232" s="178"/>
      <c r="H2232" s="179"/>
      <c r="I2232" s="44">
        <f t="shared" si="571"/>
        <v>11452685.879999999</v>
      </c>
      <c r="J2232" s="44">
        <f t="shared" si="572"/>
        <v>11910794.92</v>
      </c>
      <c r="K2232" s="178"/>
      <c r="L2232" s="179"/>
      <c r="M2232" s="44">
        <f t="shared" si="573"/>
        <v>11452685.879999999</v>
      </c>
      <c r="N2232" s="44">
        <f t="shared" si="574"/>
        <v>11910794.92</v>
      </c>
      <c r="O2232" s="39">
        <f>осн2!N199+осн2!$A$2+(осн2!N199+осн2!$A$2)*осн2!$E$2</f>
        <v>5726342.9399999995</v>
      </c>
      <c r="P2232" s="39">
        <f>осн2!O199+осн2!$A$2+(осн2!O199+осн2!$A$2)*осн2!$E$2</f>
        <v>5955397.46</v>
      </c>
      <c r="Q2232" s="44">
        <f t="shared" si="575"/>
        <v>11452685.879999999</v>
      </c>
      <c r="R2232" s="44">
        <f t="shared" si="576"/>
        <v>11910794.92</v>
      </c>
      <c r="S2232" s="44">
        <f t="shared" si="577"/>
        <v>5726342.9399999995</v>
      </c>
      <c r="T2232" s="44">
        <f t="shared" si="578"/>
        <v>5955397.46</v>
      </c>
    </row>
    <row r="2233" spans="1:20" ht="15.75" hidden="1" customHeight="1" x14ac:dyDescent="0.3">
      <c r="A2233" s="147"/>
      <c r="B2233" s="171"/>
      <c r="C2233" s="147"/>
      <c r="D2233" s="4" t="s">
        <v>96</v>
      </c>
      <c r="E2233" s="45">
        <f>осн2!N200*осн2!$D$1+осн2!$A$2+(осн2!N200*осн2!$D$1+осн2!$A$2)*осн2!$E$2</f>
        <v>15319510.48</v>
      </c>
      <c r="F2233" s="45">
        <f>осн2!O200*осн2!$D$1+осн2!$A$2+(осн2!O200*осн2!$D$1+осн2!$A$2)*осн2!$E$2</f>
        <v>15932291.560000001</v>
      </c>
      <c r="G2233" s="178"/>
      <c r="H2233" s="179"/>
      <c r="I2233" s="45">
        <f t="shared" si="571"/>
        <v>15319510.48</v>
      </c>
      <c r="J2233" s="45">
        <f t="shared" si="572"/>
        <v>15932291.560000001</v>
      </c>
      <c r="K2233" s="178"/>
      <c r="L2233" s="179"/>
      <c r="M2233" s="45">
        <f t="shared" si="573"/>
        <v>15319510.48</v>
      </c>
      <c r="N2233" s="45">
        <f t="shared" si="574"/>
        <v>15932291.560000001</v>
      </c>
      <c r="O2233" s="40">
        <f>осн2!N200+осн2!$A$2+(осн2!N200+осн2!$A$2)*осн2!$E$2</f>
        <v>7659755.2400000002</v>
      </c>
      <c r="P2233" s="40">
        <f>осн2!O200+осн2!$A$2+(осн2!O200+осн2!$A$2)*осн2!$E$2</f>
        <v>7966145.7800000003</v>
      </c>
      <c r="Q2233" s="45">
        <f t="shared" si="575"/>
        <v>15319510.48</v>
      </c>
      <c r="R2233" s="45">
        <f t="shared" si="576"/>
        <v>15932291.560000001</v>
      </c>
      <c r="S2233" s="45">
        <f t="shared" si="577"/>
        <v>7659755.2400000002</v>
      </c>
      <c r="T2233" s="45">
        <f t="shared" si="578"/>
        <v>7966145.7800000003</v>
      </c>
    </row>
    <row r="2234" spans="1:20" ht="15.75" hidden="1" customHeight="1" x14ac:dyDescent="0.3">
      <c r="A2234" s="147"/>
      <c r="B2234" s="171"/>
      <c r="C2234" s="147"/>
      <c r="D2234" s="4" t="s">
        <v>97</v>
      </c>
      <c r="E2234" s="45">
        <f>осн2!N201*осн2!$D$1+осн2!$A$2+(осн2!N201*осн2!$D$1+осн2!$A$2)*осн2!$E$2</f>
        <v>20091708.960000001</v>
      </c>
      <c r="F2234" s="45">
        <f>осн2!O201*осн2!$D$1+осн2!$A$2+(осн2!O201*осн2!$D$1+осн2!$A$2)*осн2!$E$2</f>
        <v>20895376.280000001</v>
      </c>
      <c r="G2234" s="178"/>
      <c r="H2234" s="179"/>
      <c r="I2234" s="45">
        <f t="shared" si="571"/>
        <v>20091708.960000001</v>
      </c>
      <c r="J2234" s="45">
        <f t="shared" si="572"/>
        <v>20895376.280000001</v>
      </c>
      <c r="K2234" s="178"/>
      <c r="L2234" s="179"/>
      <c r="M2234" s="45">
        <f t="shared" si="573"/>
        <v>20091708.960000001</v>
      </c>
      <c r="N2234" s="45">
        <f t="shared" si="574"/>
        <v>20895376.280000001</v>
      </c>
      <c r="O2234" s="40">
        <f>осн2!N201+осн2!$A$2+(осн2!N201+осн2!$A$2)*осн2!$E$2</f>
        <v>10045854.48</v>
      </c>
      <c r="P2234" s="40">
        <f>осн2!O201+осн2!$A$2+(осн2!O201+осн2!$A$2)*осн2!$E$2</f>
        <v>10447688.140000001</v>
      </c>
      <c r="Q2234" s="45">
        <f t="shared" si="575"/>
        <v>20091708.960000001</v>
      </c>
      <c r="R2234" s="45">
        <f t="shared" si="576"/>
        <v>20895376.280000001</v>
      </c>
      <c r="S2234" s="45">
        <f t="shared" si="577"/>
        <v>10045854.48</v>
      </c>
      <c r="T2234" s="45">
        <f t="shared" si="578"/>
        <v>10447688.140000001</v>
      </c>
    </row>
    <row r="2235" spans="1:20" ht="15.75" hidden="1" customHeight="1" x14ac:dyDescent="0.3">
      <c r="A2235" s="147"/>
      <c r="B2235" s="171"/>
      <c r="C2235" s="147"/>
      <c r="D2235" s="4" t="s">
        <v>98</v>
      </c>
      <c r="E2235" s="45">
        <f>осн2!N202*осн2!$D$1+осн2!$A$2+(осн2!N202*осн2!$D$1+осн2!$A$2)*осн2!$E$2</f>
        <v>23958552.440000001</v>
      </c>
      <c r="F2235" s="45">
        <f>осн2!O202*осн2!$D$1+осн2!$A$2+(осн2!O202*осн2!$D$1+осн2!$A$2)*осн2!$E$2</f>
        <v>24916894.16</v>
      </c>
      <c r="G2235" s="178"/>
      <c r="H2235" s="179"/>
      <c r="I2235" s="45">
        <f t="shared" si="571"/>
        <v>23958552.440000001</v>
      </c>
      <c r="J2235" s="45">
        <f t="shared" si="572"/>
        <v>24916894.16</v>
      </c>
      <c r="K2235" s="178"/>
      <c r="L2235" s="179"/>
      <c r="M2235" s="45">
        <f t="shared" si="573"/>
        <v>23958552.440000001</v>
      </c>
      <c r="N2235" s="45">
        <f t="shared" si="574"/>
        <v>24916894.16</v>
      </c>
      <c r="O2235" s="40">
        <f>осн2!N202+осн2!$A$2+(осн2!N202+осн2!$A$2)*осн2!$E$2</f>
        <v>11979276.220000001</v>
      </c>
      <c r="P2235" s="40">
        <f>осн2!O202+осн2!$A$2+(осн2!O202+осн2!$A$2)*осн2!$E$2</f>
        <v>12458447.08</v>
      </c>
      <c r="Q2235" s="45">
        <f t="shared" si="575"/>
        <v>23958552.440000001</v>
      </c>
      <c r="R2235" s="45">
        <f t="shared" si="576"/>
        <v>24916894.16</v>
      </c>
      <c r="S2235" s="45">
        <f t="shared" si="577"/>
        <v>11979276.220000001</v>
      </c>
      <c r="T2235" s="45">
        <f t="shared" si="578"/>
        <v>12458447.08</v>
      </c>
    </row>
    <row r="2236" spans="1:20" ht="15.75" hidden="1" customHeight="1" x14ac:dyDescent="0.3">
      <c r="A2236" s="147"/>
      <c r="B2236" s="171"/>
      <c r="C2236" s="147"/>
      <c r="D2236" s="4" t="s">
        <v>99</v>
      </c>
      <c r="E2236" s="45">
        <f>осн2!N203*осн2!$D$1+осн2!$A$2+(осн2!N203*осн2!$D$1+осн2!$A$2)*осн2!$E$2</f>
        <v>28911824.280000001</v>
      </c>
      <c r="F2236" s="45">
        <f>осн2!O203*осн2!$D$1+осн2!$A$2+(осн2!O203*осн2!$D$1+осн2!$A$2)*осн2!$E$2</f>
        <v>30068297.439999998</v>
      </c>
      <c r="G2236" s="178"/>
      <c r="H2236" s="179"/>
      <c r="I2236" s="45">
        <f t="shared" si="571"/>
        <v>28911824.280000001</v>
      </c>
      <c r="J2236" s="45">
        <f t="shared" si="572"/>
        <v>30068297.439999998</v>
      </c>
      <c r="K2236" s="178"/>
      <c r="L2236" s="179"/>
      <c r="M2236" s="45">
        <f t="shared" si="573"/>
        <v>28911824.280000001</v>
      </c>
      <c r="N2236" s="45">
        <f t="shared" si="574"/>
        <v>30068297.439999998</v>
      </c>
      <c r="O2236" s="40">
        <f>осн2!N203+осн2!$A$2+(осн2!N203+осн2!$A$2)*осн2!$E$2</f>
        <v>14455912.140000001</v>
      </c>
      <c r="P2236" s="40">
        <f>осн2!O203+осн2!$A$2+(осн2!O203+осн2!$A$2)*осн2!$E$2</f>
        <v>15034148.719999999</v>
      </c>
      <c r="Q2236" s="45">
        <f t="shared" si="575"/>
        <v>28911824.280000001</v>
      </c>
      <c r="R2236" s="45">
        <f t="shared" si="576"/>
        <v>30068297.439999998</v>
      </c>
      <c r="S2236" s="45">
        <f t="shared" si="577"/>
        <v>14455912.140000001</v>
      </c>
      <c r="T2236" s="45">
        <f t="shared" si="578"/>
        <v>15034148.719999999</v>
      </c>
    </row>
    <row r="2237" spans="1:20" ht="15.75" hidden="1" customHeight="1" x14ac:dyDescent="0.3">
      <c r="A2237" s="147"/>
      <c r="B2237" s="171"/>
      <c r="C2237" s="147"/>
      <c r="D2237" s="4" t="s">
        <v>100</v>
      </c>
      <c r="E2237" s="45">
        <f>осн2!N204*осн2!$D$1+осн2!$A$2+(осн2!N204*осн2!$D$1+осн2!$A$2)*осн2!$E$2</f>
        <v>32778648.879999999</v>
      </c>
      <c r="F2237" s="45">
        <f>осн2!O204*осн2!$D$1+осн2!$A$2+(осн2!O204*осн2!$D$1+осн2!$A$2)*осн2!$E$2</f>
        <v>34089796.439999998</v>
      </c>
      <c r="G2237" s="178"/>
      <c r="H2237" s="179"/>
      <c r="I2237" s="45">
        <f t="shared" si="571"/>
        <v>32778648.879999999</v>
      </c>
      <c r="J2237" s="45">
        <f t="shared" si="572"/>
        <v>34089796.439999998</v>
      </c>
      <c r="K2237" s="178"/>
      <c r="L2237" s="179"/>
      <c r="M2237" s="45">
        <f t="shared" si="573"/>
        <v>32778648.879999999</v>
      </c>
      <c r="N2237" s="45">
        <f t="shared" si="574"/>
        <v>34089796.439999998</v>
      </c>
      <c r="O2237" s="40">
        <f>осн2!N204+осн2!$A$2+(осн2!N204+осн2!$A$2)*осн2!$E$2</f>
        <v>16389324.439999999</v>
      </c>
      <c r="P2237" s="40">
        <f>осн2!O204+осн2!$A$2+(осн2!O204+осн2!$A$2)*осн2!$E$2</f>
        <v>17044898.219999999</v>
      </c>
      <c r="Q2237" s="45">
        <f t="shared" si="575"/>
        <v>32778648.879999999</v>
      </c>
      <c r="R2237" s="45">
        <f t="shared" si="576"/>
        <v>34089796.439999998</v>
      </c>
      <c r="S2237" s="45">
        <f t="shared" si="577"/>
        <v>16389324.439999999</v>
      </c>
      <c r="T2237" s="45">
        <f t="shared" si="578"/>
        <v>17044898.219999999</v>
      </c>
    </row>
    <row r="2238" spans="1:20" ht="46.8" x14ac:dyDescent="0.3">
      <c r="A2238" s="147"/>
      <c r="B2238" s="171"/>
      <c r="C2238" s="147"/>
      <c r="D2238" s="41" t="s">
        <v>254</v>
      </c>
      <c r="E2238" s="41" t="s">
        <v>10</v>
      </c>
      <c r="F2238" s="41" t="s">
        <v>11</v>
      </c>
      <c r="G2238" s="178"/>
      <c r="H2238" s="179"/>
      <c r="I2238" s="41" t="s">
        <v>10</v>
      </c>
      <c r="J2238" s="41" t="s">
        <v>11</v>
      </c>
      <c r="K2238" s="178"/>
      <c r="L2238" s="179"/>
      <c r="M2238" s="41" t="s">
        <v>10</v>
      </c>
      <c r="N2238" s="41" t="s">
        <v>11</v>
      </c>
      <c r="O2238" s="41" t="s">
        <v>10</v>
      </c>
      <c r="P2238" s="41" t="s">
        <v>11</v>
      </c>
      <c r="Q2238" s="41" t="s">
        <v>10</v>
      </c>
      <c r="R2238" s="41" t="s">
        <v>11</v>
      </c>
      <c r="S2238" s="41" t="s">
        <v>10</v>
      </c>
      <c r="T2238" s="41" t="s">
        <v>11</v>
      </c>
    </row>
    <row r="2239" spans="1:20" x14ac:dyDescent="0.3">
      <c r="A2239" s="147"/>
      <c r="B2239" s="171"/>
      <c r="C2239" s="147"/>
      <c r="D2239" s="117" t="s">
        <v>17</v>
      </c>
      <c r="E2239" s="44">
        <f>осн2!I205*осн2!$D$1+осн2!$A$2+(осн2!I205*осн2!$D$1+осн2!$A$2)*осн2!$E$2</f>
        <v>3994002.64</v>
      </c>
      <c r="F2239" s="44">
        <f>осн2!J205*осн2!$D$1+осн2!$A$2+(осн2!J205*осн2!$D$1+осн2!$A$2)*осн2!$E$2</f>
        <v>4153762.84</v>
      </c>
      <c r="G2239" s="178"/>
      <c r="H2239" s="179"/>
      <c r="I2239" s="44">
        <f t="shared" ref="I2239:I2270" si="579">E2239</f>
        <v>3994002.64</v>
      </c>
      <c r="J2239" s="44">
        <f t="shared" ref="J2239:J2270" si="580">F2239</f>
        <v>4153762.84</v>
      </c>
      <c r="K2239" s="178"/>
      <c r="L2239" s="179"/>
      <c r="M2239" s="44">
        <f t="shared" ref="M2239:M2270" si="581">I2239</f>
        <v>3994002.64</v>
      </c>
      <c r="N2239" s="44">
        <f t="shared" ref="N2239:N2270" si="582">J2239</f>
        <v>4153762.84</v>
      </c>
      <c r="O2239" s="39">
        <f>осн2!I205+осн2!$A$2+(осн2!I205+осн2!$A$2)*осн2!$E$2</f>
        <v>1997001.32</v>
      </c>
      <c r="P2239" s="39">
        <f>осн2!J205+осн2!$A$2+(осн2!J205+осн2!$A$2)*осн2!$E$2</f>
        <v>2076881.42</v>
      </c>
      <c r="Q2239" s="44">
        <f t="shared" ref="Q2239:Q2270" si="583">M2239</f>
        <v>3994002.64</v>
      </c>
      <c r="R2239" s="44">
        <f t="shared" ref="R2239:R2270" si="584">N2239</f>
        <v>4153762.84</v>
      </c>
      <c r="S2239" s="64">
        <f t="shared" ref="S2239:S2270" si="585">O2239</f>
        <v>1997001.32</v>
      </c>
      <c r="T2239" s="64">
        <f t="shared" ref="T2239:T2270" si="586">P2239</f>
        <v>2076881.42</v>
      </c>
    </row>
    <row r="2240" spans="1:20" ht="15.75" hidden="1" customHeight="1" x14ac:dyDescent="0.3">
      <c r="A2240" s="147"/>
      <c r="B2240" s="171"/>
      <c r="C2240" s="147"/>
      <c r="D2240" s="4" t="s">
        <v>18</v>
      </c>
      <c r="E2240" s="45">
        <f>осн2!I206*осн2!$D$1+осн2!$A$2+(осн2!I206*осн2!$D$1+осн2!$A$2)*осн2!$E$2</f>
        <v>7977163.4399999995</v>
      </c>
      <c r="F2240" s="45">
        <f>осн2!J206*осн2!$D$1+осн2!$A$2+(осн2!J206*осн2!$D$1+осн2!$A$2)*осн2!$E$2</f>
        <v>8296249.5999999996</v>
      </c>
      <c r="G2240" s="178"/>
      <c r="H2240" s="179"/>
      <c r="I2240" s="45">
        <f t="shared" si="579"/>
        <v>7977163.4399999995</v>
      </c>
      <c r="J2240" s="45">
        <f t="shared" si="580"/>
        <v>8296249.5999999996</v>
      </c>
      <c r="K2240" s="178"/>
      <c r="L2240" s="179"/>
      <c r="M2240" s="45">
        <f t="shared" si="581"/>
        <v>7977163.4399999995</v>
      </c>
      <c r="N2240" s="45">
        <f t="shared" si="582"/>
        <v>8296249.5999999996</v>
      </c>
      <c r="O2240" s="66">
        <f>осн2!I206+осн2!$A$2+(осн2!I206+осн2!$A$2)*осн2!$E$2</f>
        <v>3988581.7199999997</v>
      </c>
      <c r="P2240" s="66">
        <f>осн2!J206+осн2!$A$2+(осн2!J206+осн2!$A$2)*осн2!$E$2</f>
        <v>4148124.8</v>
      </c>
      <c r="Q2240" s="45">
        <f t="shared" si="583"/>
        <v>7977163.4399999995</v>
      </c>
      <c r="R2240" s="45">
        <f t="shared" si="584"/>
        <v>8296249.5999999996</v>
      </c>
      <c r="S2240" s="62">
        <f t="shared" si="585"/>
        <v>3988581.7199999997</v>
      </c>
      <c r="T2240" s="62">
        <f t="shared" si="586"/>
        <v>4148124.8</v>
      </c>
    </row>
    <row r="2241" spans="1:20" ht="15.75" hidden="1" customHeight="1" x14ac:dyDescent="0.3">
      <c r="A2241" s="147"/>
      <c r="B2241" s="171"/>
      <c r="C2241" s="147"/>
      <c r="D2241" s="4" t="s">
        <v>19</v>
      </c>
      <c r="E2241" s="45">
        <f>осн2!I207*осн2!$D$1+осн2!$A$2+(осн2!I207*осн2!$D$1+осн2!$A$2)*осн2!$E$2</f>
        <v>10685681.16</v>
      </c>
      <c r="F2241" s="45">
        <f>осн2!J207*осн2!$D$1+осн2!$A$2+(осн2!J207*осн2!$D$1+осн2!$A$2)*осн2!$E$2</f>
        <v>11113107.84</v>
      </c>
      <c r="G2241" s="178"/>
      <c r="H2241" s="179"/>
      <c r="I2241" s="45">
        <f t="shared" si="579"/>
        <v>10685681.16</v>
      </c>
      <c r="J2241" s="45">
        <f t="shared" si="580"/>
        <v>11113107.84</v>
      </c>
      <c r="K2241" s="178"/>
      <c r="L2241" s="179"/>
      <c r="M2241" s="45">
        <f t="shared" si="581"/>
        <v>10685681.16</v>
      </c>
      <c r="N2241" s="45">
        <f t="shared" si="582"/>
        <v>11113107.84</v>
      </c>
      <c r="O2241" s="66">
        <f>осн2!I207+осн2!$A$2+(осн2!I207+осн2!$A$2)*осн2!$E$2</f>
        <v>5342840.58</v>
      </c>
      <c r="P2241" s="66">
        <f>осн2!J207+осн2!$A$2+(осн2!J207+осн2!$A$2)*осн2!$E$2</f>
        <v>5556553.9199999999</v>
      </c>
      <c r="Q2241" s="45">
        <f t="shared" si="583"/>
        <v>10685681.16</v>
      </c>
      <c r="R2241" s="45">
        <f t="shared" si="584"/>
        <v>11113107.84</v>
      </c>
      <c r="S2241" s="62">
        <f t="shared" si="585"/>
        <v>5342840.58</v>
      </c>
      <c r="T2241" s="62">
        <f t="shared" si="586"/>
        <v>5556553.9199999999</v>
      </c>
    </row>
    <row r="2242" spans="1:20" ht="15.75" hidden="1" customHeight="1" x14ac:dyDescent="0.3">
      <c r="A2242" s="147"/>
      <c r="B2242" s="171"/>
      <c r="C2242" s="147"/>
      <c r="D2242" s="9" t="s">
        <v>112</v>
      </c>
      <c r="E2242" s="44">
        <f>осн2!I208*осн2!$D$1+осн2!$A$2+(осн2!I208*осн2!$D$1+осн2!$A$2)*осн2!$E$2</f>
        <v>4075495.8</v>
      </c>
      <c r="F2242" s="44">
        <f>осн2!J208*осн2!$D$1+осн2!$A$2+(осн2!J208*осн2!$D$1+осн2!$A$2)*осн2!$E$2</f>
        <v>4238515.16</v>
      </c>
      <c r="G2242" s="178"/>
      <c r="H2242" s="179"/>
      <c r="I2242" s="44">
        <f t="shared" si="579"/>
        <v>4075495.8</v>
      </c>
      <c r="J2242" s="44">
        <f t="shared" si="580"/>
        <v>4238515.16</v>
      </c>
      <c r="K2242" s="178"/>
      <c r="L2242" s="179"/>
      <c r="M2242" s="44">
        <f t="shared" si="581"/>
        <v>4075495.8</v>
      </c>
      <c r="N2242" s="44">
        <f t="shared" si="582"/>
        <v>4238515.16</v>
      </c>
      <c r="O2242" s="67">
        <f>осн2!I208+осн2!$A$2+(осн2!I208+осн2!$A$2)*осн2!$E$2</f>
        <v>2037747.9</v>
      </c>
      <c r="P2242" s="67">
        <f>осн2!J208+осн2!$A$2+(осн2!J208+осн2!$A$2)*осн2!$E$2</f>
        <v>2119257.58</v>
      </c>
      <c r="Q2242" s="44">
        <f t="shared" si="583"/>
        <v>4075495.8</v>
      </c>
      <c r="R2242" s="44">
        <f t="shared" si="584"/>
        <v>4238515.16</v>
      </c>
      <c r="S2242" s="64">
        <f t="shared" si="585"/>
        <v>2037747.9</v>
      </c>
      <c r="T2242" s="64">
        <f t="shared" si="586"/>
        <v>2119257.58</v>
      </c>
    </row>
    <row r="2243" spans="1:20" ht="15.75" hidden="1" customHeight="1" x14ac:dyDescent="0.3">
      <c r="A2243" s="147"/>
      <c r="B2243" s="171"/>
      <c r="C2243" s="147"/>
      <c r="D2243" s="4" t="s">
        <v>113</v>
      </c>
      <c r="E2243" s="45">
        <f>осн2!I209*осн2!$D$1+осн2!$A$2+(осн2!I209*осн2!$D$1+осн2!$A$2)*осн2!$E$2</f>
        <v>8140119.0800000001</v>
      </c>
      <c r="F2243" s="45">
        <f>осн2!J209*осн2!$D$1+осн2!$A$2+(осн2!J209*осн2!$D$1+осн2!$A$2)*осн2!$E$2</f>
        <v>8465723.5600000005</v>
      </c>
      <c r="G2243" s="178"/>
      <c r="H2243" s="179"/>
      <c r="I2243" s="45">
        <f t="shared" si="579"/>
        <v>8140119.0800000001</v>
      </c>
      <c r="J2243" s="45">
        <f t="shared" si="580"/>
        <v>8465723.5600000005</v>
      </c>
      <c r="K2243" s="178"/>
      <c r="L2243" s="179"/>
      <c r="M2243" s="45">
        <f t="shared" si="581"/>
        <v>8140119.0800000001</v>
      </c>
      <c r="N2243" s="45">
        <f t="shared" si="582"/>
        <v>8465723.5600000005</v>
      </c>
      <c r="O2243" s="66">
        <f>осн2!I209+осн2!$A$2+(осн2!I209+осн2!$A$2)*осн2!$E$2</f>
        <v>4070059.54</v>
      </c>
      <c r="P2243" s="66">
        <f>осн2!J209+осн2!$A$2+(осн2!J209+осн2!$A$2)*осн2!$E$2</f>
        <v>4232861.78</v>
      </c>
      <c r="Q2243" s="45">
        <f t="shared" si="583"/>
        <v>8140119.0800000001</v>
      </c>
      <c r="R2243" s="45">
        <f t="shared" si="584"/>
        <v>8465723.5600000005</v>
      </c>
      <c r="S2243" s="62">
        <f t="shared" si="585"/>
        <v>4070059.54</v>
      </c>
      <c r="T2243" s="62">
        <f t="shared" si="586"/>
        <v>4232861.78</v>
      </c>
    </row>
    <row r="2244" spans="1:20" ht="15.75" hidden="1" customHeight="1" x14ac:dyDescent="0.3">
      <c r="A2244" s="147"/>
      <c r="B2244" s="171"/>
      <c r="C2244" s="147"/>
      <c r="D2244" s="4" t="s">
        <v>114</v>
      </c>
      <c r="E2244" s="45">
        <f>осн2!I210*осн2!$D$1+осн2!$A$2+(осн2!I210*осн2!$D$1+осн2!$A$2)*осн2!$E$2</f>
        <v>10904066.119999999</v>
      </c>
      <c r="F2244" s="45">
        <f>осн2!J210*осн2!$D$1+осн2!$A$2+(осн2!J210*осн2!$D$1+осн2!$A$2)*осн2!$E$2</f>
        <v>11340229.52</v>
      </c>
      <c r="G2244" s="178"/>
      <c r="H2244" s="179"/>
      <c r="I2244" s="45">
        <f t="shared" si="579"/>
        <v>10904066.119999999</v>
      </c>
      <c r="J2244" s="45">
        <f t="shared" si="580"/>
        <v>11340229.52</v>
      </c>
      <c r="K2244" s="178"/>
      <c r="L2244" s="179"/>
      <c r="M2244" s="45">
        <f t="shared" si="581"/>
        <v>10904066.119999999</v>
      </c>
      <c r="N2244" s="45">
        <f t="shared" si="582"/>
        <v>11340229.52</v>
      </c>
      <c r="O2244" s="66">
        <f>осн2!I210+осн2!$A$2+(осн2!I210+осн2!$A$2)*осн2!$E$2</f>
        <v>5452033.0599999996</v>
      </c>
      <c r="P2244" s="66">
        <f>осн2!J210+осн2!$A$2+(осн2!J210+осн2!$A$2)*осн2!$E$2</f>
        <v>5670114.7599999998</v>
      </c>
      <c r="Q2244" s="45">
        <f t="shared" si="583"/>
        <v>10904066.119999999</v>
      </c>
      <c r="R2244" s="45">
        <f t="shared" si="584"/>
        <v>11340229.52</v>
      </c>
      <c r="S2244" s="62">
        <f t="shared" si="585"/>
        <v>5452033.0599999996</v>
      </c>
      <c r="T2244" s="62">
        <f t="shared" si="586"/>
        <v>5670114.7599999998</v>
      </c>
    </row>
    <row r="2245" spans="1:20" ht="15.75" hidden="1" customHeight="1" x14ac:dyDescent="0.3">
      <c r="A2245" s="147"/>
      <c r="B2245" s="171"/>
      <c r="C2245" s="147"/>
      <c r="D2245" s="9" t="s">
        <v>118</v>
      </c>
      <c r="E2245" s="44">
        <f>осн2!I211*осн2!$D$1+осн2!$A$2+(осн2!I211*осн2!$D$1+осн2!$A$2)*осн2!$E$2</f>
        <v>4164736.84</v>
      </c>
      <c r="F2245" s="44">
        <f>осн2!J211*осн2!$D$1+осн2!$A$2+(осн2!J211*осн2!$D$1+осн2!$A$2)*осн2!$E$2</f>
        <v>4331326.88</v>
      </c>
      <c r="G2245" s="178"/>
      <c r="H2245" s="179"/>
      <c r="I2245" s="44">
        <f t="shared" si="579"/>
        <v>4164736.84</v>
      </c>
      <c r="J2245" s="44">
        <f t="shared" si="580"/>
        <v>4331326.88</v>
      </c>
      <c r="K2245" s="178"/>
      <c r="L2245" s="179"/>
      <c r="M2245" s="44">
        <f t="shared" si="581"/>
        <v>4164736.84</v>
      </c>
      <c r="N2245" s="44">
        <f t="shared" si="582"/>
        <v>4331326.88</v>
      </c>
      <c r="O2245" s="67">
        <f>осн2!I211+осн2!$A$2+(осн2!I211+осн2!$A$2)*осн2!$E$2</f>
        <v>2082368.42</v>
      </c>
      <c r="P2245" s="67">
        <f>осн2!J211+осн2!$A$2+(осн2!J211+осн2!$A$2)*осн2!$E$2</f>
        <v>2165663.44</v>
      </c>
      <c r="Q2245" s="44">
        <f t="shared" si="583"/>
        <v>4164736.84</v>
      </c>
      <c r="R2245" s="44">
        <f t="shared" si="584"/>
        <v>4331326.88</v>
      </c>
      <c r="S2245" s="64">
        <f t="shared" si="585"/>
        <v>2082368.42</v>
      </c>
      <c r="T2245" s="64">
        <f t="shared" si="586"/>
        <v>2165663.44</v>
      </c>
    </row>
    <row r="2246" spans="1:20" ht="15.75" hidden="1" customHeight="1" x14ac:dyDescent="0.3">
      <c r="A2246" s="147"/>
      <c r="B2246" s="171"/>
      <c r="C2246" s="147"/>
      <c r="D2246" s="4" t="s">
        <v>151</v>
      </c>
      <c r="E2246" s="45">
        <f>осн2!I212*осн2!$D$1+осн2!$A$2+(осн2!I212*осн2!$D$1+осн2!$A$2)*осн2!$E$2</f>
        <v>8318653.0800000001</v>
      </c>
      <c r="F2246" s="45">
        <f>осн2!J212*осн2!$D$1+осн2!$A$2+(осн2!J212*осн2!$D$1+осн2!$A$2)*осн2!$E$2</f>
        <v>8651398.9199999999</v>
      </c>
      <c r="G2246" s="178"/>
      <c r="H2246" s="179"/>
      <c r="I2246" s="45">
        <f t="shared" si="579"/>
        <v>8318653.0800000001</v>
      </c>
      <c r="J2246" s="45">
        <f t="shared" si="580"/>
        <v>8651398.9199999999</v>
      </c>
      <c r="K2246" s="178"/>
      <c r="L2246" s="179"/>
      <c r="M2246" s="45">
        <f t="shared" si="581"/>
        <v>8318653.0800000001</v>
      </c>
      <c r="N2246" s="45">
        <f t="shared" si="582"/>
        <v>8651398.9199999999</v>
      </c>
      <c r="O2246" s="66">
        <f>осн2!I212+осн2!$A$2+(осн2!I212+осн2!$A$2)*осн2!$E$2</f>
        <v>4159326.54</v>
      </c>
      <c r="P2246" s="66">
        <f>осн2!J212+осн2!$A$2+(осн2!J212+осн2!$A$2)*осн2!$E$2</f>
        <v>4325699.46</v>
      </c>
      <c r="Q2246" s="45">
        <f t="shared" si="583"/>
        <v>8318653.0800000001</v>
      </c>
      <c r="R2246" s="45">
        <f t="shared" si="584"/>
        <v>8651398.9199999999</v>
      </c>
      <c r="S2246" s="62">
        <f t="shared" si="585"/>
        <v>4159326.54</v>
      </c>
      <c r="T2246" s="62">
        <f t="shared" si="586"/>
        <v>4325699.46</v>
      </c>
    </row>
    <row r="2247" spans="1:20" ht="15.75" hidden="1" customHeight="1" x14ac:dyDescent="0.3">
      <c r="A2247" s="147"/>
      <c r="B2247" s="171"/>
      <c r="C2247" s="147"/>
      <c r="D2247" s="4" t="s">
        <v>119</v>
      </c>
      <c r="E2247" s="45">
        <f>осн2!I213*осн2!$D$1+осн2!$A$2+(осн2!I213*осн2!$D$1+осн2!$A$2)*осн2!$E$2</f>
        <v>11143304.039999999</v>
      </c>
      <c r="F2247" s="45">
        <f>осн2!J213*осн2!$D$1+осн2!$A$2+(осн2!J213*осн2!$D$1+осн2!$A$2)*осн2!$E$2</f>
        <v>11589037.24</v>
      </c>
      <c r="G2247" s="178"/>
      <c r="H2247" s="179"/>
      <c r="I2247" s="45">
        <f t="shared" si="579"/>
        <v>11143304.039999999</v>
      </c>
      <c r="J2247" s="45">
        <f t="shared" si="580"/>
        <v>11589037.24</v>
      </c>
      <c r="K2247" s="178"/>
      <c r="L2247" s="179"/>
      <c r="M2247" s="45">
        <f t="shared" si="581"/>
        <v>11143304.039999999</v>
      </c>
      <c r="N2247" s="45">
        <f t="shared" si="582"/>
        <v>11589037.24</v>
      </c>
      <c r="O2247" s="66">
        <f>осн2!I213+осн2!$A$2+(осн2!I213+осн2!$A$2)*осн2!$E$2</f>
        <v>5571652.0199999996</v>
      </c>
      <c r="P2247" s="66">
        <f>осн2!J213+осн2!$A$2+(осн2!J213+осн2!$A$2)*осн2!$E$2</f>
        <v>5794518.6200000001</v>
      </c>
      <c r="Q2247" s="45">
        <f t="shared" si="583"/>
        <v>11143304.039999999</v>
      </c>
      <c r="R2247" s="45">
        <f t="shared" si="584"/>
        <v>11589037.24</v>
      </c>
      <c r="S2247" s="62">
        <f t="shared" si="585"/>
        <v>5571652.0199999996</v>
      </c>
      <c r="T2247" s="62">
        <f t="shared" si="586"/>
        <v>5794518.6200000001</v>
      </c>
    </row>
    <row r="2248" spans="1:20" ht="15.75" hidden="1" customHeight="1" x14ac:dyDescent="0.3">
      <c r="A2248" s="147"/>
      <c r="B2248" s="171"/>
      <c r="C2248" s="147"/>
      <c r="D2248" s="9" t="s">
        <v>123</v>
      </c>
      <c r="E2248" s="44">
        <f>осн2!I214*осн2!$D$1+осн2!$A$2+(осн2!I214*осн2!$D$1+осн2!$A$2)*осн2!$E$2</f>
        <v>4356208.3600000003</v>
      </c>
      <c r="F2248" s="44">
        <f>осн2!J214*осн2!$D$1+осн2!$A$2+(осн2!J214*осн2!$D$1+осн2!$A$2)*осн2!$E$2</f>
        <v>4530456.5999999996</v>
      </c>
      <c r="G2248" s="178"/>
      <c r="H2248" s="179"/>
      <c r="I2248" s="44">
        <f t="shared" si="579"/>
        <v>4356208.3600000003</v>
      </c>
      <c r="J2248" s="44">
        <f t="shared" si="580"/>
        <v>4530456.5999999996</v>
      </c>
      <c r="K2248" s="178"/>
      <c r="L2248" s="179"/>
      <c r="M2248" s="44">
        <f t="shared" si="581"/>
        <v>4356208.3600000003</v>
      </c>
      <c r="N2248" s="44">
        <f t="shared" si="582"/>
        <v>4530456.5999999996</v>
      </c>
      <c r="O2248" s="67">
        <f>осн2!I214+осн2!$A$2+(осн2!I214+осн2!$A$2)*осн2!$E$2</f>
        <v>2178104.1800000002</v>
      </c>
      <c r="P2248" s="67">
        <f>осн2!J214+осн2!$A$2+(осн2!J214+осн2!$A$2)*осн2!$E$2</f>
        <v>2265228.2999999998</v>
      </c>
      <c r="Q2248" s="44">
        <f t="shared" si="583"/>
        <v>4356208.3600000003</v>
      </c>
      <c r="R2248" s="44">
        <f t="shared" si="584"/>
        <v>4530456.5999999996</v>
      </c>
      <c r="S2248" s="64">
        <f t="shared" si="585"/>
        <v>2178104.1800000002</v>
      </c>
      <c r="T2248" s="64">
        <f t="shared" si="586"/>
        <v>2265228.2999999998</v>
      </c>
    </row>
    <row r="2249" spans="1:20" ht="15.75" hidden="1" customHeight="1" x14ac:dyDescent="0.3">
      <c r="A2249" s="147"/>
      <c r="B2249" s="171"/>
      <c r="C2249" s="147"/>
      <c r="D2249" s="4" t="s">
        <v>124</v>
      </c>
      <c r="E2249" s="45">
        <f>осн2!I215*осн2!$D$1+осн2!$A$2+(осн2!I215*осн2!$D$1+осн2!$A$2)*осн2!$E$2</f>
        <v>8701551.2799999993</v>
      </c>
      <c r="F2249" s="45">
        <f>осн2!J215*осн2!$D$1+осн2!$A$2+(осн2!J215*осн2!$D$1+осн2!$A$2)*осн2!$E$2</f>
        <v>9049613.5199999996</v>
      </c>
      <c r="G2249" s="178"/>
      <c r="H2249" s="179"/>
      <c r="I2249" s="45">
        <f t="shared" si="579"/>
        <v>8701551.2799999993</v>
      </c>
      <c r="J2249" s="45">
        <f t="shared" si="580"/>
        <v>9049613.5199999996</v>
      </c>
      <c r="K2249" s="178"/>
      <c r="L2249" s="179"/>
      <c r="M2249" s="45">
        <f t="shared" si="581"/>
        <v>8701551.2799999993</v>
      </c>
      <c r="N2249" s="45">
        <f t="shared" si="582"/>
        <v>9049613.5199999996</v>
      </c>
      <c r="O2249" s="66">
        <f>осн2!I215+осн2!$A$2+(осн2!I215+осн2!$A$2)*осн2!$E$2</f>
        <v>4350775.6399999997</v>
      </c>
      <c r="P2249" s="66">
        <f>осн2!J215+осн2!$A$2+(осн2!J215+осн2!$A$2)*осн2!$E$2</f>
        <v>4524806.76</v>
      </c>
      <c r="Q2249" s="45">
        <f t="shared" si="583"/>
        <v>8701551.2799999993</v>
      </c>
      <c r="R2249" s="45">
        <f t="shared" si="584"/>
        <v>9049613.5199999996</v>
      </c>
      <c r="S2249" s="62">
        <f t="shared" si="585"/>
        <v>4350775.6399999997</v>
      </c>
      <c r="T2249" s="62">
        <f t="shared" si="586"/>
        <v>4524806.76</v>
      </c>
    </row>
    <row r="2250" spans="1:20" ht="15.75" hidden="1" customHeight="1" x14ac:dyDescent="0.3">
      <c r="A2250" s="147"/>
      <c r="B2250" s="171"/>
      <c r="C2250" s="147"/>
      <c r="D2250" s="4" t="s">
        <v>125</v>
      </c>
      <c r="E2250" s="45">
        <f>осн2!I216*осн2!$D$1+осн2!$A$2+(осн2!I216*осн2!$D$1+осн2!$A$2)*осн2!$E$2</f>
        <v>11656391.640000001</v>
      </c>
      <c r="F2250" s="45">
        <f>осн2!J216*осн2!$D$1+осн2!$A$2+(осн2!J216*осн2!$D$1+осн2!$A$2)*осн2!$E$2</f>
        <v>12122647.4</v>
      </c>
      <c r="G2250" s="178"/>
      <c r="H2250" s="179"/>
      <c r="I2250" s="45">
        <f t="shared" si="579"/>
        <v>11656391.640000001</v>
      </c>
      <c r="J2250" s="45">
        <f t="shared" si="580"/>
        <v>12122647.4</v>
      </c>
      <c r="K2250" s="178"/>
      <c r="L2250" s="179"/>
      <c r="M2250" s="45">
        <f t="shared" si="581"/>
        <v>11656391.640000001</v>
      </c>
      <c r="N2250" s="45">
        <f t="shared" si="582"/>
        <v>12122647.4</v>
      </c>
      <c r="O2250" s="66">
        <f>осн2!I216+осн2!$A$2+(осн2!I216+осн2!$A$2)*осн2!$E$2</f>
        <v>5828195.8200000003</v>
      </c>
      <c r="P2250" s="66">
        <f>осн2!J216+осн2!$A$2+(осн2!J216+осн2!$A$2)*осн2!$E$2</f>
        <v>6061323.7000000002</v>
      </c>
      <c r="Q2250" s="45">
        <f t="shared" si="583"/>
        <v>11656391.640000001</v>
      </c>
      <c r="R2250" s="45">
        <f t="shared" si="584"/>
        <v>12122647.4</v>
      </c>
      <c r="S2250" s="62">
        <f t="shared" si="585"/>
        <v>5828195.8200000003</v>
      </c>
      <c r="T2250" s="62">
        <f t="shared" si="586"/>
        <v>6061323.7000000002</v>
      </c>
    </row>
    <row r="2251" spans="1:20" ht="15.75" hidden="1" customHeight="1" x14ac:dyDescent="0.3">
      <c r="A2251" s="147"/>
      <c r="B2251" s="171"/>
      <c r="C2251" s="147"/>
      <c r="D2251" s="9" t="s">
        <v>129</v>
      </c>
      <c r="E2251" s="44">
        <f>осн2!I217*осн2!$D$1+осн2!$A$2+(осн2!I217*осн2!$D$1+осн2!$A$2)*осн2!$E$2</f>
        <v>4574952.04</v>
      </c>
      <c r="F2251" s="44">
        <f>осн2!J217*осн2!$D$1+осн2!$A$2+(осн2!J217*осн2!$D$1+осн2!$A$2)*осн2!$E$2</f>
        <v>4757948.8</v>
      </c>
      <c r="G2251" s="178"/>
      <c r="H2251" s="179"/>
      <c r="I2251" s="44">
        <f t="shared" si="579"/>
        <v>4574952.04</v>
      </c>
      <c r="J2251" s="44">
        <f t="shared" si="580"/>
        <v>4757948.8</v>
      </c>
      <c r="K2251" s="178"/>
      <c r="L2251" s="179"/>
      <c r="M2251" s="44">
        <f t="shared" si="581"/>
        <v>4574952.04</v>
      </c>
      <c r="N2251" s="44">
        <f t="shared" si="582"/>
        <v>4757948.8</v>
      </c>
      <c r="O2251" s="67">
        <f>осн2!I217+осн2!$A$2+(осн2!I217+осн2!$A$2)*осн2!$E$2</f>
        <v>2287476.02</v>
      </c>
      <c r="P2251" s="67">
        <f>осн2!J217+осн2!$A$2+(осн2!J217+осн2!$A$2)*осн2!$E$2</f>
        <v>2378974.4</v>
      </c>
      <c r="Q2251" s="44">
        <f t="shared" si="583"/>
        <v>4574952.04</v>
      </c>
      <c r="R2251" s="44">
        <f t="shared" si="584"/>
        <v>4757948.8</v>
      </c>
      <c r="S2251" s="64">
        <f t="shared" si="585"/>
        <v>2287476.02</v>
      </c>
      <c r="T2251" s="64">
        <f t="shared" si="586"/>
        <v>2378974.4</v>
      </c>
    </row>
    <row r="2252" spans="1:20" ht="15.75" hidden="1" customHeight="1" x14ac:dyDescent="0.3">
      <c r="A2252" s="147"/>
      <c r="B2252" s="171"/>
      <c r="C2252" s="147"/>
      <c r="D2252" s="4" t="s">
        <v>130</v>
      </c>
      <c r="E2252" s="45">
        <f>осн2!I218*осн2!$D$1+осн2!$A$2+(осн2!I218*осн2!$D$1+осн2!$A$2)*осн2!$E$2</f>
        <v>9139041</v>
      </c>
      <c r="F2252" s="45">
        <f>осн2!J218*осн2!$D$1+осн2!$A$2+(осн2!J218*осн2!$D$1+осн2!$A$2)*осн2!$E$2</f>
        <v>9504602.6400000006</v>
      </c>
      <c r="G2252" s="178"/>
      <c r="H2252" s="179"/>
      <c r="I2252" s="45">
        <f t="shared" si="579"/>
        <v>9139041</v>
      </c>
      <c r="J2252" s="45">
        <f t="shared" si="580"/>
        <v>9504602.6400000006</v>
      </c>
      <c r="K2252" s="178"/>
      <c r="L2252" s="179"/>
      <c r="M2252" s="45">
        <f t="shared" si="581"/>
        <v>9139041</v>
      </c>
      <c r="N2252" s="45">
        <f t="shared" si="582"/>
        <v>9504602.6400000006</v>
      </c>
      <c r="O2252" s="66">
        <f>осн2!I218+осн2!$A$2+(осн2!I218+осн2!$A$2)*осн2!$E$2</f>
        <v>4569520.5</v>
      </c>
      <c r="P2252" s="66">
        <f>осн2!J218+осн2!$A$2+(осн2!J218+осн2!$A$2)*осн2!$E$2</f>
        <v>4752301.32</v>
      </c>
      <c r="Q2252" s="45">
        <f t="shared" si="583"/>
        <v>9139041</v>
      </c>
      <c r="R2252" s="45">
        <f t="shared" si="584"/>
        <v>9504602.6400000006</v>
      </c>
      <c r="S2252" s="62">
        <f t="shared" si="585"/>
        <v>4569520.5</v>
      </c>
      <c r="T2252" s="62">
        <f t="shared" si="586"/>
        <v>4752301.32</v>
      </c>
    </row>
    <row r="2253" spans="1:20" ht="15.75" hidden="1" customHeight="1" x14ac:dyDescent="0.3">
      <c r="A2253" s="147"/>
      <c r="B2253" s="171"/>
      <c r="C2253" s="147"/>
      <c r="D2253" s="4" t="s">
        <v>131</v>
      </c>
      <c r="E2253" s="45">
        <f>осн2!I219*осн2!$D$1+осн2!$A$2+(осн2!I219*осн2!$D$1+осн2!$A$2)*осн2!$E$2</f>
        <v>12242613.279999999</v>
      </c>
      <c r="F2253" s="45">
        <f>осн2!J219*осн2!$D$1+осн2!$A$2+(осн2!J219*осн2!$D$1+осн2!$A$2)*осн2!$E$2</f>
        <v>12732318</v>
      </c>
      <c r="G2253" s="178"/>
      <c r="H2253" s="179"/>
      <c r="I2253" s="45">
        <f t="shared" si="579"/>
        <v>12242613.279999999</v>
      </c>
      <c r="J2253" s="45">
        <f t="shared" si="580"/>
        <v>12732318</v>
      </c>
      <c r="K2253" s="178"/>
      <c r="L2253" s="179"/>
      <c r="M2253" s="45">
        <f t="shared" si="581"/>
        <v>12242613.279999999</v>
      </c>
      <c r="N2253" s="45">
        <f t="shared" si="582"/>
        <v>12732318</v>
      </c>
      <c r="O2253" s="66">
        <f>осн2!I219+осн2!$A$2+(осн2!I219+осн2!$A$2)*осн2!$E$2</f>
        <v>6121306.6399999997</v>
      </c>
      <c r="P2253" s="66">
        <f>осн2!J219+осн2!$A$2+(осн2!J219+осн2!$A$2)*осн2!$E$2</f>
        <v>6366159</v>
      </c>
      <c r="Q2253" s="45">
        <f t="shared" si="583"/>
        <v>12242613.279999999</v>
      </c>
      <c r="R2253" s="45">
        <f t="shared" si="584"/>
        <v>12732318</v>
      </c>
      <c r="S2253" s="62">
        <f t="shared" si="585"/>
        <v>6121306.6399999997</v>
      </c>
      <c r="T2253" s="62">
        <f t="shared" si="586"/>
        <v>6366159</v>
      </c>
    </row>
    <row r="2254" spans="1:20" ht="15.75" hidden="1" customHeight="1" x14ac:dyDescent="0.3">
      <c r="A2254" s="147"/>
      <c r="B2254" s="171"/>
      <c r="C2254" s="147"/>
      <c r="D2254" s="9" t="s">
        <v>152</v>
      </c>
      <c r="E2254" s="44">
        <f>осн2!I220*осн2!$D$1+осн2!$A$2+(осн2!I220*осн2!$D$1+осн2!$A$2)*осн2!$E$2</f>
        <v>5060618.8</v>
      </c>
      <c r="F2254" s="44">
        <f>осн2!J220*осн2!$D$1+осн2!$A$2+(осн2!J220*осн2!$D$1+осн2!$A$2)*осн2!$E$2</f>
        <v>5263043.08</v>
      </c>
      <c r="G2254" s="178"/>
      <c r="H2254" s="179"/>
      <c r="I2254" s="44">
        <f t="shared" si="579"/>
        <v>5060618.8</v>
      </c>
      <c r="J2254" s="44">
        <f t="shared" si="580"/>
        <v>5263043.08</v>
      </c>
      <c r="K2254" s="178"/>
      <c r="L2254" s="179"/>
      <c r="M2254" s="44">
        <f t="shared" si="581"/>
        <v>5060618.8</v>
      </c>
      <c r="N2254" s="44">
        <f t="shared" si="582"/>
        <v>5263043.08</v>
      </c>
      <c r="O2254" s="67">
        <f>осн2!I220+осн2!$A$2+(осн2!I220+осн2!$A$2)*осн2!$E$2</f>
        <v>2530309.4</v>
      </c>
      <c r="P2254" s="67">
        <f>осн2!J220+осн2!$A$2+(осн2!J220+осн2!$A$2)*осн2!$E$2</f>
        <v>2631521.54</v>
      </c>
      <c r="Q2254" s="44">
        <f t="shared" si="583"/>
        <v>5060618.8</v>
      </c>
      <c r="R2254" s="44">
        <f t="shared" si="584"/>
        <v>5263043.08</v>
      </c>
      <c r="S2254" s="64">
        <f t="shared" si="585"/>
        <v>2530309.4</v>
      </c>
      <c r="T2254" s="64">
        <f t="shared" si="586"/>
        <v>2631521.54</v>
      </c>
    </row>
    <row r="2255" spans="1:20" ht="15.75" hidden="1" customHeight="1" x14ac:dyDescent="0.3">
      <c r="A2255" s="147"/>
      <c r="B2255" s="171"/>
      <c r="C2255" s="147"/>
      <c r="D2255" s="4" t="s">
        <v>153</v>
      </c>
      <c r="E2255" s="45">
        <f>осн2!I221*осн2!$D$1+осн2!$A$2+(осн2!I221*осн2!$D$1+осн2!$A$2)*осн2!$E$2</f>
        <v>10110383.960000001</v>
      </c>
      <c r="F2255" s="45">
        <f>осн2!J221*осн2!$D$1+осн2!$A$2+(осн2!J221*осн2!$D$1+осн2!$A$2)*осн2!$E$2</f>
        <v>10514798.279999999</v>
      </c>
      <c r="G2255" s="178"/>
      <c r="H2255" s="179"/>
      <c r="I2255" s="45">
        <f t="shared" si="579"/>
        <v>10110383.960000001</v>
      </c>
      <c r="J2255" s="45">
        <f t="shared" si="580"/>
        <v>10514798.279999999</v>
      </c>
      <c r="K2255" s="178"/>
      <c r="L2255" s="179"/>
      <c r="M2255" s="45">
        <f t="shared" si="581"/>
        <v>10110383.960000001</v>
      </c>
      <c r="N2255" s="45">
        <f t="shared" si="582"/>
        <v>10514798.279999999</v>
      </c>
      <c r="O2255" s="66">
        <f>осн2!I221+осн2!$A$2+(осн2!I221+осн2!$A$2)*осн2!$E$2</f>
        <v>5055191.9800000004</v>
      </c>
      <c r="P2255" s="66">
        <f>осн2!J221+осн2!$A$2+(осн2!J221+осн2!$A$2)*осн2!$E$2</f>
        <v>5257399.1399999997</v>
      </c>
      <c r="Q2255" s="45">
        <f t="shared" si="583"/>
        <v>10110383.960000001</v>
      </c>
      <c r="R2255" s="45">
        <f t="shared" si="584"/>
        <v>10514798.279999999</v>
      </c>
      <c r="S2255" s="62">
        <f t="shared" si="585"/>
        <v>5055191.9800000004</v>
      </c>
      <c r="T2255" s="62">
        <f t="shared" si="586"/>
        <v>5257399.1399999997</v>
      </c>
    </row>
    <row r="2256" spans="1:20" ht="15.75" hidden="1" customHeight="1" x14ac:dyDescent="0.3">
      <c r="A2256" s="147"/>
      <c r="B2256" s="171"/>
      <c r="C2256" s="147"/>
      <c r="D2256" s="4" t="s">
        <v>154</v>
      </c>
      <c r="E2256" s="45">
        <f>осн2!I222*осн2!$D$1+осн2!$A$2+(осн2!I222*осн2!$D$1+осн2!$A$2)*осн2!$E$2</f>
        <v>13544214.640000001</v>
      </c>
      <c r="F2256" s="45">
        <f>осн2!J222*осн2!$D$1+осн2!$A$2+(осн2!J222*осн2!$D$1+осн2!$A$2)*осн2!$E$2</f>
        <v>14085983.32</v>
      </c>
      <c r="G2256" s="178"/>
      <c r="H2256" s="179"/>
      <c r="I2256" s="45">
        <f t="shared" si="579"/>
        <v>13544214.640000001</v>
      </c>
      <c r="J2256" s="45">
        <f t="shared" si="580"/>
        <v>14085983.32</v>
      </c>
      <c r="K2256" s="178"/>
      <c r="L2256" s="179"/>
      <c r="M2256" s="45">
        <f t="shared" si="581"/>
        <v>13544214.640000001</v>
      </c>
      <c r="N2256" s="45">
        <f t="shared" si="582"/>
        <v>14085983.32</v>
      </c>
      <c r="O2256" s="66">
        <f>осн2!I222+осн2!$A$2+(осн2!I222+осн2!$A$2)*осн2!$E$2</f>
        <v>6772107.3200000003</v>
      </c>
      <c r="P2256" s="66">
        <f>осн2!J222+осн2!$A$2+(осн2!J222+осн2!$A$2)*осн2!$E$2</f>
        <v>7042991.6600000001</v>
      </c>
      <c r="Q2256" s="45">
        <f t="shared" si="583"/>
        <v>13544214.640000001</v>
      </c>
      <c r="R2256" s="45">
        <f t="shared" si="584"/>
        <v>14085983.32</v>
      </c>
      <c r="S2256" s="62">
        <f t="shared" si="585"/>
        <v>6772107.3200000003</v>
      </c>
      <c r="T2256" s="62">
        <f t="shared" si="586"/>
        <v>7042991.6600000001</v>
      </c>
    </row>
    <row r="2257" spans="1:20" ht="15.75" hidden="1" customHeight="1" x14ac:dyDescent="0.3">
      <c r="A2257" s="147"/>
      <c r="B2257" s="171"/>
      <c r="C2257" s="147"/>
      <c r="D2257" s="9" t="s">
        <v>155</v>
      </c>
      <c r="E2257" s="44">
        <f>осн2!I223*осн2!$D$1+осн2!$A$2+(осн2!I223*осн2!$D$1+осн2!$A$2)*осн2!$E$2</f>
        <v>5023071.2</v>
      </c>
      <c r="F2257" s="44">
        <f>осн2!J223*осн2!$D$1+осн2!$A$2+(осн2!J223*осн2!$D$1+осн2!$A$2)*осн2!$E$2</f>
        <v>5223994.5199999996</v>
      </c>
      <c r="G2257" s="178"/>
      <c r="H2257" s="179"/>
      <c r="I2257" s="44">
        <f t="shared" si="579"/>
        <v>5023071.2</v>
      </c>
      <c r="J2257" s="44">
        <f t="shared" si="580"/>
        <v>5223994.5199999996</v>
      </c>
      <c r="K2257" s="178"/>
      <c r="L2257" s="179"/>
      <c r="M2257" s="44">
        <f t="shared" si="581"/>
        <v>5023071.2</v>
      </c>
      <c r="N2257" s="44">
        <f t="shared" si="582"/>
        <v>5223994.5199999996</v>
      </c>
      <c r="O2257" s="67">
        <f>осн2!I223+осн2!$A$2+(осн2!I223+осн2!$A$2)*осн2!$E$2</f>
        <v>2511535.6</v>
      </c>
      <c r="P2257" s="67">
        <f>осн2!J223+осн2!$A$2+(осн2!J223+осн2!$A$2)*осн2!$E$2</f>
        <v>2611997.2599999998</v>
      </c>
      <c r="Q2257" s="44">
        <f t="shared" si="583"/>
        <v>5023071.2</v>
      </c>
      <c r="R2257" s="44">
        <f t="shared" si="584"/>
        <v>5223994.5199999996</v>
      </c>
      <c r="S2257" s="64">
        <f t="shared" si="585"/>
        <v>2511535.6</v>
      </c>
      <c r="T2257" s="64">
        <f t="shared" si="586"/>
        <v>2611997.2599999998</v>
      </c>
    </row>
    <row r="2258" spans="1:20" ht="15.75" hidden="1" customHeight="1" x14ac:dyDescent="0.3">
      <c r="A2258" s="147"/>
      <c r="B2258" s="171"/>
      <c r="C2258" s="147"/>
      <c r="D2258" s="4" t="s">
        <v>156</v>
      </c>
      <c r="E2258" s="45">
        <f>осн2!I224*осн2!$D$1+осн2!$A$2+(осн2!I224*осн2!$D$1+осн2!$A$2)*осн2!$E$2</f>
        <v>10035300.560000001</v>
      </c>
      <c r="F2258" s="45">
        <f>осн2!J224*осн2!$D$1+осн2!$A$2+(осн2!J224*осн2!$D$1+осн2!$A$2)*осн2!$E$2</f>
        <v>10436712.960000001</v>
      </c>
      <c r="G2258" s="178"/>
      <c r="H2258" s="179"/>
      <c r="I2258" s="45">
        <f t="shared" si="579"/>
        <v>10035300.560000001</v>
      </c>
      <c r="J2258" s="45">
        <f t="shared" si="580"/>
        <v>10436712.960000001</v>
      </c>
      <c r="K2258" s="178"/>
      <c r="L2258" s="179"/>
      <c r="M2258" s="45">
        <f t="shared" si="581"/>
        <v>10035300.560000001</v>
      </c>
      <c r="N2258" s="45">
        <f t="shared" si="582"/>
        <v>10436712.960000001</v>
      </c>
      <c r="O2258" s="66">
        <f>осн2!I224+осн2!$A$2+(осн2!I224+осн2!$A$2)*осн2!$E$2</f>
        <v>5017650.28</v>
      </c>
      <c r="P2258" s="66">
        <f>осн2!J224+осн2!$A$2+(осн2!J224+осн2!$A$2)*осн2!$E$2</f>
        <v>5218356.4800000004</v>
      </c>
      <c r="Q2258" s="45">
        <f t="shared" si="583"/>
        <v>10035300.560000001</v>
      </c>
      <c r="R2258" s="45">
        <f t="shared" si="584"/>
        <v>10436712.960000001</v>
      </c>
      <c r="S2258" s="62">
        <f t="shared" si="585"/>
        <v>5017650.28</v>
      </c>
      <c r="T2258" s="62">
        <f t="shared" si="586"/>
        <v>5218356.4800000004</v>
      </c>
    </row>
    <row r="2259" spans="1:20" ht="15.75" hidden="1" customHeight="1" x14ac:dyDescent="0.3">
      <c r="A2259" s="147"/>
      <c r="B2259" s="171"/>
      <c r="C2259" s="147"/>
      <c r="D2259" s="4" t="s">
        <v>157</v>
      </c>
      <c r="E2259" s="45">
        <f>осн2!I225*осн2!$D$1+осн2!$A$2+(осн2!I225*осн2!$D$1+осн2!$A$2)*осн2!$E$2</f>
        <v>13443617.279999999</v>
      </c>
      <c r="F2259" s="45">
        <f>осн2!J225*осн2!$D$1+осн2!$A$2+(осн2!J225*осн2!$D$1+осн2!$A$2)*осн2!$E$2</f>
        <v>13981359.800000001</v>
      </c>
      <c r="G2259" s="178"/>
      <c r="H2259" s="179"/>
      <c r="I2259" s="45">
        <f t="shared" si="579"/>
        <v>13443617.279999999</v>
      </c>
      <c r="J2259" s="45">
        <f t="shared" si="580"/>
        <v>13981359.800000001</v>
      </c>
      <c r="K2259" s="178"/>
      <c r="L2259" s="179"/>
      <c r="M2259" s="45">
        <f t="shared" si="581"/>
        <v>13443617.279999999</v>
      </c>
      <c r="N2259" s="45">
        <f t="shared" si="582"/>
        <v>13981359.800000001</v>
      </c>
      <c r="O2259" s="66">
        <f>осн2!I225+осн2!$A$2+(осн2!I225+осн2!$A$2)*осн2!$E$2</f>
        <v>6721808.6399999997</v>
      </c>
      <c r="P2259" s="66">
        <f>осн2!J225+осн2!$A$2+(осн2!J225+осн2!$A$2)*осн2!$E$2</f>
        <v>6990679.9000000004</v>
      </c>
      <c r="Q2259" s="45">
        <f t="shared" si="583"/>
        <v>13443617.279999999</v>
      </c>
      <c r="R2259" s="45">
        <f t="shared" si="584"/>
        <v>13981359.800000001</v>
      </c>
      <c r="S2259" s="62">
        <f t="shared" si="585"/>
        <v>6721808.6399999997</v>
      </c>
      <c r="T2259" s="62">
        <f t="shared" si="586"/>
        <v>6990679.9000000004</v>
      </c>
    </row>
    <row r="2260" spans="1:20" ht="15.75" hidden="1" customHeight="1" x14ac:dyDescent="0.3">
      <c r="A2260" s="147"/>
      <c r="B2260" s="171"/>
      <c r="C2260" s="147"/>
      <c r="D2260" s="9" t="s">
        <v>158</v>
      </c>
      <c r="E2260" s="44">
        <f>осн2!I226*осн2!$D$1+осн2!$A$2+(осн2!I226*осн2!$D$1+осн2!$A$2)*осн2!$E$2</f>
        <v>5629577.04</v>
      </c>
      <c r="F2260" s="44">
        <f>осн2!J226*осн2!$D$1+осн2!$A$2+(осн2!J226*осн2!$D$1+осн2!$A$2)*осн2!$E$2</f>
        <v>5854761.1600000001</v>
      </c>
      <c r="G2260" s="178"/>
      <c r="H2260" s="179"/>
      <c r="I2260" s="44">
        <f t="shared" si="579"/>
        <v>5629577.04</v>
      </c>
      <c r="J2260" s="44">
        <f t="shared" si="580"/>
        <v>5854761.1600000001</v>
      </c>
      <c r="K2260" s="178"/>
      <c r="L2260" s="179"/>
      <c r="M2260" s="44">
        <f t="shared" si="581"/>
        <v>5629577.04</v>
      </c>
      <c r="N2260" s="44">
        <f t="shared" si="582"/>
        <v>5854761.1600000001</v>
      </c>
      <c r="O2260" s="67">
        <f>осн2!I226+осн2!$A$2+(осн2!I226+осн2!$A$2)*осн2!$E$2</f>
        <v>2814788.52</v>
      </c>
      <c r="P2260" s="67">
        <f>осн2!J226+осн2!$A$2+(осн2!J226+осн2!$A$2)*осн2!$E$2</f>
        <v>2927380.58</v>
      </c>
      <c r="Q2260" s="44">
        <f t="shared" si="583"/>
        <v>5629577.04</v>
      </c>
      <c r="R2260" s="44">
        <f t="shared" si="584"/>
        <v>5854761.1600000001</v>
      </c>
      <c r="S2260" s="64">
        <f t="shared" si="585"/>
        <v>2814788.52</v>
      </c>
      <c r="T2260" s="64">
        <f t="shared" si="586"/>
        <v>2927380.58</v>
      </c>
    </row>
    <row r="2261" spans="1:20" ht="15.75" hidden="1" customHeight="1" x14ac:dyDescent="0.3">
      <c r="A2261" s="147"/>
      <c r="B2261" s="171"/>
      <c r="C2261" s="147"/>
      <c r="D2261" s="4" t="s">
        <v>159</v>
      </c>
      <c r="E2261" s="45">
        <f>осн2!I227*осн2!$D$1+осн2!$A$2+(осн2!I227*осн2!$D$1+осн2!$A$2)*осн2!$E$2</f>
        <v>11248260.32</v>
      </c>
      <c r="F2261" s="45">
        <f>осн2!J227*осн2!$D$1+осн2!$A$2+(осн2!J227*осн2!$D$1+осн2!$A$2)*осн2!$E$2</f>
        <v>11698191.960000001</v>
      </c>
      <c r="G2261" s="178"/>
      <c r="H2261" s="179"/>
      <c r="I2261" s="45">
        <f t="shared" si="579"/>
        <v>11248260.32</v>
      </c>
      <c r="J2261" s="45">
        <f t="shared" si="580"/>
        <v>11698191.960000001</v>
      </c>
      <c r="K2261" s="178"/>
      <c r="L2261" s="179"/>
      <c r="M2261" s="45">
        <f t="shared" si="581"/>
        <v>11248260.32</v>
      </c>
      <c r="N2261" s="45">
        <f t="shared" si="582"/>
        <v>11698191.960000001</v>
      </c>
      <c r="O2261" s="66">
        <f>осн2!I227+осн2!$A$2+(осн2!I227+осн2!$A$2)*осн2!$E$2</f>
        <v>5624130.1600000001</v>
      </c>
      <c r="P2261" s="66">
        <f>осн2!J227+осн2!$A$2+(осн2!J227+осн2!$A$2)*осн2!$E$2</f>
        <v>5849095.9800000004</v>
      </c>
      <c r="Q2261" s="45">
        <f t="shared" si="583"/>
        <v>11248260.32</v>
      </c>
      <c r="R2261" s="45">
        <f t="shared" si="584"/>
        <v>11698191.960000001</v>
      </c>
      <c r="S2261" s="62">
        <f t="shared" si="585"/>
        <v>5624130.1600000001</v>
      </c>
      <c r="T2261" s="62">
        <f t="shared" si="586"/>
        <v>5849095.9800000004</v>
      </c>
    </row>
    <row r="2262" spans="1:20" ht="15.75" hidden="1" customHeight="1" x14ac:dyDescent="0.3">
      <c r="A2262" s="147"/>
      <c r="B2262" s="171"/>
      <c r="C2262" s="147"/>
      <c r="D2262" s="4" t="s">
        <v>160</v>
      </c>
      <c r="E2262" s="45">
        <f>осн2!I228*осн2!$D$1+осн2!$A$2+(осн2!I228*осн2!$D$1+осн2!$A$2)*осн2!$E$2</f>
        <v>15069003.560000001</v>
      </c>
      <c r="F2262" s="45">
        <f>осн2!J228*осн2!$D$1+осн2!$A$2+(осн2!J228*осн2!$D$1+осн2!$A$2)*осн2!$E$2</f>
        <v>15671764.08</v>
      </c>
      <c r="G2262" s="178"/>
      <c r="H2262" s="179"/>
      <c r="I2262" s="45">
        <f t="shared" si="579"/>
        <v>15069003.560000001</v>
      </c>
      <c r="J2262" s="45">
        <f t="shared" si="580"/>
        <v>15671764.08</v>
      </c>
      <c r="K2262" s="178"/>
      <c r="L2262" s="179"/>
      <c r="M2262" s="45">
        <f t="shared" si="581"/>
        <v>15069003.560000001</v>
      </c>
      <c r="N2262" s="45">
        <f t="shared" si="582"/>
        <v>15671764.08</v>
      </c>
      <c r="O2262" s="66">
        <f>осн2!I228+осн2!$A$2+(осн2!I228+осн2!$A$2)*осн2!$E$2</f>
        <v>7534501.7800000003</v>
      </c>
      <c r="P2262" s="66">
        <f>осн2!J228+осн2!$A$2+(осн2!J228+осн2!$A$2)*осн2!$E$2</f>
        <v>7835882.04</v>
      </c>
      <c r="Q2262" s="45">
        <f t="shared" si="583"/>
        <v>15069003.560000001</v>
      </c>
      <c r="R2262" s="45">
        <f t="shared" si="584"/>
        <v>15671764.08</v>
      </c>
      <c r="S2262" s="62">
        <f t="shared" si="585"/>
        <v>7534501.7800000003</v>
      </c>
      <c r="T2262" s="62">
        <f t="shared" si="586"/>
        <v>7835882.04</v>
      </c>
    </row>
    <row r="2263" spans="1:20" ht="15.75" hidden="1" customHeight="1" x14ac:dyDescent="0.3">
      <c r="A2263" s="147"/>
      <c r="B2263" s="171"/>
      <c r="C2263" s="147"/>
      <c r="D2263" s="9" t="s">
        <v>161</v>
      </c>
      <c r="E2263" s="44">
        <f>осн2!I229*осн2!$D$1+осн2!$A$2+(осн2!I229*осн2!$D$1+осн2!$A$2)*осн2!$E$2</f>
        <v>6198285.1200000001</v>
      </c>
      <c r="F2263" s="44">
        <f>осн2!J229*осн2!$D$1+осн2!$A$2+(осн2!J229*осн2!$D$1+осн2!$A$2)*осн2!$E$2</f>
        <v>6446217.2800000003</v>
      </c>
      <c r="G2263" s="178"/>
      <c r="H2263" s="179"/>
      <c r="I2263" s="44">
        <f t="shared" si="579"/>
        <v>6198285.1200000001</v>
      </c>
      <c r="J2263" s="44">
        <f t="shared" si="580"/>
        <v>6446217.2800000003</v>
      </c>
      <c r="K2263" s="178"/>
      <c r="L2263" s="179"/>
      <c r="M2263" s="44">
        <f t="shared" si="581"/>
        <v>6198285.1200000001</v>
      </c>
      <c r="N2263" s="44">
        <f t="shared" si="582"/>
        <v>6446217.2800000003</v>
      </c>
      <c r="O2263" s="67">
        <f>осн2!I229+осн2!$A$2+(осн2!I229+осн2!$A$2)*осн2!$E$2</f>
        <v>3099142.56</v>
      </c>
      <c r="P2263" s="67">
        <f>осн2!J229+осн2!$A$2+(осн2!J229+осн2!$A$2)*осн2!$E$2</f>
        <v>3223108.64</v>
      </c>
      <c r="Q2263" s="44">
        <f t="shared" si="583"/>
        <v>6198285.1200000001</v>
      </c>
      <c r="R2263" s="44">
        <f t="shared" si="584"/>
        <v>6446217.2800000003</v>
      </c>
      <c r="S2263" s="64">
        <f t="shared" si="585"/>
        <v>3099142.56</v>
      </c>
      <c r="T2263" s="64">
        <f t="shared" si="586"/>
        <v>3223108.64</v>
      </c>
    </row>
    <row r="2264" spans="1:20" ht="15.75" hidden="1" customHeight="1" x14ac:dyDescent="0.3">
      <c r="A2264" s="147"/>
      <c r="B2264" s="171"/>
      <c r="C2264" s="147"/>
      <c r="D2264" s="4" t="s">
        <v>162</v>
      </c>
      <c r="E2264" s="45">
        <f>осн2!I230*осн2!$D$1+осн2!$A$2+(осн2!I230*осн2!$D$1+осн2!$A$2)*осн2!$E$2</f>
        <v>12385728.4</v>
      </c>
      <c r="F2264" s="45">
        <f>осн2!J230*осн2!$D$1+осн2!$A$2+(осн2!J230*осн2!$D$1+осн2!$A$2)*осн2!$E$2</f>
        <v>12881156.119999999</v>
      </c>
      <c r="G2264" s="178"/>
      <c r="H2264" s="179"/>
      <c r="I2264" s="45">
        <f t="shared" si="579"/>
        <v>12385728.4</v>
      </c>
      <c r="J2264" s="45">
        <f t="shared" si="580"/>
        <v>12881156.119999999</v>
      </c>
      <c r="K2264" s="178"/>
      <c r="L2264" s="179"/>
      <c r="M2264" s="45">
        <f t="shared" si="581"/>
        <v>12385728.4</v>
      </c>
      <c r="N2264" s="45">
        <f t="shared" si="582"/>
        <v>12881156.119999999</v>
      </c>
      <c r="O2264" s="66">
        <f>осн2!I230+осн2!$A$2+(осн2!I230+осн2!$A$2)*осн2!$E$2</f>
        <v>6192864.2000000002</v>
      </c>
      <c r="P2264" s="66">
        <f>осн2!J230+осн2!$A$2+(осн2!J230+осн2!$A$2)*осн2!$E$2</f>
        <v>6440578.0599999996</v>
      </c>
      <c r="Q2264" s="45">
        <f t="shared" si="583"/>
        <v>12385728.4</v>
      </c>
      <c r="R2264" s="45">
        <f t="shared" si="584"/>
        <v>12881156.119999999</v>
      </c>
      <c r="S2264" s="62">
        <f t="shared" si="585"/>
        <v>6192864.2000000002</v>
      </c>
      <c r="T2264" s="62">
        <f t="shared" si="586"/>
        <v>6440578.0599999996</v>
      </c>
    </row>
    <row r="2265" spans="1:20" ht="15.75" hidden="1" customHeight="1" x14ac:dyDescent="0.3">
      <c r="A2265" s="147"/>
      <c r="B2265" s="171"/>
      <c r="C2265" s="147"/>
      <c r="D2265" s="4" t="s">
        <v>163</v>
      </c>
      <c r="E2265" s="45">
        <f>осн2!I231*осн2!$D$1+осн2!$A$2+(осн2!I231*осн2!$D$1+осн2!$A$2)*осн2!$E$2</f>
        <v>16593190.68</v>
      </c>
      <c r="F2265" s="45">
        <f>осн2!J231*осн2!$D$1+осн2!$A$2+(осн2!J231*осн2!$D$1+осн2!$A$2)*осн2!$E$2</f>
        <v>17256917.079999998</v>
      </c>
      <c r="G2265" s="178"/>
      <c r="H2265" s="179"/>
      <c r="I2265" s="45">
        <f t="shared" si="579"/>
        <v>16593190.68</v>
      </c>
      <c r="J2265" s="45">
        <f t="shared" si="580"/>
        <v>17256917.079999998</v>
      </c>
      <c r="K2265" s="178"/>
      <c r="L2265" s="179"/>
      <c r="M2265" s="45">
        <f t="shared" si="581"/>
        <v>16593190.68</v>
      </c>
      <c r="N2265" s="45">
        <f t="shared" si="582"/>
        <v>17256917.079999998</v>
      </c>
      <c r="O2265" s="66">
        <f>осн2!I231+осн2!$A$2+(осн2!I231+осн2!$A$2)*осн2!$E$2</f>
        <v>8296595.3399999999</v>
      </c>
      <c r="P2265" s="66">
        <f>осн2!J231+осн2!$A$2+(осн2!J231+осн2!$A$2)*осн2!$E$2</f>
        <v>8628458.5399999991</v>
      </c>
      <c r="Q2265" s="45">
        <f t="shared" si="583"/>
        <v>16593190.68</v>
      </c>
      <c r="R2265" s="45">
        <f t="shared" si="584"/>
        <v>17256917.079999998</v>
      </c>
      <c r="S2265" s="62">
        <f t="shared" si="585"/>
        <v>8296595.3399999999</v>
      </c>
      <c r="T2265" s="62">
        <f t="shared" si="586"/>
        <v>8628458.5399999991</v>
      </c>
    </row>
    <row r="2266" spans="1:20" ht="15.75" hidden="1" customHeight="1" x14ac:dyDescent="0.3">
      <c r="A2266" s="147"/>
      <c r="B2266" s="171"/>
      <c r="C2266" s="147"/>
      <c r="D2266" s="9" t="s">
        <v>164</v>
      </c>
      <c r="E2266" s="44">
        <f>осн2!I232*осн2!$D$1+осн2!$A$2+(осн2!I232*осн2!$D$1+осн2!$A$2)*осн2!$E$2</f>
        <v>6884084.5999999996</v>
      </c>
      <c r="F2266" s="44">
        <f>осн2!J232*осн2!$D$1+осн2!$A$2+(осн2!J232*осн2!$D$1+осн2!$A$2)*осн2!$E$2</f>
        <v>7159449.4000000004</v>
      </c>
      <c r="G2266" s="178"/>
      <c r="H2266" s="179"/>
      <c r="I2266" s="44">
        <f t="shared" si="579"/>
        <v>6884084.5999999996</v>
      </c>
      <c r="J2266" s="44">
        <f t="shared" si="580"/>
        <v>7159449.4000000004</v>
      </c>
      <c r="K2266" s="178"/>
      <c r="L2266" s="179"/>
      <c r="M2266" s="44">
        <f t="shared" si="581"/>
        <v>6884084.5999999996</v>
      </c>
      <c r="N2266" s="44">
        <f t="shared" si="582"/>
        <v>7159449.4000000004</v>
      </c>
      <c r="O2266" s="67">
        <f>осн2!I232+осн2!$A$2+(осн2!I232+осн2!$A$2)*осн2!$E$2</f>
        <v>3442042.3</v>
      </c>
      <c r="P2266" s="67">
        <f>осн2!J232+осн2!$A$2+(осн2!J232+осн2!$A$2)*осн2!$E$2</f>
        <v>3579724.7</v>
      </c>
      <c r="Q2266" s="44">
        <f t="shared" si="583"/>
        <v>6884084.5999999996</v>
      </c>
      <c r="R2266" s="44">
        <f t="shared" si="584"/>
        <v>7159449.4000000004</v>
      </c>
      <c r="S2266" s="64">
        <f t="shared" si="585"/>
        <v>3442042.3</v>
      </c>
      <c r="T2266" s="64">
        <f t="shared" si="586"/>
        <v>3579724.7</v>
      </c>
    </row>
    <row r="2267" spans="1:20" ht="15.75" hidden="1" customHeight="1" x14ac:dyDescent="0.3">
      <c r="A2267" s="147"/>
      <c r="B2267" s="171"/>
      <c r="C2267" s="147"/>
      <c r="D2267" s="4" t="s">
        <v>165</v>
      </c>
      <c r="E2267" s="45">
        <f>осн2!I233*осн2!$D$1+осн2!$A$2+(осн2!I233*осн2!$D$1+осн2!$A$2)*осн2!$E$2</f>
        <v>13757317.92</v>
      </c>
      <c r="F2267" s="45">
        <f>осн2!J233*осн2!$D$1+осн2!$A$2+(осн2!J233*осн2!$D$1+осн2!$A$2)*осн2!$E$2</f>
        <v>14307610.92</v>
      </c>
      <c r="G2267" s="178"/>
      <c r="H2267" s="179"/>
      <c r="I2267" s="45">
        <f t="shared" si="579"/>
        <v>13757317.92</v>
      </c>
      <c r="J2267" s="45">
        <f t="shared" si="580"/>
        <v>14307610.92</v>
      </c>
      <c r="K2267" s="178"/>
      <c r="L2267" s="179"/>
      <c r="M2267" s="45">
        <f t="shared" si="581"/>
        <v>13757317.92</v>
      </c>
      <c r="N2267" s="45">
        <f t="shared" si="582"/>
        <v>14307610.92</v>
      </c>
      <c r="O2267" s="66">
        <f>осн2!I233+осн2!$A$2+(осн2!I233+осн2!$A$2)*осн2!$E$2</f>
        <v>6878658.96</v>
      </c>
      <c r="P2267" s="66">
        <f>осн2!J233+осн2!$A$2+(осн2!J233+осн2!$A$2)*осн2!$E$2</f>
        <v>7153805.46</v>
      </c>
      <c r="Q2267" s="45">
        <f t="shared" si="583"/>
        <v>13757317.92</v>
      </c>
      <c r="R2267" s="45">
        <f t="shared" si="584"/>
        <v>14307610.92</v>
      </c>
      <c r="S2267" s="62">
        <f t="shared" si="585"/>
        <v>6878658.96</v>
      </c>
      <c r="T2267" s="62">
        <f t="shared" si="586"/>
        <v>7153805.46</v>
      </c>
    </row>
    <row r="2268" spans="1:20" ht="15.75" hidden="1" customHeight="1" x14ac:dyDescent="0.3">
      <c r="A2268" s="147"/>
      <c r="B2268" s="171"/>
      <c r="C2268" s="147"/>
      <c r="D2268" s="4" t="s">
        <v>166</v>
      </c>
      <c r="E2268" s="45">
        <f>осн2!I234*осн2!$D$1+осн2!$A$2+(осн2!I234*осн2!$D$1+осн2!$A$2)*осн2!$E$2</f>
        <v>18431109.120000001</v>
      </c>
      <c r="F2268" s="45">
        <f>осн2!J234*осн2!$D$1+осн2!$A$2+(осн2!J234*осн2!$D$1+осн2!$A$2)*осн2!$E$2</f>
        <v>19168354.239999998</v>
      </c>
      <c r="G2268" s="178"/>
      <c r="H2268" s="179"/>
      <c r="I2268" s="45">
        <f t="shared" si="579"/>
        <v>18431109.120000001</v>
      </c>
      <c r="J2268" s="45">
        <f t="shared" si="580"/>
        <v>19168354.239999998</v>
      </c>
      <c r="K2268" s="178"/>
      <c r="L2268" s="179"/>
      <c r="M2268" s="45">
        <f t="shared" si="581"/>
        <v>18431109.120000001</v>
      </c>
      <c r="N2268" s="45">
        <f t="shared" si="582"/>
        <v>19168354.239999998</v>
      </c>
      <c r="O2268" s="66">
        <f>осн2!I234+осн2!$A$2+(осн2!I234+осн2!$A$2)*осн2!$E$2</f>
        <v>9215554.5600000005</v>
      </c>
      <c r="P2268" s="66">
        <f>осн2!J234+осн2!$A$2+(осн2!J234+осн2!$A$2)*осн2!$E$2</f>
        <v>9584177.1199999992</v>
      </c>
      <c r="Q2268" s="45">
        <f t="shared" si="583"/>
        <v>18431109.120000001</v>
      </c>
      <c r="R2268" s="45">
        <f t="shared" si="584"/>
        <v>19168354.239999998</v>
      </c>
      <c r="S2268" s="62">
        <f t="shared" si="585"/>
        <v>9215554.5600000005</v>
      </c>
      <c r="T2268" s="62">
        <f t="shared" si="586"/>
        <v>9584177.1199999992</v>
      </c>
    </row>
    <row r="2269" spans="1:20" ht="30" hidden="1" customHeight="1" x14ac:dyDescent="0.3">
      <c r="A2269" s="147"/>
      <c r="B2269" s="171"/>
      <c r="C2269" s="147"/>
      <c r="D2269" s="14" t="s">
        <v>57</v>
      </c>
      <c r="E2269" s="44">
        <f>осн2!I235*осн2!$D$1+осн2!$A$2+(осн2!I235*осн2!$D$1+осн2!$A$2)*осн2!$E$2</f>
        <v>7756475.1200000001</v>
      </c>
      <c r="F2269" s="44">
        <f>осн2!J235*осн2!$D$1+осн2!$A$2+(осн2!J235*осн2!$D$1+осн2!$A$2)*осн2!$E$2</f>
        <v>8215200.1200000001</v>
      </c>
      <c r="G2269" s="178"/>
      <c r="H2269" s="179"/>
      <c r="I2269" s="44">
        <f t="shared" si="579"/>
        <v>7756475.1200000001</v>
      </c>
      <c r="J2269" s="44">
        <f t="shared" si="580"/>
        <v>8215200.1200000001</v>
      </c>
      <c r="K2269" s="178"/>
      <c r="L2269" s="179"/>
      <c r="M2269" s="44">
        <f t="shared" si="581"/>
        <v>7756475.1200000001</v>
      </c>
      <c r="N2269" s="44">
        <f t="shared" si="582"/>
        <v>8215200.1200000001</v>
      </c>
      <c r="O2269" s="67">
        <f>осн2!I235+осн2!$A$2+(осн2!I235+осн2!$A$2)*осн2!$E$2</f>
        <v>3878237.56</v>
      </c>
      <c r="P2269" s="67">
        <f>осн2!J235+осн2!$A$2+(осн2!J235+осн2!$A$2)*осн2!$E$2</f>
        <v>4107600.06</v>
      </c>
      <c r="Q2269" s="44">
        <f t="shared" si="583"/>
        <v>7756475.1200000001</v>
      </c>
      <c r="R2269" s="44">
        <f t="shared" si="584"/>
        <v>8215200.1200000001</v>
      </c>
      <c r="S2269" s="64">
        <f t="shared" si="585"/>
        <v>3878237.56</v>
      </c>
      <c r="T2269" s="64">
        <f t="shared" si="586"/>
        <v>4107600.06</v>
      </c>
    </row>
    <row r="2270" spans="1:20" ht="30" hidden="1" customHeight="1" x14ac:dyDescent="0.3">
      <c r="A2270" s="147"/>
      <c r="B2270" s="171"/>
      <c r="C2270" s="147"/>
      <c r="D2270" s="13" t="s">
        <v>58</v>
      </c>
      <c r="E2270" s="45">
        <f>осн2!I236*осн2!$D$1+осн2!$A$2+(осн2!I236*осн2!$D$1+осн2!$A$2)*осн2!$E$2</f>
        <v>11572236.4</v>
      </c>
      <c r="F2270" s="45">
        <f>осн2!J236*осн2!$D$1+осн2!$A$2+(осн2!J236*осн2!$D$1+осн2!$A$2)*осн2!$E$2</f>
        <v>12035126.800000001</v>
      </c>
      <c r="G2270" s="178"/>
      <c r="H2270" s="179"/>
      <c r="I2270" s="45">
        <f t="shared" si="579"/>
        <v>11572236.4</v>
      </c>
      <c r="J2270" s="45">
        <f t="shared" si="580"/>
        <v>12035126.800000001</v>
      </c>
      <c r="K2270" s="178"/>
      <c r="L2270" s="179"/>
      <c r="M2270" s="45">
        <f t="shared" si="581"/>
        <v>11572236.4</v>
      </c>
      <c r="N2270" s="45">
        <f t="shared" si="582"/>
        <v>12035126.800000001</v>
      </c>
      <c r="O2270" s="66">
        <f>осн2!I236+осн2!$A$2+(осн2!I236+осн2!$A$2)*осн2!$E$2</f>
        <v>5786118.2000000002</v>
      </c>
      <c r="P2270" s="66">
        <f>осн2!J236+осн2!$A$2+(осн2!J236+осн2!$A$2)*осн2!$E$2</f>
        <v>6017563.4000000004</v>
      </c>
      <c r="Q2270" s="45">
        <f t="shared" si="583"/>
        <v>11572236.4</v>
      </c>
      <c r="R2270" s="45">
        <f t="shared" si="584"/>
        <v>12035126.800000001</v>
      </c>
      <c r="S2270" s="62">
        <f t="shared" si="585"/>
        <v>5786118.2000000002</v>
      </c>
      <c r="T2270" s="62">
        <f t="shared" si="586"/>
        <v>6017563.4000000004</v>
      </c>
    </row>
    <row r="2271" spans="1:20" ht="30" hidden="1" customHeight="1" x14ac:dyDescent="0.3">
      <c r="A2271" s="147"/>
      <c r="B2271" s="171"/>
      <c r="C2271" s="147"/>
      <c r="D2271" s="13" t="s">
        <v>59</v>
      </c>
      <c r="E2271" s="45">
        <f>осн2!I237*осн2!$D$1+осн2!$A$2+(осн2!I237*осн2!$D$1+осн2!$A$2)*осн2!$E$2</f>
        <v>15492890.24</v>
      </c>
      <c r="F2271" s="45">
        <f>осн2!J237*осн2!$D$1+осн2!$A$2+(осн2!J237*осн2!$D$1+осн2!$A$2)*осн2!$E$2</f>
        <v>16112605</v>
      </c>
      <c r="G2271" s="178"/>
      <c r="H2271" s="179"/>
      <c r="I2271" s="45">
        <f t="shared" ref="I2271:I2302" si="587">E2271</f>
        <v>15492890.24</v>
      </c>
      <c r="J2271" s="45">
        <f t="shared" ref="J2271:J2302" si="588">F2271</f>
        <v>16112605</v>
      </c>
      <c r="K2271" s="178"/>
      <c r="L2271" s="179"/>
      <c r="M2271" s="45">
        <f t="shared" ref="M2271:M2302" si="589">I2271</f>
        <v>15492890.24</v>
      </c>
      <c r="N2271" s="45">
        <f t="shared" ref="N2271:N2302" si="590">J2271</f>
        <v>16112605</v>
      </c>
      <c r="O2271" s="66">
        <f>осн2!I237+осн2!$A$2+(осн2!I237+осн2!$A$2)*осн2!$E$2</f>
        <v>7746445.1200000001</v>
      </c>
      <c r="P2271" s="66">
        <f>осн2!J237+осн2!$A$2+(осн2!J237+осн2!$A$2)*осн2!$E$2</f>
        <v>8056302.5</v>
      </c>
      <c r="Q2271" s="45">
        <f t="shared" ref="Q2271:Q2302" si="591">M2271</f>
        <v>15492890.24</v>
      </c>
      <c r="R2271" s="45">
        <f t="shared" ref="R2271:R2302" si="592">N2271</f>
        <v>16112605</v>
      </c>
      <c r="S2271" s="62">
        <f t="shared" ref="S2271:S2302" si="593">O2271</f>
        <v>7746445.1200000001</v>
      </c>
      <c r="T2271" s="62">
        <f t="shared" ref="T2271:T2302" si="594">P2271</f>
        <v>8056302.5</v>
      </c>
    </row>
    <row r="2272" spans="1:20" ht="30" hidden="1" customHeight="1" x14ac:dyDescent="0.3">
      <c r="A2272" s="147"/>
      <c r="B2272" s="171"/>
      <c r="C2272" s="147"/>
      <c r="D2272" s="13" t="s">
        <v>60</v>
      </c>
      <c r="E2272" s="45">
        <f>осн2!I238*осн2!$D$1+осн2!$A$2+(осн2!I238*осн2!$D$1+осн2!$A$2)*осн2!$E$2</f>
        <v>19308651.52</v>
      </c>
      <c r="F2272" s="45">
        <f>осн2!J238*осн2!$D$1+осн2!$A$2+(осн2!J238*осн2!$D$1+осн2!$A$2)*осн2!$E$2</f>
        <v>20080996.920000002</v>
      </c>
      <c r="G2272" s="178"/>
      <c r="H2272" s="179"/>
      <c r="I2272" s="45">
        <f t="shared" si="587"/>
        <v>19308651.52</v>
      </c>
      <c r="J2272" s="45">
        <f t="shared" si="588"/>
        <v>20080996.920000002</v>
      </c>
      <c r="K2272" s="178"/>
      <c r="L2272" s="179"/>
      <c r="M2272" s="45">
        <f t="shared" si="589"/>
        <v>19308651.52</v>
      </c>
      <c r="N2272" s="45">
        <f t="shared" si="590"/>
        <v>20080996.920000002</v>
      </c>
      <c r="O2272" s="66">
        <f>осн2!I238+осн2!$A$2+(осн2!I238+осн2!$A$2)*осн2!$E$2</f>
        <v>9654325.7599999998</v>
      </c>
      <c r="P2272" s="66">
        <f>осн2!J238+осн2!$A$2+(осн2!J238+осн2!$A$2)*осн2!$E$2</f>
        <v>10040498.460000001</v>
      </c>
      <c r="Q2272" s="45">
        <f t="shared" si="591"/>
        <v>19308651.52</v>
      </c>
      <c r="R2272" s="45">
        <f t="shared" si="592"/>
        <v>20080996.920000002</v>
      </c>
      <c r="S2272" s="62">
        <f t="shared" si="593"/>
        <v>9654325.7599999998</v>
      </c>
      <c r="T2272" s="62">
        <f t="shared" si="594"/>
        <v>10040498.460000001</v>
      </c>
    </row>
    <row r="2273" spans="1:20" ht="30" hidden="1" customHeight="1" x14ac:dyDescent="0.3">
      <c r="A2273" s="147"/>
      <c r="B2273" s="171"/>
      <c r="C2273" s="147"/>
      <c r="D2273" s="13" t="s">
        <v>61</v>
      </c>
      <c r="E2273" s="45">
        <f>осн2!I239*осн2!$D$1+осн2!$A$2+(осн2!I239*осн2!$D$1+осн2!$A$2)*осн2!$E$2</f>
        <v>24968903.84</v>
      </c>
      <c r="F2273" s="45">
        <f>осн2!J239*осн2!$D$1+осн2!$A$2+(осн2!J239*осн2!$D$1+осн2!$A$2)*осн2!$E$2</f>
        <v>25967658.199999999</v>
      </c>
      <c r="G2273" s="178"/>
      <c r="H2273" s="179"/>
      <c r="I2273" s="45">
        <f t="shared" si="587"/>
        <v>24968903.84</v>
      </c>
      <c r="J2273" s="45">
        <f t="shared" si="588"/>
        <v>25967658.199999999</v>
      </c>
      <c r="K2273" s="178"/>
      <c r="L2273" s="179"/>
      <c r="M2273" s="45">
        <f t="shared" si="589"/>
        <v>24968903.84</v>
      </c>
      <c r="N2273" s="45">
        <f t="shared" si="590"/>
        <v>25967658.199999999</v>
      </c>
      <c r="O2273" s="66">
        <f>осн2!I239+осн2!$A$2+(осн2!I239+осн2!$A$2)*осн2!$E$2</f>
        <v>12484451.92</v>
      </c>
      <c r="P2273" s="66">
        <f>осн2!J239+осн2!$A$2+(осн2!J239+осн2!$A$2)*осн2!$E$2</f>
        <v>12983829.1</v>
      </c>
      <c r="Q2273" s="45">
        <f t="shared" si="591"/>
        <v>24968903.84</v>
      </c>
      <c r="R2273" s="45">
        <f t="shared" si="592"/>
        <v>25967658.199999999</v>
      </c>
      <c r="S2273" s="62">
        <f t="shared" si="593"/>
        <v>12484451.92</v>
      </c>
      <c r="T2273" s="62">
        <f t="shared" si="594"/>
        <v>12983829.1</v>
      </c>
    </row>
    <row r="2274" spans="1:20" ht="30" hidden="1" customHeight="1" x14ac:dyDescent="0.3">
      <c r="A2274" s="147"/>
      <c r="B2274" s="171"/>
      <c r="C2274" s="147"/>
      <c r="D2274" s="13" t="s">
        <v>62</v>
      </c>
      <c r="E2274" s="45">
        <f>осн2!I240*осн2!$D$1+осн2!$A$2+(осн2!I240*осн2!$D$1+осн2!$A$2)*осн2!$E$2</f>
        <v>28784717.039999999</v>
      </c>
      <c r="F2274" s="45">
        <f>осн2!J240*осн2!$D$1+осн2!$A$2+(осн2!J240*осн2!$D$1+осн2!$A$2)*осн2!$E$2</f>
        <v>29936104.399999999</v>
      </c>
      <c r="G2274" s="178"/>
      <c r="H2274" s="179"/>
      <c r="I2274" s="45">
        <f t="shared" si="587"/>
        <v>28784717.039999999</v>
      </c>
      <c r="J2274" s="45">
        <f t="shared" si="588"/>
        <v>29936104.399999999</v>
      </c>
      <c r="K2274" s="178"/>
      <c r="L2274" s="179"/>
      <c r="M2274" s="45">
        <f t="shared" si="589"/>
        <v>28784717.039999999</v>
      </c>
      <c r="N2274" s="45">
        <f t="shared" si="590"/>
        <v>29936104.399999999</v>
      </c>
      <c r="O2274" s="66">
        <f>осн2!I240+осн2!$A$2+(осн2!I240+осн2!$A$2)*осн2!$E$2</f>
        <v>14392358.52</v>
      </c>
      <c r="P2274" s="66">
        <f>осн2!J240+осн2!$A$2+(осн2!J240+осн2!$A$2)*осн2!$E$2</f>
        <v>14968052.199999999</v>
      </c>
      <c r="Q2274" s="45">
        <f t="shared" si="591"/>
        <v>28784717.039999999</v>
      </c>
      <c r="R2274" s="45">
        <f t="shared" si="592"/>
        <v>29936104.399999999</v>
      </c>
      <c r="S2274" s="62">
        <f t="shared" si="593"/>
        <v>14392358.52</v>
      </c>
      <c r="T2274" s="62">
        <f t="shared" si="594"/>
        <v>14968052.199999999</v>
      </c>
    </row>
    <row r="2275" spans="1:20" ht="15.75" hidden="1" customHeight="1" x14ac:dyDescent="0.3">
      <c r="A2275" s="147"/>
      <c r="B2275" s="171"/>
      <c r="C2275" s="147"/>
      <c r="D2275" s="14" t="s">
        <v>63</v>
      </c>
      <c r="E2275" s="44">
        <f>осн2!I241*осн2!$D$1+осн2!$A$2+(осн2!I241*осн2!$D$1+осн2!$A$2)*осн2!$E$2</f>
        <v>23866231.600000001</v>
      </c>
      <c r="F2275" s="44">
        <f>осн2!J241*осн2!$D$1+осн2!$A$2+(осн2!J241*осн2!$D$1+осн2!$A$2)*осн2!$E$2</f>
        <v>24820882.280000001</v>
      </c>
      <c r="G2275" s="178"/>
      <c r="H2275" s="179"/>
      <c r="I2275" s="44">
        <f t="shared" si="587"/>
        <v>23866231.600000001</v>
      </c>
      <c r="J2275" s="44">
        <f t="shared" si="588"/>
        <v>24820882.280000001</v>
      </c>
      <c r="K2275" s="178"/>
      <c r="L2275" s="179"/>
      <c r="M2275" s="44">
        <f t="shared" si="589"/>
        <v>23866231.600000001</v>
      </c>
      <c r="N2275" s="44">
        <f t="shared" si="590"/>
        <v>24820882.280000001</v>
      </c>
      <c r="O2275" s="67">
        <f>осн2!I241+осн2!$A$2+(осн2!I241+осн2!$A$2)*осн2!$E$2</f>
        <v>11933115.800000001</v>
      </c>
      <c r="P2275" s="67">
        <f>осн2!J241+осн2!$A$2+(осн2!J241+осн2!$A$2)*осн2!$E$2</f>
        <v>12410441.140000001</v>
      </c>
      <c r="Q2275" s="44">
        <f t="shared" si="591"/>
        <v>23866231.600000001</v>
      </c>
      <c r="R2275" s="44">
        <f t="shared" si="592"/>
        <v>24820882.280000001</v>
      </c>
      <c r="S2275" s="64">
        <f t="shared" si="593"/>
        <v>11933115.800000001</v>
      </c>
      <c r="T2275" s="64">
        <f t="shared" si="594"/>
        <v>12410441.140000001</v>
      </c>
    </row>
    <row r="2276" spans="1:20" ht="15.75" hidden="1" customHeight="1" x14ac:dyDescent="0.3">
      <c r="A2276" s="147"/>
      <c r="B2276" s="171"/>
      <c r="C2276" s="147"/>
      <c r="D2276" s="13" t="s">
        <v>64</v>
      </c>
      <c r="E2276" s="45">
        <f>осн2!I242*осн2!$D$1+осн2!$A$2+(осн2!I242*осн2!$D$1+осн2!$A$2)*осн2!$E$2</f>
        <v>28266463.399999999</v>
      </c>
      <c r="F2276" s="45">
        <f>осн2!J242*осн2!$D$1+осн2!$A$2+(осн2!J242*осн2!$D$1+осн2!$A$2)*осн2!$E$2</f>
        <v>29397120.52</v>
      </c>
      <c r="G2276" s="178"/>
      <c r="H2276" s="179"/>
      <c r="I2276" s="45">
        <f t="shared" si="587"/>
        <v>28266463.399999999</v>
      </c>
      <c r="J2276" s="45">
        <f t="shared" si="588"/>
        <v>29397120.52</v>
      </c>
      <c r="K2276" s="178"/>
      <c r="L2276" s="179"/>
      <c r="M2276" s="45">
        <f t="shared" si="589"/>
        <v>28266463.399999999</v>
      </c>
      <c r="N2276" s="45">
        <f t="shared" si="590"/>
        <v>29397120.52</v>
      </c>
      <c r="O2276" s="66">
        <f>осн2!I242+осн2!$A$2+(осн2!I242+осн2!$A$2)*осн2!$E$2</f>
        <v>14133231.699999999</v>
      </c>
      <c r="P2276" s="66">
        <f>осн2!J242+осн2!$A$2+(осн2!J242+осн2!$A$2)*осн2!$E$2</f>
        <v>14698560.26</v>
      </c>
      <c r="Q2276" s="45">
        <f t="shared" si="591"/>
        <v>28266463.399999999</v>
      </c>
      <c r="R2276" s="45">
        <f t="shared" si="592"/>
        <v>29397120.52</v>
      </c>
      <c r="S2276" s="62">
        <f t="shared" si="593"/>
        <v>14133231.699999999</v>
      </c>
      <c r="T2276" s="62">
        <f t="shared" si="594"/>
        <v>14698560.26</v>
      </c>
    </row>
    <row r="2277" spans="1:20" ht="15.75" hidden="1" customHeight="1" x14ac:dyDescent="0.3">
      <c r="A2277" s="147"/>
      <c r="B2277" s="171"/>
      <c r="C2277" s="147"/>
      <c r="D2277" s="13" t="s">
        <v>65</v>
      </c>
      <c r="E2277" s="45">
        <f>осн2!I243*осн2!$D$1+осн2!$A$2+(осн2!I243*осн2!$D$1+осн2!$A$2)*осн2!$E$2</f>
        <v>32666735.32</v>
      </c>
      <c r="F2277" s="45">
        <f>осн2!J243*осн2!$D$1+осн2!$A$2+(осн2!J243*осн2!$D$1+осн2!$A$2)*осн2!$E$2</f>
        <v>33973405.960000001</v>
      </c>
      <c r="G2277" s="178"/>
      <c r="H2277" s="179"/>
      <c r="I2277" s="45">
        <f t="shared" si="587"/>
        <v>32666735.32</v>
      </c>
      <c r="J2277" s="45">
        <f t="shared" si="588"/>
        <v>33973405.960000001</v>
      </c>
      <c r="K2277" s="178"/>
      <c r="L2277" s="179"/>
      <c r="M2277" s="45">
        <f t="shared" si="589"/>
        <v>32666735.32</v>
      </c>
      <c r="N2277" s="45">
        <f t="shared" si="590"/>
        <v>33973405.960000001</v>
      </c>
      <c r="O2277" s="66">
        <f>осн2!I243+осн2!$A$2+(осн2!I243+осн2!$A$2)*осн2!$E$2</f>
        <v>16333367.66</v>
      </c>
      <c r="P2277" s="66">
        <f>осн2!J243+осн2!$A$2+(осн2!J243+осн2!$A$2)*осн2!$E$2</f>
        <v>16986702.98</v>
      </c>
      <c r="Q2277" s="45">
        <f t="shared" si="591"/>
        <v>32666735.32</v>
      </c>
      <c r="R2277" s="45">
        <f t="shared" si="592"/>
        <v>33973405.960000001</v>
      </c>
      <c r="S2277" s="62">
        <f t="shared" si="593"/>
        <v>16333367.66</v>
      </c>
      <c r="T2277" s="62">
        <f t="shared" si="594"/>
        <v>16986702.98</v>
      </c>
    </row>
    <row r="2278" spans="1:20" ht="15.75" hidden="1" customHeight="1" x14ac:dyDescent="0.3">
      <c r="A2278" s="147"/>
      <c r="B2278" s="171"/>
      <c r="C2278" s="147"/>
      <c r="D2278" s="13" t="s">
        <v>66</v>
      </c>
      <c r="E2278" s="45">
        <f>осн2!I244*осн2!$D$1+осн2!$A$2+(осн2!I244*осн2!$D$1+осн2!$A$2)*осн2!$E$2</f>
        <v>37067052.079999998</v>
      </c>
      <c r="F2278" s="45">
        <f>осн2!J244*осн2!$D$1+осн2!$A$2+(осн2!J244*осн2!$D$1+осн2!$A$2)*осн2!$E$2</f>
        <v>38549733.880000003</v>
      </c>
      <c r="G2278" s="178"/>
      <c r="H2278" s="179"/>
      <c r="I2278" s="45">
        <f t="shared" si="587"/>
        <v>37067052.079999998</v>
      </c>
      <c r="J2278" s="45">
        <f t="shared" si="588"/>
        <v>38549733.880000003</v>
      </c>
      <c r="K2278" s="178"/>
      <c r="L2278" s="179"/>
      <c r="M2278" s="45">
        <f t="shared" si="589"/>
        <v>37067052.079999998</v>
      </c>
      <c r="N2278" s="45">
        <f t="shared" si="590"/>
        <v>38549733.880000003</v>
      </c>
      <c r="O2278" s="66">
        <f>осн2!I244+осн2!$A$2+(осн2!I244+осн2!$A$2)*осн2!$E$2</f>
        <v>18533526.039999999</v>
      </c>
      <c r="P2278" s="66">
        <f>осн2!J244+осн2!$A$2+(осн2!J244+осн2!$A$2)*осн2!$E$2</f>
        <v>19274866.940000001</v>
      </c>
      <c r="Q2278" s="45">
        <f t="shared" si="591"/>
        <v>37067052.079999998</v>
      </c>
      <c r="R2278" s="45">
        <f t="shared" si="592"/>
        <v>38549733.880000003</v>
      </c>
      <c r="S2278" s="62">
        <f t="shared" si="593"/>
        <v>18533526.039999999</v>
      </c>
      <c r="T2278" s="62">
        <f t="shared" si="594"/>
        <v>19274866.940000001</v>
      </c>
    </row>
    <row r="2279" spans="1:20" ht="15.75" hidden="1" customHeight="1" x14ac:dyDescent="0.3">
      <c r="A2279" s="147"/>
      <c r="B2279" s="171"/>
      <c r="C2279" s="147"/>
      <c r="D2279" s="13" t="s">
        <v>67</v>
      </c>
      <c r="E2279" s="45">
        <f>осн2!I245*осн2!$D$1+осн2!$A$2+(осн2!I245*осн2!$D$1+осн2!$A$2)*осн2!$E$2</f>
        <v>42858010.640000001</v>
      </c>
      <c r="F2279" s="45">
        <f>осн2!J245*осн2!$D$1+осн2!$A$2+(осн2!J245*осн2!$D$1+осн2!$A$2)*осн2!$E$2</f>
        <v>44572331.159999996</v>
      </c>
      <c r="G2279" s="178"/>
      <c r="H2279" s="179"/>
      <c r="I2279" s="45">
        <f t="shared" si="587"/>
        <v>42858010.640000001</v>
      </c>
      <c r="J2279" s="45">
        <f t="shared" si="588"/>
        <v>44572331.159999996</v>
      </c>
      <c r="K2279" s="178"/>
      <c r="L2279" s="179"/>
      <c r="M2279" s="45">
        <f t="shared" si="589"/>
        <v>42858010.640000001</v>
      </c>
      <c r="N2279" s="45">
        <f t="shared" si="590"/>
        <v>44572331.159999996</v>
      </c>
      <c r="O2279" s="66">
        <f>осн2!I245+осн2!$A$2+(осн2!I245+осн2!$A$2)*осн2!$E$2</f>
        <v>21429005.32</v>
      </c>
      <c r="P2279" s="66">
        <f>осн2!J245+осн2!$A$2+(осн2!J245+осн2!$A$2)*осн2!$E$2</f>
        <v>22286165.579999998</v>
      </c>
      <c r="Q2279" s="45">
        <f t="shared" si="591"/>
        <v>42858010.640000001</v>
      </c>
      <c r="R2279" s="45">
        <f t="shared" si="592"/>
        <v>44572331.159999996</v>
      </c>
      <c r="S2279" s="62">
        <f t="shared" si="593"/>
        <v>21429005.32</v>
      </c>
      <c r="T2279" s="62">
        <f t="shared" si="594"/>
        <v>22286165.579999998</v>
      </c>
    </row>
    <row r="2280" spans="1:20" ht="15.75" hidden="1" customHeight="1" x14ac:dyDescent="0.3">
      <c r="A2280" s="147"/>
      <c r="B2280" s="171"/>
      <c r="C2280" s="147"/>
      <c r="D2280" s="13" t="s">
        <v>68</v>
      </c>
      <c r="E2280" s="45">
        <f>осн2!I246*осн2!$D$1+осн2!$A$2+(осн2!I246*осн2!$D$1+осн2!$A$2)*осн2!$E$2</f>
        <v>47259422.439999998</v>
      </c>
      <c r="F2280" s="45">
        <f>осн2!J246*осн2!$D$1+осн2!$A$2+(осн2!J246*осн2!$D$1+осн2!$A$2)*осн2!$E$2</f>
        <v>49149798.960000001</v>
      </c>
      <c r="G2280" s="178"/>
      <c r="H2280" s="179"/>
      <c r="I2280" s="45">
        <f t="shared" si="587"/>
        <v>47259422.439999998</v>
      </c>
      <c r="J2280" s="45">
        <f t="shared" si="588"/>
        <v>49149798.960000001</v>
      </c>
      <c r="K2280" s="178"/>
      <c r="L2280" s="179"/>
      <c r="M2280" s="45">
        <f t="shared" si="589"/>
        <v>47259422.439999998</v>
      </c>
      <c r="N2280" s="45">
        <f t="shared" si="590"/>
        <v>49149798.960000001</v>
      </c>
      <c r="O2280" s="66">
        <f>осн2!I246+осн2!$A$2+(осн2!I246+осн2!$A$2)*осн2!$E$2</f>
        <v>23629711.219999999</v>
      </c>
      <c r="P2280" s="66">
        <f>осн2!J246+осн2!$A$2+(осн2!J246+осн2!$A$2)*осн2!$E$2</f>
        <v>24574899.48</v>
      </c>
      <c r="Q2280" s="45">
        <f t="shared" si="591"/>
        <v>47259422.439999998</v>
      </c>
      <c r="R2280" s="45">
        <f t="shared" si="592"/>
        <v>49149798.960000001</v>
      </c>
      <c r="S2280" s="62">
        <f t="shared" si="593"/>
        <v>23629711.219999999</v>
      </c>
      <c r="T2280" s="62">
        <f t="shared" si="594"/>
        <v>24574899.48</v>
      </c>
    </row>
    <row r="2281" spans="1:20" ht="15.75" hidden="1" customHeight="1" x14ac:dyDescent="0.3">
      <c r="A2281" s="147"/>
      <c r="B2281" s="171"/>
      <c r="C2281" s="147"/>
      <c r="D2281" s="13" t="s">
        <v>69</v>
      </c>
      <c r="E2281" s="45">
        <f>осн2!I247*осн2!$D$1+осн2!$A$2+(осн2!I247*осн2!$D$1+осн2!$A$2)*осн2!$E$2</f>
        <v>51660834.240000002</v>
      </c>
      <c r="F2281" s="45">
        <f>осн2!J247*осн2!$D$1+осн2!$A$2+(осн2!J247*осн2!$D$1+осн2!$A$2)*осн2!$E$2</f>
        <v>53727266.759999998</v>
      </c>
      <c r="G2281" s="178"/>
      <c r="H2281" s="179"/>
      <c r="I2281" s="45">
        <f t="shared" si="587"/>
        <v>51660834.240000002</v>
      </c>
      <c r="J2281" s="45">
        <f t="shared" si="588"/>
        <v>53727266.759999998</v>
      </c>
      <c r="K2281" s="178"/>
      <c r="L2281" s="179"/>
      <c r="M2281" s="45">
        <f t="shared" si="589"/>
        <v>51660834.240000002</v>
      </c>
      <c r="N2281" s="45">
        <f t="shared" si="590"/>
        <v>53727266.759999998</v>
      </c>
      <c r="O2281" s="66">
        <f>осн2!I247+осн2!$A$2+(осн2!I247+осн2!$A$2)*осн2!$E$2</f>
        <v>25830417.120000001</v>
      </c>
      <c r="P2281" s="66">
        <f>осн2!J247+осн2!$A$2+(осн2!J247+осн2!$A$2)*осн2!$E$2</f>
        <v>26863633.379999999</v>
      </c>
      <c r="Q2281" s="45">
        <f t="shared" si="591"/>
        <v>51660834.240000002</v>
      </c>
      <c r="R2281" s="45">
        <f t="shared" si="592"/>
        <v>53727266.759999998</v>
      </c>
      <c r="S2281" s="62">
        <f t="shared" si="593"/>
        <v>25830417.120000001</v>
      </c>
      <c r="T2281" s="62">
        <f t="shared" si="594"/>
        <v>26863633.379999999</v>
      </c>
    </row>
    <row r="2282" spans="1:20" ht="15.75" hidden="1" customHeight="1" x14ac:dyDescent="0.3">
      <c r="A2282" s="147"/>
      <c r="B2282" s="171"/>
      <c r="C2282" s="147"/>
      <c r="D2282" s="13" t="s">
        <v>70</v>
      </c>
      <c r="E2282" s="45">
        <f>осн2!I248*осн2!$D$1+осн2!$A$2+(осн2!I248*осн2!$D$1+осн2!$A$2)*осн2!$E$2</f>
        <v>56062243.68</v>
      </c>
      <c r="F2282" s="45">
        <f>осн2!J248*осн2!$D$1+осн2!$A$2+(осн2!J248*осн2!$D$1+осн2!$A$2)*осн2!$E$2</f>
        <v>58304734.560000002</v>
      </c>
      <c r="G2282" s="178"/>
      <c r="H2282" s="179"/>
      <c r="I2282" s="45">
        <f t="shared" si="587"/>
        <v>56062243.68</v>
      </c>
      <c r="J2282" s="45">
        <f t="shared" si="588"/>
        <v>58304734.560000002</v>
      </c>
      <c r="K2282" s="178"/>
      <c r="L2282" s="179"/>
      <c r="M2282" s="45">
        <f t="shared" si="589"/>
        <v>56062243.68</v>
      </c>
      <c r="N2282" s="45">
        <f t="shared" si="590"/>
        <v>58304734.560000002</v>
      </c>
      <c r="O2282" s="66">
        <f>осн2!I248+осн2!$A$2+(осн2!I248+осн2!$A$2)*осн2!$E$2</f>
        <v>28031121.84</v>
      </c>
      <c r="P2282" s="66">
        <f>осн2!J248+осн2!$A$2+(осн2!J248+осн2!$A$2)*осн2!$E$2</f>
        <v>29152367.280000001</v>
      </c>
      <c r="Q2282" s="45">
        <f t="shared" si="591"/>
        <v>56062243.68</v>
      </c>
      <c r="R2282" s="45">
        <f t="shared" si="592"/>
        <v>58304734.560000002</v>
      </c>
      <c r="S2282" s="62">
        <f t="shared" si="593"/>
        <v>28031121.84</v>
      </c>
      <c r="T2282" s="62">
        <f t="shared" si="594"/>
        <v>29152367.280000001</v>
      </c>
    </row>
    <row r="2283" spans="1:20" ht="15.75" hidden="1" customHeight="1" x14ac:dyDescent="0.3">
      <c r="A2283" s="147"/>
      <c r="B2283" s="171"/>
      <c r="C2283" s="147"/>
      <c r="D2283" s="13" t="s">
        <v>71</v>
      </c>
      <c r="E2283" s="45">
        <f>осн2!I249*осн2!$D$1+осн2!$A$2+(осн2!I249*осн2!$D$1+осн2!$A$2)*осн2!$E$2</f>
        <v>60667698.719999999</v>
      </c>
      <c r="F2283" s="45">
        <f>осн2!J249*осн2!$D$1+осн2!$A$2+(осн2!J249*осн2!$D$1+осн2!$A$2)*осн2!$E$2</f>
        <v>63094406.480000004</v>
      </c>
      <c r="G2283" s="178"/>
      <c r="H2283" s="179"/>
      <c r="I2283" s="45">
        <f t="shared" si="587"/>
        <v>60667698.719999999</v>
      </c>
      <c r="J2283" s="45">
        <f t="shared" si="588"/>
        <v>63094406.480000004</v>
      </c>
      <c r="K2283" s="178"/>
      <c r="L2283" s="179"/>
      <c r="M2283" s="45">
        <f t="shared" si="589"/>
        <v>60667698.719999999</v>
      </c>
      <c r="N2283" s="45">
        <f t="shared" si="590"/>
        <v>63094406.480000004</v>
      </c>
      <c r="O2283" s="66">
        <f>осн2!I249+осн2!$A$2+(осн2!I249+осн2!$A$2)*осн2!$E$2</f>
        <v>30333849.359999999</v>
      </c>
      <c r="P2283" s="66">
        <f>осн2!J249+осн2!$A$2+(осн2!J249+осн2!$A$2)*осн2!$E$2</f>
        <v>31547203.240000002</v>
      </c>
      <c r="Q2283" s="45">
        <f t="shared" si="591"/>
        <v>60667698.719999999</v>
      </c>
      <c r="R2283" s="45">
        <f t="shared" si="592"/>
        <v>63094406.480000004</v>
      </c>
      <c r="S2283" s="62">
        <f t="shared" si="593"/>
        <v>30333849.359999999</v>
      </c>
      <c r="T2283" s="62">
        <f t="shared" si="594"/>
        <v>31547203.240000002</v>
      </c>
    </row>
    <row r="2284" spans="1:20" ht="15.75" hidden="1" customHeight="1" x14ac:dyDescent="0.3">
      <c r="A2284" s="147"/>
      <c r="B2284" s="171"/>
      <c r="C2284" s="147"/>
      <c r="D2284" s="13" t="s">
        <v>72</v>
      </c>
      <c r="E2284" s="45">
        <f>осн2!I250*осн2!$D$1+осн2!$A$2+(осн2!I250*осн2!$D$1+осн2!$A$2)*осн2!$E$2</f>
        <v>64922901.439999998</v>
      </c>
      <c r="F2284" s="45">
        <f>осн2!J250*осн2!$D$1+осн2!$A$2+(осн2!J250*осн2!$D$1+осн2!$A$2)*осн2!$E$2</f>
        <v>67519817.120000005</v>
      </c>
      <c r="G2284" s="178"/>
      <c r="H2284" s="179"/>
      <c r="I2284" s="45">
        <f t="shared" si="587"/>
        <v>64922901.439999998</v>
      </c>
      <c r="J2284" s="45">
        <f t="shared" si="588"/>
        <v>67519817.120000005</v>
      </c>
      <c r="K2284" s="178"/>
      <c r="L2284" s="179"/>
      <c r="M2284" s="45">
        <f t="shared" si="589"/>
        <v>64922901.439999998</v>
      </c>
      <c r="N2284" s="45">
        <f t="shared" si="590"/>
        <v>67519817.120000005</v>
      </c>
      <c r="O2284" s="66">
        <f>осн2!I250+осн2!$A$2+(осн2!I250+осн2!$A$2)*осн2!$E$2</f>
        <v>32461450.719999999</v>
      </c>
      <c r="P2284" s="66">
        <f>осн2!J250+осн2!$A$2+(осн2!J250+осн2!$A$2)*осн2!$E$2</f>
        <v>33759908.560000002</v>
      </c>
      <c r="Q2284" s="45">
        <f t="shared" si="591"/>
        <v>64922901.439999998</v>
      </c>
      <c r="R2284" s="45">
        <f t="shared" si="592"/>
        <v>67519817.120000005</v>
      </c>
      <c r="S2284" s="62">
        <f t="shared" si="593"/>
        <v>32461450.719999999</v>
      </c>
      <c r="T2284" s="62">
        <f t="shared" si="594"/>
        <v>33759908.560000002</v>
      </c>
    </row>
    <row r="2285" spans="1:20" ht="15.75" hidden="1" customHeight="1" x14ac:dyDescent="0.3">
      <c r="A2285" s="147"/>
      <c r="B2285" s="171"/>
      <c r="C2285" s="147"/>
      <c r="D2285" s="13" t="s">
        <v>73</v>
      </c>
      <c r="E2285" s="45">
        <f>осн2!I251*осн2!$D$1+осн2!$A$2+(осн2!I251*осн2!$D$1+осн2!$A$2)*осн2!$E$2</f>
        <v>69178082.920000002</v>
      </c>
      <c r="F2285" s="45">
        <f>осн2!J251*осн2!$D$1+осн2!$A$2+(осн2!J251*осн2!$D$1+осн2!$A$2)*осн2!$E$2</f>
        <v>71945206.519999996</v>
      </c>
      <c r="G2285" s="178"/>
      <c r="H2285" s="179"/>
      <c r="I2285" s="45">
        <f t="shared" si="587"/>
        <v>69178082.920000002</v>
      </c>
      <c r="J2285" s="45">
        <f t="shared" si="588"/>
        <v>71945206.519999996</v>
      </c>
      <c r="K2285" s="178"/>
      <c r="L2285" s="179"/>
      <c r="M2285" s="45">
        <f t="shared" si="589"/>
        <v>69178082.920000002</v>
      </c>
      <c r="N2285" s="45">
        <f t="shared" si="590"/>
        <v>71945206.519999996</v>
      </c>
      <c r="O2285" s="66">
        <f>осн2!I251+осн2!$A$2+(осн2!I251+осн2!$A$2)*осн2!$E$2</f>
        <v>34589041.460000001</v>
      </c>
      <c r="P2285" s="66">
        <f>осн2!J251+осн2!$A$2+(осн2!J251+осн2!$A$2)*осн2!$E$2</f>
        <v>35972603.259999998</v>
      </c>
      <c r="Q2285" s="45">
        <f t="shared" si="591"/>
        <v>69178082.920000002</v>
      </c>
      <c r="R2285" s="45">
        <f t="shared" si="592"/>
        <v>71945206.519999996</v>
      </c>
      <c r="S2285" s="62">
        <f t="shared" si="593"/>
        <v>34589041.460000001</v>
      </c>
      <c r="T2285" s="62">
        <f t="shared" si="594"/>
        <v>35972603.259999998</v>
      </c>
    </row>
    <row r="2286" spans="1:20" ht="15.75" hidden="1" customHeight="1" x14ac:dyDescent="0.3">
      <c r="A2286" s="147"/>
      <c r="B2286" s="171"/>
      <c r="C2286" s="147"/>
      <c r="D2286" s="13" t="s">
        <v>74</v>
      </c>
      <c r="E2286" s="45">
        <f>осн2!I252*осн2!$D$1+осн2!$A$2+(осн2!I252*осн2!$D$1+осн2!$A$2)*осн2!$E$2</f>
        <v>73433245.519999996</v>
      </c>
      <c r="F2286" s="45">
        <f>осн2!J252*осн2!$D$1+осн2!$A$2+(осн2!J252*осн2!$D$1+осн2!$A$2)*осн2!$E$2</f>
        <v>76370574.680000007</v>
      </c>
      <c r="G2286" s="178"/>
      <c r="H2286" s="179"/>
      <c r="I2286" s="45">
        <f t="shared" si="587"/>
        <v>73433245.519999996</v>
      </c>
      <c r="J2286" s="45">
        <f t="shared" si="588"/>
        <v>76370574.680000007</v>
      </c>
      <c r="K2286" s="178"/>
      <c r="L2286" s="179"/>
      <c r="M2286" s="45">
        <f t="shared" si="589"/>
        <v>73433245.519999996</v>
      </c>
      <c r="N2286" s="45">
        <f t="shared" si="590"/>
        <v>76370574.680000007</v>
      </c>
      <c r="O2286" s="66">
        <f>осн2!I252+осн2!$A$2+(осн2!I252+осн2!$A$2)*осн2!$E$2</f>
        <v>36716622.759999998</v>
      </c>
      <c r="P2286" s="66">
        <f>осн2!J252+осн2!$A$2+(осн2!J252+осн2!$A$2)*осн2!$E$2</f>
        <v>38185287.340000004</v>
      </c>
      <c r="Q2286" s="45">
        <f t="shared" si="591"/>
        <v>73433245.519999996</v>
      </c>
      <c r="R2286" s="45">
        <f t="shared" si="592"/>
        <v>76370574.680000007</v>
      </c>
      <c r="S2286" s="62">
        <f t="shared" si="593"/>
        <v>36716622.759999998</v>
      </c>
      <c r="T2286" s="62">
        <f t="shared" si="594"/>
        <v>38185287.340000004</v>
      </c>
    </row>
    <row r="2287" spans="1:20" ht="15.75" hidden="1" customHeight="1" x14ac:dyDescent="0.3">
      <c r="A2287" s="147"/>
      <c r="B2287" s="171"/>
      <c r="C2287" s="147"/>
      <c r="D2287" s="13" t="s">
        <v>75</v>
      </c>
      <c r="E2287" s="45">
        <f>осн2!I253*осн2!$D$1+осн2!$A$2+(осн2!I253*осн2!$D$1+осн2!$A$2)*осн2!$E$2</f>
        <v>81247391.959999993</v>
      </c>
      <c r="F2287" s="45">
        <f>осн2!J253*осн2!$D$1+осн2!$A$2+(осн2!J253*осн2!$D$1+осн2!$A$2)*осн2!$E$2</f>
        <v>84497286.599999994</v>
      </c>
      <c r="G2287" s="178"/>
      <c r="H2287" s="179"/>
      <c r="I2287" s="45">
        <f t="shared" si="587"/>
        <v>81247391.959999993</v>
      </c>
      <c r="J2287" s="45">
        <f t="shared" si="588"/>
        <v>84497286.599999994</v>
      </c>
      <c r="K2287" s="178"/>
      <c r="L2287" s="179"/>
      <c r="M2287" s="45">
        <f t="shared" si="589"/>
        <v>81247391.959999993</v>
      </c>
      <c r="N2287" s="45">
        <f t="shared" si="590"/>
        <v>84497286.599999994</v>
      </c>
      <c r="O2287" s="66">
        <f>осн2!I253+осн2!$A$2+(осн2!I253+осн2!$A$2)*осн2!$E$2</f>
        <v>40623695.979999997</v>
      </c>
      <c r="P2287" s="66">
        <f>осн2!J253+осн2!$A$2+(осн2!J253+осн2!$A$2)*осн2!$E$2</f>
        <v>42248643.299999997</v>
      </c>
      <c r="Q2287" s="45">
        <f t="shared" si="591"/>
        <v>81247391.959999993</v>
      </c>
      <c r="R2287" s="45">
        <f t="shared" si="592"/>
        <v>84497286.599999994</v>
      </c>
      <c r="S2287" s="62">
        <f t="shared" si="593"/>
        <v>40623695.979999997</v>
      </c>
      <c r="T2287" s="62">
        <f t="shared" si="594"/>
        <v>42248643.299999997</v>
      </c>
    </row>
    <row r="2288" spans="1:20" ht="15.75" hidden="1" customHeight="1" x14ac:dyDescent="0.3">
      <c r="A2288" s="147"/>
      <c r="B2288" s="171"/>
      <c r="C2288" s="147"/>
      <c r="D2288" s="13" t="s">
        <v>76</v>
      </c>
      <c r="E2288" s="45">
        <f>осн2!I254*осн2!$D$1+осн2!$A$2+(осн2!I254*осн2!$D$1+осн2!$A$2)*осн2!$E$2</f>
        <v>85647663.879999995</v>
      </c>
      <c r="F2288" s="45">
        <f>осн2!J254*осн2!$D$1+осн2!$A$2+(осн2!J254*осн2!$D$1+осн2!$A$2)*осн2!$E$2</f>
        <v>89073572.039999992</v>
      </c>
      <c r="G2288" s="178"/>
      <c r="H2288" s="179"/>
      <c r="I2288" s="45">
        <f t="shared" si="587"/>
        <v>85647663.879999995</v>
      </c>
      <c r="J2288" s="45">
        <f t="shared" si="588"/>
        <v>89073572.039999992</v>
      </c>
      <c r="K2288" s="178"/>
      <c r="L2288" s="179"/>
      <c r="M2288" s="45">
        <f t="shared" si="589"/>
        <v>85647663.879999995</v>
      </c>
      <c r="N2288" s="45">
        <f t="shared" si="590"/>
        <v>89073572.039999992</v>
      </c>
      <c r="O2288" s="66">
        <f>осн2!I254+осн2!$A$2+(осн2!I254+осн2!$A$2)*осн2!$E$2</f>
        <v>42823831.939999998</v>
      </c>
      <c r="P2288" s="66">
        <f>осн2!J254+осн2!$A$2+(осн2!J254+осн2!$A$2)*осн2!$E$2</f>
        <v>44536786.019999996</v>
      </c>
      <c r="Q2288" s="45">
        <f t="shared" si="591"/>
        <v>85647663.879999995</v>
      </c>
      <c r="R2288" s="45">
        <f t="shared" si="592"/>
        <v>89073572.039999992</v>
      </c>
      <c r="S2288" s="62">
        <f t="shared" si="593"/>
        <v>42823831.939999998</v>
      </c>
      <c r="T2288" s="62">
        <f t="shared" si="594"/>
        <v>44536786.019999996</v>
      </c>
    </row>
    <row r="2289" spans="1:20" ht="15.75" hidden="1" customHeight="1" x14ac:dyDescent="0.3">
      <c r="A2289" s="147"/>
      <c r="B2289" s="171"/>
      <c r="C2289" s="147"/>
      <c r="D2289" s="13" t="s">
        <v>77</v>
      </c>
      <c r="E2289" s="45">
        <f>осн2!I255*осн2!$D$1+осн2!$A$2+(осн2!I255*осн2!$D$1+осн2!$A$2)*осн2!$E$2</f>
        <v>90047959.400000006</v>
      </c>
      <c r="F2289" s="45">
        <f>осн2!J255*осн2!$D$1+осн2!$A$2+(осн2!J255*осн2!$D$1+осн2!$A$2)*осн2!$E$2</f>
        <v>93649878.719999999</v>
      </c>
      <c r="G2289" s="178"/>
      <c r="H2289" s="179"/>
      <c r="I2289" s="45">
        <f t="shared" si="587"/>
        <v>90047959.400000006</v>
      </c>
      <c r="J2289" s="45">
        <f t="shared" si="588"/>
        <v>93649878.719999999</v>
      </c>
      <c r="K2289" s="178"/>
      <c r="L2289" s="179"/>
      <c r="M2289" s="45">
        <f t="shared" si="589"/>
        <v>90047959.400000006</v>
      </c>
      <c r="N2289" s="45">
        <f t="shared" si="590"/>
        <v>93649878.719999999</v>
      </c>
      <c r="O2289" s="66">
        <f>осн2!I255+осн2!$A$2+(осн2!I255+осн2!$A$2)*осн2!$E$2</f>
        <v>45023979.700000003</v>
      </c>
      <c r="P2289" s="66">
        <f>осн2!J255+осн2!$A$2+(осн2!J255+осн2!$A$2)*осн2!$E$2</f>
        <v>46824939.359999999</v>
      </c>
      <c r="Q2289" s="45">
        <f t="shared" si="591"/>
        <v>90047959.400000006</v>
      </c>
      <c r="R2289" s="45">
        <f t="shared" si="592"/>
        <v>93649878.719999999</v>
      </c>
      <c r="S2289" s="62">
        <f t="shared" si="593"/>
        <v>45023979.700000003</v>
      </c>
      <c r="T2289" s="62">
        <f t="shared" si="594"/>
        <v>46824939.359999999</v>
      </c>
    </row>
    <row r="2290" spans="1:20" ht="15.75" hidden="1" customHeight="1" x14ac:dyDescent="0.3">
      <c r="A2290" s="147"/>
      <c r="B2290" s="171"/>
      <c r="C2290" s="147"/>
      <c r="D2290" s="13" t="s">
        <v>78</v>
      </c>
      <c r="E2290" s="45">
        <f>осн2!I256*осн2!$D$1+осн2!$A$2+(осн2!I256*осн2!$D$1+осн2!$A$2)*осн2!$E$2</f>
        <v>94448273.799999997</v>
      </c>
      <c r="F2290" s="45">
        <f>осн2!J256*осн2!$D$1+осн2!$A$2+(осн2!J256*осн2!$D$1+осн2!$A$2)*осн2!$E$2</f>
        <v>98226204.280000001</v>
      </c>
      <c r="G2290" s="178"/>
      <c r="H2290" s="179"/>
      <c r="I2290" s="45">
        <f t="shared" si="587"/>
        <v>94448273.799999997</v>
      </c>
      <c r="J2290" s="45">
        <f t="shared" si="588"/>
        <v>98226204.280000001</v>
      </c>
      <c r="K2290" s="178"/>
      <c r="L2290" s="179"/>
      <c r="M2290" s="45">
        <f t="shared" si="589"/>
        <v>94448273.799999997</v>
      </c>
      <c r="N2290" s="45">
        <f t="shared" si="590"/>
        <v>98226204.280000001</v>
      </c>
      <c r="O2290" s="66">
        <f>осн2!I256+осн2!$A$2+(осн2!I256+осн2!$A$2)*осн2!$E$2</f>
        <v>47224136.899999999</v>
      </c>
      <c r="P2290" s="66">
        <f>осн2!J256+осн2!$A$2+(осн2!J256+осн2!$A$2)*осн2!$E$2</f>
        <v>49113102.140000001</v>
      </c>
      <c r="Q2290" s="45">
        <f t="shared" si="591"/>
        <v>94448273.799999997</v>
      </c>
      <c r="R2290" s="45">
        <f t="shared" si="592"/>
        <v>98226204.280000001</v>
      </c>
      <c r="S2290" s="62">
        <f t="shared" si="593"/>
        <v>47224136.899999999</v>
      </c>
      <c r="T2290" s="62">
        <f t="shared" si="594"/>
        <v>49113102.140000001</v>
      </c>
    </row>
    <row r="2291" spans="1:20" ht="15.75" hidden="1" customHeight="1" x14ac:dyDescent="0.3">
      <c r="A2291" s="147"/>
      <c r="B2291" s="171"/>
      <c r="C2291" s="147"/>
      <c r="D2291" s="14" t="s">
        <v>79</v>
      </c>
      <c r="E2291" s="44">
        <f>осн2!I257*осн2!$D$1+осн2!$A$2+(осн2!I257*осн2!$D$1+осн2!$A$2)*осн2!$E$2</f>
        <v>28016820.240000002</v>
      </c>
      <c r="F2291" s="44">
        <f>осн2!J257*осн2!$D$1+осн2!$A$2+(осн2!J257*осн2!$D$1+осн2!$A$2)*осн2!$E$2</f>
        <v>29137494.559999999</v>
      </c>
      <c r="G2291" s="178"/>
      <c r="H2291" s="179"/>
      <c r="I2291" s="44">
        <f t="shared" si="587"/>
        <v>28016820.240000002</v>
      </c>
      <c r="J2291" s="44">
        <f t="shared" si="588"/>
        <v>29137494.559999999</v>
      </c>
      <c r="K2291" s="178"/>
      <c r="L2291" s="179"/>
      <c r="M2291" s="44">
        <f t="shared" si="589"/>
        <v>28016820.240000002</v>
      </c>
      <c r="N2291" s="44">
        <f t="shared" si="590"/>
        <v>29137494.559999999</v>
      </c>
      <c r="O2291" s="67">
        <f>осн2!I257+осн2!$A$2+(осн2!I257+осн2!$A$2)*осн2!$E$2</f>
        <v>14008410.120000001</v>
      </c>
      <c r="P2291" s="67">
        <f>осн2!J257+осн2!$A$2+(осн2!J257+осн2!$A$2)*осн2!$E$2</f>
        <v>14568747.279999999</v>
      </c>
      <c r="Q2291" s="44">
        <f t="shared" si="591"/>
        <v>28016820.240000002</v>
      </c>
      <c r="R2291" s="44">
        <f t="shared" si="592"/>
        <v>29137494.559999999</v>
      </c>
      <c r="S2291" s="64">
        <f t="shared" si="593"/>
        <v>14008410.120000001</v>
      </c>
      <c r="T2291" s="64">
        <f t="shared" si="594"/>
        <v>14568747.279999999</v>
      </c>
    </row>
    <row r="2292" spans="1:20" ht="15.75" hidden="1" customHeight="1" x14ac:dyDescent="0.3">
      <c r="A2292" s="147"/>
      <c r="B2292" s="171"/>
      <c r="C2292" s="147"/>
      <c r="D2292" s="13" t="s">
        <v>80</v>
      </c>
      <c r="E2292" s="45">
        <f>осн2!I258*осн2!$D$1+осн2!$A$2+(осн2!I258*осн2!$D$1+осн2!$A$2)*осн2!$E$2</f>
        <v>32205234.960000001</v>
      </c>
      <c r="F2292" s="45">
        <f>осн2!J258*осн2!$D$1+осн2!$A$2+(осн2!J258*осн2!$D$1+осн2!$A$2)*осн2!$E$2</f>
        <v>33493443.32</v>
      </c>
      <c r="G2292" s="178"/>
      <c r="H2292" s="179"/>
      <c r="I2292" s="45">
        <f t="shared" si="587"/>
        <v>32205234.960000001</v>
      </c>
      <c r="J2292" s="45">
        <f t="shared" si="588"/>
        <v>33493443.32</v>
      </c>
      <c r="K2292" s="178"/>
      <c r="L2292" s="179"/>
      <c r="M2292" s="45">
        <f t="shared" si="589"/>
        <v>32205234.960000001</v>
      </c>
      <c r="N2292" s="45">
        <f t="shared" si="590"/>
        <v>33493443.32</v>
      </c>
      <c r="O2292" s="66">
        <f>осн2!I258+осн2!$A$2+(осн2!I258+осн2!$A$2)*осн2!$E$2</f>
        <v>16102617.48</v>
      </c>
      <c r="P2292" s="66">
        <f>осн2!J258+осн2!$A$2+(осн2!J258+осн2!$A$2)*осн2!$E$2</f>
        <v>16746721.66</v>
      </c>
      <c r="Q2292" s="45">
        <f t="shared" si="591"/>
        <v>32205234.960000001</v>
      </c>
      <c r="R2292" s="45">
        <f t="shared" si="592"/>
        <v>33493443.32</v>
      </c>
      <c r="S2292" s="62">
        <f t="shared" si="593"/>
        <v>16102617.48</v>
      </c>
      <c r="T2292" s="62">
        <f t="shared" si="594"/>
        <v>16746721.66</v>
      </c>
    </row>
    <row r="2293" spans="1:20" ht="15.75" hidden="1" customHeight="1" x14ac:dyDescent="0.3">
      <c r="A2293" s="147"/>
      <c r="B2293" s="171"/>
      <c r="C2293" s="147"/>
      <c r="D2293" s="13" t="s">
        <v>81</v>
      </c>
      <c r="E2293" s="45">
        <f>осн2!I259*осн2!$D$1+осн2!$A$2+(осн2!I259*осн2!$D$1+осн2!$A$2)*осн2!$E$2</f>
        <v>36393659.119999997</v>
      </c>
      <c r="F2293" s="45">
        <f>осн2!J259*осн2!$D$1+осн2!$A$2+(осн2!J259*осн2!$D$1+осн2!$A$2)*осн2!$E$2</f>
        <v>37849403.880000003</v>
      </c>
      <c r="G2293" s="178"/>
      <c r="H2293" s="179"/>
      <c r="I2293" s="45">
        <f t="shared" si="587"/>
        <v>36393659.119999997</v>
      </c>
      <c r="J2293" s="45">
        <f t="shared" si="588"/>
        <v>37849403.880000003</v>
      </c>
      <c r="K2293" s="178"/>
      <c r="L2293" s="179"/>
      <c r="M2293" s="45">
        <f t="shared" si="589"/>
        <v>36393659.119999997</v>
      </c>
      <c r="N2293" s="45">
        <f t="shared" si="590"/>
        <v>37849403.880000003</v>
      </c>
      <c r="O2293" s="66">
        <f>осн2!I259+осн2!$A$2+(осн2!I259+осн2!$A$2)*осн2!$E$2</f>
        <v>18196829.559999999</v>
      </c>
      <c r="P2293" s="66">
        <f>осн2!J259+осн2!$A$2+(осн2!J259+осн2!$A$2)*осн2!$E$2</f>
        <v>18924701.940000001</v>
      </c>
      <c r="Q2293" s="45">
        <f t="shared" si="591"/>
        <v>36393659.119999997</v>
      </c>
      <c r="R2293" s="45">
        <f t="shared" si="592"/>
        <v>37849403.880000003</v>
      </c>
      <c r="S2293" s="62">
        <f t="shared" si="593"/>
        <v>18196829.559999999</v>
      </c>
      <c r="T2293" s="62">
        <f t="shared" si="594"/>
        <v>18924701.940000001</v>
      </c>
    </row>
    <row r="2294" spans="1:20" ht="15.75" hidden="1" customHeight="1" x14ac:dyDescent="0.3">
      <c r="A2294" s="147"/>
      <c r="B2294" s="171"/>
      <c r="C2294" s="147"/>
      <c r="D2294" s="13" t="s">
        <v>82</v>
      </c>
      <c r="E2294" s="45">
        <f>осн2!I260*осн2!$D$1+осн2!$A$2+(осн2!I260*осн2!$D$1+осн2!$A$2)*осн2!$E$2</f>
        <v>41473674.759999998</v>
      </c>
      <c r="F2294" s="45">
        <f>осн2!J260*осн2!$D$1+осн2!$A$2+(осн2!J260*осн2!$D$1+осн2!$A$2)*осн2!$E$2</f>
        <v>43132622.600000001</v>
      </c>
      <c r="G2294" s="178"/>
      <c r="H2294" s="179"/>
      <c r="I2294" s="45">
        <f t="shared" si="587"/>
        <v>41473674.759999998</v>
      </c>
      <c r="J2294" s="45">
        <f t="shared" si="588"/>
        <v>43132622.600000001</v>
      </c>
      <c r="K2294" s="178"/>
      <c r="L2294" s="179"/>
      <c r="M2294" s="45">
        <f t="shared" si="589"/>
        <v>41473674.759999998</v>
      </c>
      <c r="N2294" s="45">
        <f t="shared" si="590"/>
        <v>43132622.600000001</v>
      </c>
      <c r="O2294" s="66">
        <f>осн2!I260+осн2!$A$2+(осн2!I260+осн2!$A$2)*осн2!$E$2</f>
        <v>20736837.379999999</v>
      </c>
      <c r="P2294" s="66">
        <f>осн2!J260+осн2!$A$2+(осн2!J260+осн2!$A$2)*осн2!$E$2</f>
        <v>21566311.300000001</v>
      </c>
      <c r="Q2294" s="45">
        <f t="shared" si="591"/>
        <v>41473674.759999998</v>
      </c>
      <c r="R2294" s="45">
        <f t="shared" si="592"/>
        <v>43132622.600000001</v>
      </c>
      <c r="S2294" s="62">
        <f t="shared" si="593"/>
        <v>20736837.379999999</v>
      </c>
      <c r="T2294" s="62">
        <f t="shared" si="594"/>
        <v>21566311.300000001</v>
      </c>
    </row>
    <row r="2295" spans="1:20" ht="15.75" hidden="1" customHeight="1" x14ac:dyDescent="0.3">
      <c r="A2295" s="147"/>
      <c r="B2295" s="171"/>
      <c r="C2295" s="147"/>
      <c r="D2295" s="13" t="s">
        <v>83</v>
      </c>
      <c r="E2295" s="45">
        <f>осн2!I261*осн2!$D$1+осн2!$A$2+(осн2!I261*осн2!$D$1+осн2!$A$2)*осн2!$E$2</f>
        <v>45662089.479999997</v>
      </c>
      <c r="F2295" s="45">
        <f>осн2!J261*осн2!$D$1+осн2!$A$2+(осн2!J261*осн2!$D$1+осн2!$A$2)*осн2!$E$2</f>
        <v>47488573.719999999</v>
      </c>
      <c r="G2295" s="178"/>
      <c r="H2295" s="179"/>
      <c r="I2295" s="45">
        <f t="shared" si="587"/>
        <v>45662089.479999997</v>
      </c>
      <c r="J2295" s="45">
        <f t="shared" si="588"/>
        <v>47488573.719999999</v>
      </c>
      <c r="K2295" s="178"/>
      <c r="L2295" s="179"/>
      <c r="M2295" s="45">
        <f t="shared" si="589"/>
        <v>45662089.479999997</v>
      </c>
      <c r="N2295" s="45">
        <f t="shared" si="590"/>
        <v>47488573.719999999</v>
      </c>
      <c r="O2295" s="66">
        <f>осн2!I261+осн2!$A$2+(осн2!I261+осн2!$A$2)*осн2!$E$2</f>
        <v>22831044.739999998</v>
      </c>
      <c r="P2295" s="66">
        <f>осн2!J261+осн2!$A$2+(осн2!J261+осн2!$A$2)*осн2!$E$2</f>
        <v>23744286.859999999</v>
      </c>
      <c r="Q2295" s="45">
        <f t="shared" si="591"/>
        <v>45662089.479999997</v>
      </c>
      <c r="R2295" s="45">
        <f t="shared" si="592"/>
        <v>47488573.719999999</v>
      </c>
      <c r="S2295" s="62">
        <f t="shared" si="593"/>
        <v>22831044.739999998</v>
      </c>
      <c r="T2295" s="62">
        <f t="shared" si="594"/>
        <v>23744286.859999999</v>
      </c>
    </row>
    <row r="2296" spans="1:20" ht="15.75" hidden="1" customHeight="1" x14ac:dyDescent="0.3">
      <c r="A2296" s="147"/>
      <c r="B2296" s="171"/>
      <c r="C2296" s="147"/>
      <c r="D2296" s="13" t="s">
        <v>84</v>
      </c>
      <c r="E2296" s="45">
        <f>осн2!I262*осн2!$D$1+осн2!$A$2+(осн2!I262*осн2!$D$1+осн2!$A$2)*осн2!$E$2</f>
        <v>49850534.880000003</v>
      </c>
      <c r="F2296" s="45">
        <f>осн2!J262*осн2!$D$1+осн2!$A$2+(осн2!J262*осн2!$D$1+осн2!$A$2)*осн2!$E$2</f>
        <v>51844555.519999996</v>
      </c>
      <c r="G2296" s="178"/>
      <c r="H2296" s="179"/>
      <c r="I2296" s="45">
        <f t="shared" si="587"/>
        <v>49850534.880000003</v>
      </c>
      <c r="J2296" s="45">
        <f t="shared" si="588"/>
        <v>51844555.519999996</v>
      </c>
      <c r="K2296" s="178"/>
      <c r="L2296" s="179"/>
      <c r="M2296" s="45">
        <f t="shared" si="589"/>
        <v>49850534.880000003</v>
      </c>
      <c r="N2296" s="45">
        <f t="shared" si="590"/>
        <v>51844555.519999996</v>
      </c>
      <c r="O2296" s="66">
        <f>осн2!I262+осн2!$A$2+(осн2!I262+осн2!$A$2)*осн2!$E$2</f>
        <v>24925267.440000001</v>
      </c>
      <c r="P2296" s="66">
        <f>осн2!J262+осн2!$A$2+(осн2!J262+осн2!$A$2)*осн2!$E$2</f>
        <v>25922277.759999998</v>
      </c>
      <c r="Q2296" s="45">
        <f t="shared" si="591"/>
        <v>49850534.880000003</v>
      </c>
      <c r="R2296" s="45">
        <f t="shared" si="592"/>
        <v>51844555.519999996</v>
      </c>
      <c r="S2296" s="62">
        <f t="shared" si="593"/>
        <v>24925267.440000001</v>
      </c>
      <c r="T2296" s="62">
        <f t="shared" si="594"/>
        <v>25922277.759999998</v>
      </c>
    </row>
    <row r="2297" spans="1:20" ht="15.75" hidden="1" customHeight="1" x14ac:dyDescent="0.3">
      <c r="A2297" s="147"/>
      <c r="B2297" s="171"/>
      <c r="C2297" s="147"/>
      <c r="D2297" s="63" t="s">
        <v>86</v>
      </c>
      <c r="E2297" s="44">
        <f>осн2!I263*осн2!$D$1+осн2!$A$2+(осн2!I263*осн2!$D$1+осн2!$A$2)*осн2!$E$2</f>
        <v>17781460.120000001</v>
      </c>
      <c r="F2297" s="44">
        <f>осн2!J263*осн2!$D$1+осн2!$A$2+(осн2!J263*осн2!$D$1+осн2!$A$2)*осн2!$E$2</f>
        <v>18492719.280000001</v>
      </c>
      <c r="G2297" s="178"/>
      <c r="H2297" s="179"/>
      <c r="I2297" s="44">
        <f t="shared" si="587"/>
        <v>17781460.120000001</v>
      </c>
      <c r="J2297" s="44">
        <f t="shared" si="588"/>
        <v>18492719.280000001</v>
      </c>
      <c r="K2297" s="178"/>
      <c r="L2297" s="179"/>
      <c r="M2297" s="44">
        <f t="shared" si="589"/>
        <v>17781460.120000001</v>
      </c>
      <c r="N2297" s="44">
        <f t="shared" si="590"/>
        <v>18492719.280000001</v>
      </c>
      <c r="O2297" s="67">
        <f>осн2!I263+осн2!$A$2+(осн2!I263+осн2!$A$2)*осн2!$E$2</f>
        <v>8890730.0600000005</v>
      </c>
      <c r="P2297" s="67">
        <f>осн2!J263+осн2!$A$2+(осн2!J263+осн2!$A$2)*осн2!$E$2</f>
        <v>9246359.6400000006</v>
      </c>
      <c r="Q2297" s="44">
        <f t="shared" si="591"/>
        <v>17781460.120000001</v>
      </c>
      <c r="R2297" s="44">
        <f t="shared" si="592"/>
        <v>18492719.280000001</v>
      </c>
      <c r="S2297" s="64">
        <f t="shared" si="593"/>
        <v>8890730.0600000005</v>
      </c>
      <c r="T2297" s="64">
        <f t="shared" si="594"/>
        <v>9246359.6400000006</v>
      </c>
    </row>
    <row r="2298" spans="1:20" ht="15.75" hidden="1" customHeight="1" x14ac:dyDescent="0.3">
      <c r="A2298" s="147"/>
      <c r="B2298" s="171"/>
      <c r="C2298" s="147"/>
      <c r="D2298" s="4" t="s">
        <v>87</v>
      </c>
      <c r="E2298" s="45">
        <f>осн2!I264*осн2!$D$1+осн2!$A$2+(осн2!I264*осн2!$D$1+осн2!$A$2)*осн2!$E$2</f>
        <v>21969884.280000001</v>
      </c>
      <c r="F2298" s="45">
        <f>осн2!J264*осн2!$D$1+осн2!$A$2+(осн2!J264*осн2!$D$1+осн2!$A$2)*осн2!$E$2</f>
        <v>22848679.84</v>
      </c>
      <c r="G2298" s="178"/>
      <c r="H2298" s="179"/>
      <c r="I2298" s="45">
        <f t="shared" si="587"/>
        <v>21969884.280000001</v>
      </c>
      <c r="J2298" s="45">
        <f t="shared" si="588"/>
        <v>22848679.84</v>
      </c>
      <c r="K2298" s="178"/>
      <c r="L2298" s="179"/>
      <c r="M2298" s="45">
        <f t="shared" si="589"/>
        <v>21969884.280000001</v>
      </c>
      <c r="N2298" s="45">
        <f t="shared" si="590"/>
        <v>22848679.84</v>
      </c>
      <c r="O2298" s="66">
        <f>осн2!I264+осн2!$A$2+(осн2!I264+осн2!$A$2)*осн2!$E$2</f>
        <v>10984942.140000001</v>
      </c>
      <c r="P2298" s="66">
        <f>осн2!J264+осн2!$A$2+(осн2!J264+осн2!$A$2)*осн2!$E$2</f>
        <v>11424339.92</v>
      </c>
      <c r="Q2298" s="45">
        <f t="shared" si="591"/>
        <v>21969884.280000001</v>
      </c>
      <c r="R2298" s="45">
        <f t="shared" si="592"/>
        <v>22848679.84</v>
      </c>
      <c r="S2298" s="62">
        <f t="shared" si="593"/>
        <v>10984942.140000001</v>
      </c>
      <c r="T2298" s="62">
        <f t="shared" si="594"/>
        <v>11424339.92</v>
      </c>
    </row>
    <row r="2299" spans="1:20" ht="15.75" hidden="1" customHeight="1" x14ac:dyDescent="0.3">
      <c r="A2299" s="147"/>
      <c r="B2299" s="171"/>
      <c r="C2299" s="147"/>
      <c r="D2299" s="4" t="s">
        <v>88</v>
      </c>
      <c r="E2299" s="45">
        <f>осн2!I265*осн2!$D$1+осн2!$A$2+(осн2!I265*осн2!$D$1+осн2!$A$2)*осн2!$E$2</f>
        <v>26158299</v>
      </c>
      <c r="F2299" s="45">
        <f>осн2!J265*осн2!$D$1+осн2!$A$2+(осн2!J265*осн2!$D$1+осн2!$A$2)*осн2!$E$2</f>
        <v>27204630.960000001</v>
      </c>
      <c r="G2299" s="178"/>
      <c r="H2299" s="179"/>
      <c r="I2299" s="45">
        <f t="shared" si="587"/>
        <v>26158299</v>
      </c>
      <c r="J2299" s="45">
        <f t="shared" si="588"/>
        <v>27204630.960000001</v>
      </c>
      <c r="K2299" s="178"/>
      <c r="L2299" s="179"/>
      <c r="M2299" s="45">
        <f t="shared" si="589"/>
        <v>26158299</v>
      </c>
      <c r="N2299" s="45">
        <f t="shared" si="590"/>
        <v>27204630.960000001</v>
      </c>
      <c r="O2299" s="66">
        <f>осн2!I265+осн2!$A$2+(осн2!I265+осн2!$A$2)*осн2!$E$2</f>
        <v>13079149.5</v>
      </c>
      <c r="P2299" s="66">
        <f>осн2!J265+осн2!$A$2+(осн2!J265+осн2!$A$2)*осн2!$E$2</f>
        <v>13602315.48</v>
      </c>
      <c r="Q2299" s="45">
        <f t="shared" si="591"/>
        <v>26158299</v>
      </c>
      <c r="R2299" s="45">
        <f t="shared" si="592"/>
        <v>27204630.960000001</v>
      </c>
      <c r="S2299" s="62">
        <f t="shared" si="593"/>
        <v>13079149.5</v>
      </c>
      <c r="T2299" s="62">
        <f t="shared" si="594"/>
        <v>13602315.48</v>
      </c>
    </row>
    <row r="2300" spans="1:20" ht="15.75" hidden="1" customHeight="1" x14ac:dyDescent="0.3">
      <c r="A2300" s="147"/>
      <c r="B2300" s="171"/>
      <c r="C2300" s="147"/>
      <c r="D2300" s="4" t="s">
        <v>89</v>
      </c>
      <c r="E2300" s="45">
        <f>осн2!I266*осн2!$D$1+осн2!$A$2+(осн2!I266*осн2!$D$1+осн2!$A$2)*осн2!$E$2</f>
        <v>30346720.800000001</v>
      </c>
      <c r="F2300" s="45">
        <f>осн2!J266*осн2!$D$1+осн2!$A$2+(осн2!J266*осн2!$D$1+осн2!$A$2)*осн2!$E$2</f>
        <v>31560589.16</v>
      </c>
      <c r="G2300" s="178"/>
      <c r="H2300" s="179"/>
      <c r="I2300" s="45">
        <f t="shared" si="587"/>
        <v>30346720.800000001</v>
      </c>
      <c r="J2300" s="45">
        <f t="shared" si="588"/>
        <v>31560589.16</v>
      </c>
      <c r="K2300" s="178"/>
      <c r="L2300" s="179"/>
      <c r="M2300" s="45">
        <f t="shared" si="589"/>
        <v>30346720.800000001</v>
      </c>
      <c r="N2300" s="45">
        <f t="shared" si="590"/>
        <v>31560589.16</v>
      </c>
      <c r="O2300" s="66">
        <f>осн2!I266+осн2!$A$2+(осн2!I266+осн2!$A$2)*осн2!$E$2</f>
        <v>15173360.4</v>
      </c>
      <c r="P2300" s="66">
        <f>осн2!J266+осн2!$A$2+(осн2!J266+осн2!$A$2)*осн2!$E$2</f>
        <v>15780294.58</v>
      </c>
      <c r="Q2300" s="45">
        <f t="shared" si="591"/>
        <v>30346720.800000001</v>
      </c>
      <c r="R2300" s="45">
        <f t="shared" si="592"/>
        <v>31560589.16</v>
      </c>
      <c r="S2300" s="62">
        <f t="shared" si="593"/>
        <v>15173360.4</v>
      </c>
      <c r="T2300" s="62">
        <f t="shared" si="594"/>
        <v>15780294.58</v>
      </c>
    </row>
    <row r="2301" spans="1:20" ht="15.75" hidden="1" customHeight="1" x14ac:dyDescent="0.3">
      <c r="A2301" s="147"/>
      <c r="B2301" s="171"/>
      <c r="C2301" s="147"/>
      <c r="D2301" s="4" t="s">
        <v>90</v>
      </c>
      <c r="E2301" s="45">
        <f>осн2!I267*осн2!$D$1+осн2!$A$2+(осн2!I267*осн2!$D$1+осн2!$A$2)*осн2!$E$2</f>
        <v>35426760.039999999</v>
      </c>
      <c r="F2301" s="45">
        <f>осн2!J267*осн2!$D$1+осн2!$A$2+(осн2!J267*осн2!$D$1+осн2!$A$2)*осн2!$E$2</f>
        <v>36843831.479999997</v>
      </c>
      <c r="G2301" s="178"/>
      <c r="H2301" s="179"/>
      <c r="I2301" s="45">
        <f t="shared" si="587"/>
        <v>35426760.039999999</v>
      </c>
      <c r="J2301" s="45">
        <f t="shared" si="588"/>
        <v>36843831.479999997</v>
      </c>
      <c r="K2301" s="178"/>
      <c r="L2301" s="179"/>
      <c r="M2301" s="45">
        <f t="shared" si="589"/>
        <v>35426760.039999999</v>
      </c>
      <c r="N2301" s="45">
        <f t="shared" si="590"/>
        <v>36843831.479999997</v>
      </c>
      <c r="O2301" s="66">
        <f>осн2!I267+осн2!$A$2+(осн2!I267+осн2!$A$2)*осн2!$E$2</f>
        <v>17713380.02</v>
      </c>
      <c r="P2301" s="66">
        <f>осн2!J267+осн2!$A$2+(осн2!J267+осн2!$A$2)*осн2!$E$2</f>
        <v>18421915.739999998</v>
      </c>
      <c r="Q2301" s="45">
        <f t="shared" si="591"/>
        <v>35426760.039999999</v>
      </c>
      <c r="R2301" s="45">
        <f t="shared" si="592"/>
        <v>36843831.479999997</v>
      </c>
      <c r="S2301" s="62">
        <f t="shared" si="593"/>
        <v>17713380.02</v>
      </c>
      <c r="T2301" s="62">
        <f t="shared" si="594"/>
        <v>18421915.739999998</v>
      </c>
    </row>
    <row r="2302" spans="1:20" ht="15.75" hidden="1" customHeight="1" x14ac:dyDescent="0.3">
      <c r="A2302" s="147"/>
      <c r="B2302" s="171"/>
      <c r="C2302" s="147"/>
      <c r="D2302" s="4" t="s">
        <v>91</v>
      </c>
      <c r="E2302" s="45">
        <f>осн2!I268*осн2!$D$1+осн2!$A$2+(осн2!I268*осн2!$D$1+осн2!$A$2)*осн2!$E$2</f>
        <v>39615174.759999998</v>
      </c>
      <c r="F2302" s="45">
        <f>осн2!J268*осн2!$D$1+осн2!$A$2+(осн2!J268*осн2!$D$1+осн2!$A$2)*осн2!$E$2</f>
        <v>41199782.600000001</v>
      </c>
      <c r="G2302" s="178"/>
      <c r="H2302" s="179"/>
      <c r="I2302" s="45">
        <f t="shared" si="587"/>
        <v>39615174.759999998</v>
      </c>
      <c r="J2302" s="45">
        <f t="shared" si="588"/>
        <v>41199782.600000001</v>
      </c>
      <c r="K2302" s="178"/>
      <c r="L2302" s="179"/>
      <c r="M2302" s="45">
        <f t="shared" si="589"/>
        <v>39615174.759999998</v>
      </c>
      <c r="N2302" s="45">
        <f t="shared" si="590"/>
        <v>41199782.600000001</v>
      </c>
      <c r="O2302" s="66">
        <f>осн2!I268+осн2!$A$2+(осн2!I268+осн2!$A$2)*осн2!$E$2</f>
        <v>19807587.379999999</v>
      </c>
      <c r="P2302" s="66">
        <f>осн2!J268+осн2!$A$2+(осн2!J268+осн2!$A$2)*осн2!$E$2</f>
        <v>20599891.300000001</v>
      </c>
      <c r="Q2302" s="45">
        <f t="shared" si="591"/>
        <v>39615174.759999998</v>
      </c>
      <c r="R2302" s="45">
        <f t="shared" si="592"/>
        <v>41199782.600000001</v>
      </c>
      <c r="S2302" s="62">
        <f t="shared" si="593"/>
        <v>19807587.379999999</v>
      </c>
      <c r="T2302" s="62">
        <f t="shared" si="594"/>
        <v>20599891.300000001</v>
      </c>
    </row>
    <row r="2303" spans="1:20" ht="15.75" hidden="1" customHeight="1" x14ac:dyDescent="0.3">
      <c r="A2303" s="147"/>
      <c r="B2303" s="171"/>
      <c r="C2303" s="147"/>
      <c r="D2303" s="4" t="s">
        <v>85</v>
      </c>
      <c r="E2303" s="45">
        <f>осн2!I269*осн2!$D$1+осн2!$A$2+(осн2!I269*осн2!$D$1+осн2!$A$2)*осн2!$E$2</f>
        <v>43803598.920000002</v>
      </c>
      <c r="F2303" s="45">
        <f>осн2!J269*осн2!$D$1+осн2!$A$2+(осн2!J269*осн2!$D$1+осн2!$A$2)*осн2!$E$2</f>
        <v>45555740.799999997</v>
      </c>
      <c r="G2303" s="178"/>
      <c r="H2303" s="179"/>
      <c r="I2303" s="45">
        <f t="shared" ref="I2303:I2311" si="595">E2303</f>
        <v>43803598.920000002</v>
      </c>
      <c r="J2303" s="45">
        <f t="shared" ref="J2303:J2311" si="596">F2303</f>
        <v>45555740.799999997</v>
      </c>
      <c r="K2303" s="178"/>
      <c r="L2303" s="179"/>
      <c r="M2303" s="45">
        <f t="shared" ref="M2303:M2311" si="597">I2303</f>
        <v>43803598.920000002</v>
      </c>
      <c r="N2303" s="45">
        <f t="shared" ref="N2303:N2311" si="598">J2303</f>
        <v>45555740.799999997</v>
      </c>
      <c r="O2303" s="66">
        <f>осн2!I269+осн2!$A$2+(осн2!I269+осн2!$A$2)*осн2!$E$2</f>
        <v>21901799.460000001</v>
      </c>
      <c r="P2303" s="66">
        <f>осн2!J269+осн2!$A$2+(осн2!J269+осн2!$A$2)*осн2!$E$2</f>
        <v>22777870.399999999</v>
      </c>
      <c r="Q2303" s="45">
        <f t="shared" ref="Q2303:Q2311" si="599">M2303</f>
        <v>43803598.920000002</v>
      </c>
      <c r="R2303" s="45">
        <f t="shared" ref="R2303:R2311" si="600">N2303</f>
        <v>45555740.799999997</v>
      </c>
      <c r="S2303" s="62">
        <f t="shared" ref="S2303:S2311" si="601">O2303</f>
        <v>21901799.460000001</v>
      </c>
      <c r="T2303" s="62">
        <f t="shared" ref="T2303:T2311" si="602">P2303</f>
        <v>22777870.399999999</v>
      </c>
    </row>
    <row r="2304" spans="1:20" ht="15.75" hidden="1" customHeight="1" x14ac:dyDescent="0.3">
      <c r="A2304" s="147"/>
      <c r="B2304" s="171"/>
      <c r="C2304" s="147"/>
      <c r="D2304" s="4" t="s">
        <v>92</v>
      </c>
      <c r="E2304" s="45">
        <f>осн2!I270*осн2!$D$1+осн2!$A$2+(осн2!I270*осн2!$D$1+осн2!$A$2)*осн2!$E$2</f>
        <v>47992011.280000001</v>
      </c>
      <c r="F2304" s="45">
        <f>осн2!J270*осн2!$D$1+осн2!$A$2+(осн2!J270*осн2!$D$1+осн2!$A$2)*осн2!$E$2</f>
        <v>49911691.920000002</v>
      </c>
      <c r="G2304" s="178"/>
      <c r="H2304" s="179"/>
      <c r="I2304" s="45">
        <f t="shared" si="595"/>
        <v>47992011.280000001</v>
      </c>
      <c r="J2304" s="45">
        <f t="shared" si="596"/>
        <v>49911691.920000002</v>
      </c>
      <c r="K2304" s="178"/>
      <c r="L2304" s="179"/>
      <c r="M2304" s="45">
        <f t="shared" si="597"/>
        <v>47992011.280000001</v>
      </c>
      <c r="N2304" s="45">
        <f t="shared" si="598"/>
        <v>49911691.920000002</v>
      </c>
      <c r="O2304" s="66">
        <f>осн2!I270+осн2!$A$2+(осн2!I270+осн2!$A$2)*осн2!$E$2</f>
        <v>23996005.640000001</v>
      </c>
      <c r="P2304" s="66">
        <f>осн2!J270+осн2!$A$2+(осн2!J270+осн2!$A$2)*осн2!$E$2</f>
        <v>24955845.960000001</v>
      </c>
      <c r="Q2304" s="45">
        <f t="shared" si="599"/>
        <v>47992011.280000001</v>
      </c>
      <c r="R2304" s="45">
        <f t="shared" si="600"/>
        <v>49911691.920000002</v>
      </c>
      <c r="S2304" s="62">
        <f t="shared" si="601"/>
        <v>23996005.640000001</v>
      </c>
      <c r="T2304" s="62">
        <f t="shared" si="602"/>
        <v>24955845.960000001</v>
      </c>
    </row>
    <row r="2305" spans="1:20" ht="15.75" hidden="1" customHeight="1" x14ac:dyDescent="0.3">
      <c r="A2305" s="147"/>
      <c r="B2305" s="171"/>
      <c r="C2305" s="147"/>
      <c r="D2305" s="4" t="s">
        <v>93</v>
      </c>
      <c r="E2305" s="45">
        <f>осн2!I271*осн2!$D$1+осн2!$A$2+(осн2!I271*осн2!$D$1+осн2!$A$2)*осн2!$E$2</f>
        <v>53072050.519999996</v>
      </c>
      <c r="F2305" s="45">
        <f>осн2!J271*осн2!$D$1+осн2!$A$2+(осн2!J271*осн2!$D$1+осн2!$A$2)*осн2!$E$2</f>
        <v>55194934.240000002</v>
      </c>
      <c r="G2305" s="178"/>
      <c r="H2305" s="179"/>
      <c r="I2305" s="45">
        <f t="shared" si="595"/>
        <v>53072050.519999996</v>
      </c>
      <c r="J2305" s="45">
        <f t="shared" si="596"/>
        <v>55194934.240000002</v>
      </c>
      <c r="K2305" s="178"/>
      <c r="L2305" s="179"/>
      <c r="M2305" s="45">
        <f t="shared" si="597"/>
        <v>53072050.519999996</v>
      </c>
      <c r="N2305" s="45">
        <f t="shared" si="598"/>
        <v>55194934.240000002</v>
      </c>
      <c r="O2305" s="66">
        <f>осн2!I271+осн2!$A$2+(осн2!I271+осн2!$A$2)*осн2!$E$2</f>
        <v>26536025.259999998</v>
      </c>
      <c r="P2305" s="66">
        <f>осн2!J271+осн2!$A$2+(осн2!J271+осн2!$A$2)*осн2!$E$2</f>
        <v>27597467.120000001</v>
      </c>
      <c r="Q2305" s="45">
        <f t="shared" si="599"/>
        <v>53072050.519999996</v>
      </c>
      <c r="R2305" s="45">
        <f t="shared" si="600"/>
        <v>55194934.240000002</v>
      </c>
      <c r="S2305" s="62">
        <f t="shared" si="601"/>
        <v>26536025.259999998</v>
      </c>
      <c r="T2305" s="62">
        <f t="shared" si="602"/>
        <v>27597467.120000001</v>
      </c>
    </row>
    <row r="2306" spans="1:20" ht="15.75" hidden="1" customHeight="1" x14ac:dyDescent="0.3">
      <c r="A2306" s="147"/>
      <c r="B2306" s="171"/>
      <c r="C2306" s="147"/>
      <c r="D2306" s="9" t="s">
        <v>95</v>
      </c>
      <c r="E2306" s="44">
        <f>осн2!I272*осн2!$D$1+осн2!$A$2+(осн2!I272*осн2!$D$1+осн2!$A$2)*осн2!$E$2</f>
        <v>12948826.76</v>
      </c>
      <c r="F2306" s="44">
        <f>осн2!J272*осн2!$D$1+осн2!$A$2+(осн2!J272*осн2!$D$1+осн2!$A$2)*осн2!$E$2</f>
        <v>13466780.68</v>
      </c>
      <c r="G2306" s="178"/>
      <c r="H2306" s="179"/>
      <c r="I2306" s="44">
        <f t="shared" si="595"/>
        <v>12948826.76</v>
      </c>
      <c r="J2306" s="44">
        <f t="shared" si="596"/>
        <v>13466780.68</v>
      </c>
      <c r="K2306" s="178"/>
      <c r="L2306" s="179"/>
      <c r="M2306" s="44">
        <f t="shared" si="597"/>
        <v>12948826.76</v>
      </c>
      <c r="N2306" s="44">
        <f t="shared" si="598"/>
        <v>13466780.68</v>
      </c>
      <c r="O2306" s="67">
        <f>осн2!I272+осн2!$A$2+(осн2!I272+осн2!$A$2)*осн2!$E$2</f>
        <v>6474413.3799999999</v>
      </c>
      <c r="P2306" s="67">
        <f>осн2!J272+осн2!$A$2+(осн2!J272+осн2!$A$2)*осн2!$E$2</f>
        <v>6733390.3399999999</v>
      </c>
      <c r="Q2306" s="44">
        <f t="shared" si="599"/>
        <v>12948826.76</v>
      </c>
      <c r="R2306" s="44">
        <f t="shared" si="600"/>
        <v>13466780.68</v>
      </c>
      <c r="S2306" s="64">
        <f t="shared" si="601"/>
        <v>6474413.3799999999</v>
      </c>
      <c r="T2306" s="64">
        <f t="shared" si="602"/>
        <v>6733390.3399999999</v>
      </c>
    </row>
    <row r="2307" spans="1:20" ht="15.75" hidden="1" customHeight="1" x14ac:dyDescent="0.3">
      <c r="A2307" s="147"/>
      <c r="B2307" s="171"/>
      <c r="C2307" s="147"/>
      <c r="D2307" s="4" t="s">
        <v>96</v>
      </c>
      <c r="E2307" s="45">
        <f>осн2!I273*осн2!$D$1+осн2!$A$2+(осн2!I273*осн2!$D$1+осн2!$A$2)*осн2!$E$2</f>
        <v>17320790.48</v>
      </c>
      <c r="F2307" s="45">
        <f>осн2!J273*осн2!$D$1+осн2!$A$2+(осн2!J273*осн2!$D$1+осн2!$A$2)*осн2!$E$2</f>
        <v>18013622.759999998</v>
      </c>
      <c r="G2307" s="178"/>
      <c r="H2307" s="179"/>
      <c r="I2307" s="45">
        <f t="shared" si="595"/>
        <v>17320790.48</v>
      </c>
      <c r="J2307" s="45">
        <f t="shared" si="596"/>
        <v>18013622.759999998</v>
      </c>
      <c r="K2307" s="178"/>
      <c r="L2307" s="179"/>
      <c r="M2307" s="45">
        <f t="shared" si="597"/>
        <v>17320790.48</v>
      </c>
      <c r="N2307" s="45">
        <f t="shared" si="598"/>
        <v>18013622.759999998</v>
      </c>
      <c r="O2307" s="66">
        <f>осн2!I273+осн2!$A$2+(осн2!I273+осн2!$A$2)*осн2!$E$2</f>
        <v>8660395.2400000002</v>
      </c>
      <c r="P2307" s="66">
        <f>осн2!J273+осн2!$A$2+(осн2!J273+осн2!$A$2)*осн2!$E$2</f>
        <v>9006811.379999999</v>
      </c>
      <c r="Q2307" s="45">
        <f t="shared" si="599"/>
        <v>17320790.48</v>
      </c>
      <c r="R2307" s="45">
        <f t="shared" si="600"/>
        <v>18013622.759999998</v>
      </c>
      <c r="S2307" s="62">
        <f t="shared" si="601"/>
        <v>8660395.2400000002</v>
      </c>
      <c r="T2307" s="62">
        <f t="shared" si="602"/>
        <v>9006811.379999999</v>
      </c>
    </row>
    <row r="2308" spans="1:20" ht="15.75" hidden="1" customHeight="1" x14ac:dyDescent="0.3">
      <c r="A2308" s="147"/>
      <c r="B2308" s="171"/>
      <c r="C2308" s="147"/>
      <c r="D2308" s="4" t="s">
        <v>97</v>
      </c>
      <c r="E2308" s="45">
        <f>осн2!I274*осн2!$D$1+осн2!$A$2+(осн2!I274*осн2!$D$1+осн2!$A$2)*осн2!$E$2</f>
        <v>22716406.559999999</v>
      </c>
      <c r="F2308" s="45">
        <f>осн2!J274*осн2!$D$1+осн2!$A$2+(осн2!J274*осн2!$D$1+осн2!$A$2)*осн2!$E$2</f>
        <v>23625063.199999999</v>
      </c>
      <c r="G2308" s="178"/>
      <c r="H2308" s="179"/>
      <c r="I2308" s="45">
        <f t="shared" si="595"/>
        <v>22716406.559999999</v>
      </c>
      <c r="J2308" s="45">
        <f t="shared" si="596"/>
        <v>23625063.199999999</v>
      </c>
      <c r="K2308" s="178"/>
      <c r="L2308" s="179"/>
      <c r="M2308" s="45">
        <f t="shared" si="597"/>
        <v>22716406.559999999</v>
      </c>
      <c r="N2308" s="45">
        <f t="shared" si="598"/>
        <v>23625063.199999999</v>
      </c>
      <c r="O2308" s="66">
        <f>осн2!I274+осн2!$A$2+(осн2!I274+осн2!$A$2)*осн2!$E$2</f>
        <v>11358203.279999999</v>
      </c>
      <c r="P2308" s="66">
        <f>осн2!J274+осн2!$A$2+(осн2!J274+осн2!$A$2)*осн2!$E$2</f>
        <v>11812531.6</v>
      </c>
      <c r="Q2308" s="45">
        <f t="shared" si="599"/>
        <v>22716406.559999999</v>
      </c>
      <c r="R2308" s="45">
        <f t="shared" si="600"/>
        <v>23625063.199999999</v>
      </c>
      <c r="S2308" s="62">
        <f t="shared" si="601"/>
        <v>11358203.279999999</v>
      </c>
      <c r="T2308" s="62">
        <f t="shared" si="602"/>
        <v>11812531.6</v>
      </c>
    </row>
    <row r="2309" spans="1:20" ht="15.75" hidden="1" customHeight="1" x14ac:dyDescent="0.3">
      <c r="A2309" s="147"/>
      <c r="B2309" s="171"/>
      <c r="C2309" s="147"/>
      <c r="D2309" s="4" t="s">
        <v>98</v>
      </c>
      <c r="E2309" s="45">
        <f>осн2!I275*осн2!$D$1+осн2!$A$2+(осн2!I275*осн2!$D$1+осн2!$A$2)*осн2!$E$2</f>
        <v>27088391.52</v>
      </c>
      <c r="F2309" s="45">
        <f>осн2!J275*осн2!$D$1+осн2!$A$2+(осн2!J275*осн2!$D$1+осн2!$A$2)*осн2!$E$2</f>
        <v>28171926.52</v>
      </c>
      <c r="G2309" s="178"/>
      <c r="H2309" s="179"/>
      <c r="I2309" s="45">
        <f t="shared" si="595"/>
        <v>27088391.52</v>
      </c>
      <c r="J2309" s="45">
        <f t="shared" si="596"/>
        <v>28171926.52</v>
      </c>
      <c r="K2309" s="178"/>
      <c r="L2309" s="179"/>
      <c r="M2309" s="45">
        <f t="shared" si="597"/>
        <v>27088391.52</v>
      </c>
      <c r="N2309" s="45">
        <f t="shared" si="598"/>
        <v>28171926.52</v>
      </c>
      <c r="O2309" s="66">
        <f>осн2!I275+осн2!$A$2+(осн2!I275+осн2!$A$2)*осн2!$E$2</f>
        <v>13544195.76</v>
      </c>
      <c r="P2309" s="66">
        <f>осн2!J275+осн2!$A$2+(осн2!J275+осн2!$A$2)*осн2!$E$2</f>
        <v>14085963.26</v>
      </c>
      <c r="Q2309" s="45">
        <f t="shared" si="599"/>
        <v>27088391.52</v>
      </c>
      <c r="R2309" s="45">
        <f t="shared" si="600"/>
        <v>28171926.52</v>
      </c>
      <c r="S2309" s="62">
        <f t="shared" si="601"/>
        <v>13544195.76</v>
      </c>
      <c r="T2309" s="62">
        <f t="shared" si="602"/>
        <v>14085963.26</v>
      </c>
    </row>
    <row r="2310" spans="1:20" ht="15.75" hidden="1" customHeight="1" x14ac:dyDescent="0.3">
      <c r="A2310" s="147"/>
      <c r="B2310" s="171"/>
      <c r="C2310" s="147"/>
      <c r="D2310" s="4" t="s">
        <v>99</v>
      </c>
      <c r="E2310" s="45">
        <f>осн2!I276*осн2!$D$1+осн2!$A$2+(осн2!I276*осн2!$D$1+осн2!$A$2)*осн2!$E$2</f>
        <v>32688716.359999999</v>
      </c>
      <c r="F2310" s="45">
        <f>осн2!J276*осн2!$D$1+осн2!$A$2+(осн2!J276*осн2!$D$1+осн2!$A$2)*осн2!$E$2</f>
        <v>33996264.920000002</v>
      </c>
      <c r="G2310" s="178"/>
      <c r="H2310" s="179"/>
      <c r="I2310" s="45">
        <f t="shared" si="595"/>
        <v>32688716.359999999</v>
      </c>
      <c r="J2310" s="45">
        <f t="shared" si="596"/>
        <v>33996264.920000002</v>
      </c>
      <c r="K2310" s="178"/>
      <c r="L2310" s="179"/>
      <c r="M2310" s="45">
        <f t="shared" si="597"/>
        <v>32688716.359999999</v>
      </c>
      <c r="N2310" s="45">
        <f t="shared" si="598"/>
        <v>33996264.920000002</v>
      </c>
      <c r="O2310" s="66">
        <f>осн2!I276+осн2!$A$2+(осн2!I276+осн2!$A$2)*осн2!$E$2</f>
        <v>16344358.18</v>
      </c>
      <c r="P2310" s="66">
        <f>осн2!J276+осн2!$A$2+(осн2!J276+осн2!$A$2)*осн2!$E$2</f>
        <v>16998132.460000001</v>
      </c>
      <c r="Q2310" s="45">
        <f t="shared" si="599"/>
        <v>32688716.359999999</v>
      </c>
      <c r="R2310" s="45">
        <f t="shared" si="600"/>
        <v>33996264.920000002</v>
      </c>
      <c r="S2310" s="62">
        <f t="shared" si="601"/>
        <v>16344358.18</v>
      </c>
      <c r="T2310" s="62">
        <f t="shared" si="602"/>
        <v>16998132.460000001</v>
      </c>
    </row>
    <row r="2311" spans="1:20" ht="15.75" hidden="1" customHeight="1" x14ac:dyDescent="0.3">
      <c r="A2311" s="147"/>
      <c r="B2311" s="171"/>
      <c r="C2311" s="147"/>
      <c r="D2311" s="4" t="s">
        <v>100</v>
      </c>
      <c r="E2311" s="45">
        <f>осн2!I277*осн2!$D$1+осн2!$A$2+(осн2!I277*осн2!$D$1+осн2!$A$2)*осн2!$E$2</f>
        <v>37060698.960000001</v>
      </c>
      <c r="F2311" s="45">
        <f>осн2!J277*осн2!$D$1+осн2!$A$2+(осн2!J277*осн2!$D$1+осн2!$A$2)*осн2!$E$2</f>
        <v>38543128.240000002</v>
      </c>
      <c r="G2311" s="178"/>
      <c r="H2311" s="179"/>
      <c r="I2311" s="45">
        <f t="shared" si="595"/>
        <v>37060698.960000001</v>
      </c>
      <c r="J2311" s="45">
        <f t="shared" si="596"/>
        <v>38543128.240000002</v>
      </c>
      <c r="K2311" s="178"/>
      <c r="L2311" s="179"/>
      <c r="M2311" s="45">
        <f t="shared" si="597"/>
        <v>37060698.960000001</v>
      </c>
      <c r="N2311" s="45">
        <f t="shared" si="598"/>
        <v>38543128.240000002</v>
      </c>
      <c r="O2311" s="66">
        <f>осн2!I277+осн2!$A$2+(осн2!I277+осн2!$A$2)*осн2!$E$2</f>
        <v>18530349.48</v>
      </c>
      <c r="P2311" s="66">
        <f>осн2!J277+осн2!$A$2+(осн2!J277+осн2!$A$2)*осн2!$E$2</f>
        <v>19271564.120000001</v>
      </c>
      <c r="Q2311" s="45">
        <f t="shared" si="599"/>
        <v>37060698.960000001</v>
      </c>
      <c r="R2311" s="45">
        <f t="shared" si="600"/>
        <v>38543128.240000002</v>
      </c>
      <c r="S2311" s="62">
        <f t="shared" si="601"/>
        <v>18530349.48</v>
      </c>
      <c r="T2311" s="62">
        <f t="shared" si="602"/>
        <v>19271564.120000001</v>
      </c>
    </row>
    <row r="2312" spans="1:20" ht="46.8" x14ac:dyDescent="0.3">
      <c r="A2312" s="147"/>
      <c r="B2312" s="171"/>
      <c r="C2312" s="147"/>
      <c r="D2312" s="41" t="s">
        <v>255</v>
      </c>
      <c r="E2312" s="41" t="s">
        <v>10</v>
      </c>
      <c r="F2312" s="41" t="s">
        <v>11</v>
      </c>
      <c r="G2312" s="178"/>
      <c r="H2312" s="179"/>
      <c r="I2312" s="41" t="s">
        <v>10</v>
      </c>
      <c r="J2312" s="41" t="s">
        <v>11</v>
      </c>
      <c r="K2312" s="178"/>
      <c r="L2312" s="179"/>
      <c r="M2312" s="41" t="s">
        <v>10</v>
      </c>
      <c r="N2312" s="41" t="s">
        <v>11</v>
      </c>
      <c r="O2312" s="41" t="s">
        <v>10</v>
      </c>
      <c r="P2312" s="41" t="s">
        <v>11</v>
      </c>
      <c r="Q2312" s="41" t="s">
        <v>10</v>
      </c>
      <c r="R2312" s="41" t="s">
        <v>11</v>
      </c>
      <c r="S2312" s="41" t="s">
        <v>10</v>
      </c>
      <c r="T2312" s="41" t="s">
        <v>11</v>
      </c>
    </row>
    <row r="2313" spans="1:20" x14ac:dyDescent="0.3">
      <c r="A2313" s="147"/>
      <c r="B2313" s="171"/>
      <c r="C2313" s="147"/>
      <c r="D2313" s="117" t="s">
        <v>17</v>
      </c>
      <c r="E2313" s="44">
        <f>осн2!N205*осн2!$D$1+осн2!$A$2+(осн2!N205*осн2!$D$1+осн2!$A$2)*осн2!$E$2</f>
        <v>3888062.24</v>
      </c>
      <c r="F2313" s="44">
        <f>осн2!O205*осн2!$D$1+осн2!$A$2+(осн2!O205*осн2!$D$1+осн2!$A$2)*осн2!$E$2</f>
        <v>4043586.24</v>
      </c>
      <c r="G2313" s="178"/>
      <c r="H2313" s="179"/>
      <c r="I2313" s="44">
        <f t="shared" ref="I2313:I2344" si="603">E2313</f>
        <v>3888062.24</v>
      </c>
      <c r="J2313" s="44">
        <f t="shared" ref="J2313:J2344" si="604">F2313</f>
        <v>4043586.24</v>
      </c>
      <c r="K2313" s="178"/>
      <c r="L2313" s="179"/>
      <c r="M2313" s="44">
        <f t="shared" ref="M2313:M2344" si="605">I2313</f>
        <v>3888062.24</v>
      </c>
      <c r="N2313" s="44">
        <f t="shared" ref="N2313:N2344" si="606">J2313</f>
        <v>4043586.24</v>
      </c>
      <c r="O2313" s="39">
        <f>осн2!N205+осн2!$A$2+(осн2!N205+осн2!$A$2)*осн2!$E$2</f>
        <v>1944031.12</v>
      </c>
      <c r="P2313" s="39">
        <f>осн2!O205+осн2!$A$2+(осн2!O205+осн2!$A$2)*осн2!$E$2</f>
        <v>2021793.12</v>
      </c>
      <c r="Q2313" s="44">
        <f t="shared" ref="Q2313:Q2344" si="607">M2313</f>
        <v>3888062.24</v>
      </c>
      <c r="R2313" s="44">
        <f t="shared" ref="R2313:R2344" si="608">N2313</f>
        <v>4043586.24</v>
      </c>
      <c r="S2313" s="64">
        <f t="shared" ref="S2313:S2344" si="609">O2313</f>
        <v>1944031.12</v>
      </c>
      <c r="T2313" s="64">
        <f t="shared" ref="T2313:T2344" si="610">P2313</f>
        <v>2021793.12</v>
      </c>
    </row>
    <row r="2314" spans="1:20" ht="15.75" hidden="1" customHeight="1" x14ac:dyDescent="0.3">
      <c r="A2314" s="147"/>
      <c r="B2314" s="171"/>
      <c r="C2314" s="147"/>
      <c r="D2314" s="4" t="s">
        <v>18</v>
      </c>
      <c r="E2314" s="45">
        <f>осн2!N206*осн2!$D$1+осн2!$A$2+(осн2!N206*осн2!$D$1+осн2!$A$2)*осн2!$E$2</f>
        <v>7765285</v>
      </c>
      <c r="F2314" s="45">
        <f>осн2!O206*осн2!$D$1+осн2!$A$2+(осн2!O206*осн2!$D$1+осн2!$A$2)*осн2!$E$2</f>
        <v>8075896.4000000004</v>
      </c>
      <c r="G2314" s="178"/>
      <c r="H2314" s="179"/>
      <c r="I2314" s="45">
        <f t="shared" si="603"/>
        <v>7765285</v>
      </c>
      <c r="J2314" s="45">
        <f t="shared" si="604"/>
        <v>8075896.4000000004</v>
      </c>
      <c r="K2314" s="178"/>
      <c r="L2314" s="179"/>
      <c r="M2314" s="45">
        <f t="shared" si="605"/>
        <v>7765285</v>
      </c>
      <c r="N2314" s="45">
        <f t="shared" si="606"/>
        <v>8075896.4000000004</v>
      </c>
      <c r="O2314" s="66">
        <f>осн2!N206+осн2!$A$2+(осн2!N206+осн2!$A$2)*осн2!$E$2</f>
        <v>3882642.5</v>
      </c>
      <c r="P2314" s="66">
        <f>осн2!O206+осн2!$A$2+(осн2!O206+осн2!$A$2)*осн2!$E$2</f>
        <v>4037948.2</v>
      </c>
      <c r="Q2314" s="45">
        <f t="shared" si="607"/>
        <v>7765285</v>
      </c>
      <c r="R2314" s="45">
        <f t="shared" si="608"/>
        <v>8075896.4000000004</v>
      </c>
      <c r="S2314" s="62">
        <f t="shared" si="609"/>
        <v>3882642.5</v>
      </c>
      <c r="T2314" s="62">
        <f t="shared" si="610"/>
        <v>4037948.2</v>
      </c>
    </row>
    <row r="2315" spans="1:20" ht="15.75" hidden="1" customHeight="1" x14ac:dyDescent="0.3">
      <c r="A2315" s="147"/>
      <c r="B2315" s="171"/>
      <c r="C2315" s="147"/>
      <c r="D2315" s="4" t="s">
        <v>19</v>
      </c>
      <c r="E2315" s="45">
        <f>осн2!N207*осн2!$D$1+осн2!$A$2+(осн2!N207*осн2!$D$1+осн2!$A$2)*осн2!$E$2</f>
        <v>10401763.720000001</v>
      </c>
      <c r="F2315" s="45">
        <f>осн2!O207*осн2!$D$1+осн2!$A$2+(осн2!O207*осн2!$D$1+осн2!$A$2)*осн2!$E$2</f>
        <v>10817834.08</v>
      </c>
      <c r="G2315" s="178"/>
      <c r="H2315" s="179"/>
      <c r="I2315" s="45">
        <f t="shared" si="603"/>
        <v>10401763.720000001</v>
      </c>
      <c r="J2315" s="45">
        <f t="shared" si="604"/>
        <v>10817834.08</v>
      </c>
      <c r="K2315" s="178"/>
      <c r="L2315" s="179"/>
      <c r="M2315" s="45">
        <f t="shared" si="605"/>
        <v>10401763.720000001</v>
      </c>
      <c r="N2315" s="45">
        <f t="shared" si="606"/>
        <v>10817834.08</v>
      </c>
      <c r="O2315" s="66">
        <f>осн2!N207+осн2!$A$2+(осн2!N207+осн2!$A$2)*осн2!$E$2</f>
        <v>5200881.8600000003</v>
      </c>
      <c r="P2315" s="66">
        <f>осн2!O207+осн2!$A$2+(осн2!O207+осн2!$A$2)*осн2!$E$2</f>
        <v>5408917.04</v>
      </c>
      <c r="Q2315" s="45">
        <f t="shared" si="607"/>
        <v>10401763.720000001</v>
      </c>
      <c r="R2315" s="45">
        <f t="shared" si="608"/>
        <v>10817834.08</v>
      </c>
      <c r="S2315" s="62">
        <f t="shared" si="609"/>
        <v>5200881.8600000003</v>
      </c>
      <c r="T2315" s="62">
        <f t="shared" si="610"/>
        <v>5408917.04</v>
      </c>
    </row>
    <row r="2316" spans="1:20" ht="15.75" hidden="1" customHeight="1" x14ac:dyDescent="0.3">
      <c r="A2316" s="147"/>
      <c r="B2316" s="171"/>
      <c r="C2316" s="147"/>
      <c r="D2316" s="9" t="s">
        <v>112</v>
      </c>
      <c r="E2316" s="44">
        <f>осн2!N208*осн2!$D$1+осн2!$A$2+(осн2!N208*осн2!$D$1+осн2!$A$2)*осн2!$E$2</f>
        <v>3967388.92</v>
      </c>
      <c r="F2316" s="44">
        <f>осн2!O208*осн2!$D$1+осн2!$A$2+(осн2!O208*осн2!$D$1+осн2!$A$2)*осн2!$E$2</f>
        <v>4126084.76</v>
      </c>
      <c r="G2316" s="178"/>
      <c r="H2316" s="179"/>
      <c r="I2316" s="44">
        <f t="shared" si="603"/>
        <v>3967388.92</v>
      </c>
      <c r="J2316" s="44">
        <f t="shared" si="604"/>
        <v>4126084.76</v>
      </c>
      <c r="K2316" s="178"/>
      <c r="L2316" s="179"/>
      <c r="M2316" s="44">
        <f t="shared" si="605"/>
        <v>3967388.92</v>
      </c>
      <c r="N2316" s="44">
        <f t="shared" si="606"/>
        <v>4126084.76</v>
      </c>
      <c r="O2316" s="67">
        <f>осн2!N208+осн2!$A$2+(осн2!N208+осн2!$A$2)*осн2!$E$2</f>
        <v>1983694.46</v>
      </c>
      <c r="P2316" s="67">
        <f>осн2!O208+осн2!$A$2+(осн2!O208+осн2!$A$2)*осн2!$E$2</f>
        <v>2063042.38</v>
      </c>
      <c r="Q2316" s="44">
        <f t="shared" si="607"/>
        <v>3967388.92</v>
      </c>
      <c r="R2316" s="44">
        <f t="shared" si="608"/>
        <v>4126084.76</v>
      </c>
      <c r="S2316" s="64">
        <f t="shared" si="609"/>
        <v>1983694.46</v>
      </c>
      <c r="T2316" s="64">
        <f t="shared" si="610"/>
        <v>2063042.38</v>
      </c>
    </row>
    <row r="2317" spans="1:20" ht="15.75" hidden="1" customHeight="1" x14ac:dyDescent="0.3">
      <c r="A2317" s="147"/>
      <c r="B2317" s="171"/>
      <c r="C2317" s="147"/>
      <c r="D2317" s="4" t="s">
        <v>113</v>
      </c>
      <c r="E2317" s="45">
        <f>осн2!N209*осн2!$D$1+осн2!$A$2+(осн2!N209*осн2!$D$1+осн2!$A$2)*осн2!$E$2</f>
        <v>7923905.3200000003</v>
      </c>
      <c r="F2317" s="45">
        <f>осн2!O209*осн2!$D$1+осн2!$A$2+(осн2!O209*осн2!$D$1+осн2!$A$2)*осн2!$E$2</f>
        <v>8240860.4000000004</v>
      </c>
      <c r="G2317" s="178"/>
      <c r="H2317" s="179"/>
      <c r="I2317" s="45">
        <f t="shared" si="603"/>
        <v>7923905.3200000003</v>
      </c>
      <c r="J2317" s="45">
        <f t="shared" si="604"/>
        <v>8240860.4000000004</v>
      </c>
      <c r="K2317" s="178"/>
      <c r="L2317" s="179"/>
      <c r="M2317" s="45">
        <f t="shared" si="605"/>
        <v>7923905.3200000003</v>
      </c>
      <c r="N2317" s="45">
        <f t="shared" si="606"/>
        <v>8240860.4000000004</v>
      </c>
      <c r="O2317" s="66">
        <f>осн2!N209+осн2!$A$2+(осн2!N209+осн2!$A$2)*осн2!$E$2</f>
        <v>3961952.66</v>
      </c>
      <c r="P2317" s="66">
        <f>осн2!O209+осн2!$A$2+(осн2!O209+осн2!$A$2)*осн2!$E$2</f>
        <v>4120430.2</v>
      </c>
      <c r="Q2317" s="45">
        <f t="shared" si="607"/>
        <v>7923905.3200000003</v>
      </c>
      <c r="R2317" s="45">
        <f t="shared" si="608"/>
        <v>8240860.4000000004</v>
      </c>
      <c r="S2317" s="62">
        <f t="shared" si="609"/>
        <v>3961952.66</v>
      </c>
      <c r="T2317" s="62">
        <f t="shared" si="610"/>
        <v>4120430.2</v>
      </c>
    </row>
    <row r="2318" spans="1:20" ht="15.75" hidden="1" customHeight="1" x14ac:dyDescent="0.3">
      <c r="A2318" s="147"/>
      <c r="B2318" s="171"/>
      <c r="C2318" s="147"/>
      <c r="D2318" s="4" t="s">
        <v>114</v>
      </c>
      <c r="E2318" s="45">
        <f>осн2!N210*осн2!$D$1+осн2!$A$2+(осн2!N210*осн2!$D$1+осн2!$A$2)*осн2!$E$2</f>
        <v>10614340.720000001</v>
      </c>
      <c r="F2318" s="45">
        <f>осн2!O210*осн2!$D$1+осн2!$A$2+(осн2!O210*осн2!$D$1+осн2!$A$2)*осн2!$E$2</f>
        <v>11038914.16</v>
      </c>
      <c r="G2318" s="178"/>
      <c r="H2318" s="179"/>
      <c r="I2318" s="45">
        <f t="shared" si="603"/>
        <v>10614340.720000001</v>
      </c>
      <c r="J2318" s="45">
        <f t="shared" si="604"/>
        <v>11038914.16</v>
      </c>
      <c r="K2318" s="178"/>
      <c r="L2318" s="179"/>
      <c r="M2318" s="45">
        <f t="shared" si="605"/>
        <v>10614340.720000001</v>
      </c>
      <c r="N2318" s="45">
        <f t="shared" si="606"/>
        <v>11038914.16</v>
      </c>
      <c r="O2318" s="66">
        <f>осн2!N210+осн2!$A$2+(осн2!N210+осн2!$A$2)*осн2!$E$2</f>
        <v>5307170.3600000003</v>
      </c>
      <c r="P2318" s="66">
        <f>осн2!O210+осн2!$A$2+(осн2!O210+осн2!$A$2)*осн2!$E$2</f>
        <v>5519457.0800000001</v>
      </c>
      <c r="Q2318" s="45">
        <f t="shared" si="607"/>
        <v>10614340.720000001</v>
      </c>
      <c r="R2318" s="45">
        <f t="shared" si="608"/>
        <v>11038914.16</v>
      </c>
      <c r="S2318" s="62">
        <f t="shared" si="609"/>
        <v>5307170.3600000003</v>
      </c>
      <c r="T2318" s="62">
        <f t="shared" si="610"/>
        <v>5519457.0800000001</v>
      </c>
    </row>
    <row r="2319" spans="1:20" ht="15.75" hidden="1" customHeight="1" x14ac:dyDescent="0.3">
      <c r="A2319" s="147"/>
      <c r="B2319" s="171"/>
      <c r="C2319" s="147"/>
      <c r="D2319" s="9" t="s">
        <v>118</v>
      </c>
      <c r="E2319" s="44">
        <f>осн2!N211*осн2!$D$1+осн2!$A$2+(осн2!N211*осн2!$D$1+осн2!$A$2)*осн2!$E$2</f>
        <v>4054255.8</v>
      </c>
      <c r="F2319" s="44">
        <f>осн2!O211*осн2!$D$1+осн2!$A$2+(осн2!O211*осн2!$D$1+осн2!$A$2)*осн2!$E$2</f>
        <v>4216425.5599999996</v>
      </c>
      <c r="G2319" s="178"/>
      <c r="H2319" s="179"/>
      <c r="I2319" s="44">
        <f t="shared" si="603"/>
        <v>4054255.8</v>
      </c>
      <c r="J2319" s="44">
        <f t="shared" si="604"/>
        <v>4216425.5599999996</v>
      </c>
      <c r="K2319" s="178"/>
      <c r="L2319" s="179"/>
      <c r="M2319" s="44">
        <f t="shared" si="605"/>
        <v>4054255.8</v>
      </c>
      <c r="N2319" s="44">
        <f t="shared" si="606"/>
        <v>4216425.5599999996</v>
      </c>
      <c r="O2319" s="67">
        <f>осн2!N211+осн2!$A$2+(осн2!N211+осн2!$A$2)*осн2!$E$2</f>
        <v>2027127.9</v>
      </c>
      <c r="P2319" s="67">
        <f>осн2!O211+осн2!$A$2+(осн2!O211+осн2!$A$2)*осн2!$E$2</f>
        <v>2108212.7799999998</v>
      </c>
      <c r="Q2319" s="44">
        <f t="shared" si="607"/>
        <v>4054255.8</v>
      </c>
      <c r="R2319" s="44">
        <f t="shared" si="608"/>
        <v>4216425.5599999996</v>
      </c>
      <c r="S2319" s="64">
        <f t="shared" si="609"/>
        <v>2027127.9</v>
      </c>
      <c r="T2319" s="64">
        <f t="shared" si="610"/>
        <v>2108212.7799999998</v>
      </c>
    </row>
    <row r="2320" spans="1:20" ht="15.75" hidden="1" customHeight="1" x14ac:dyDescent="0.3">
      <c r="A2320" s="147"/>
      <c r="B2320" s="171"/>
      <c r="C2320" s="147"/>
      <c r="D2320" s="4" t="s">
        <v>151</v>
      </c>
      <c r="E2320" s="45">
        <f>осн2!N212*осн2!$D$1+осн2!$A$2+(осн2!N212*осн2!$D$1+осн2!$A$2)*осн2!$E$2</f>
        <v>8097691</v>
      </c>
      <c r="F2320" s="45">
        <f>осн2!O212*осн2!$D$1+осн2!$A$2+(осн2!O212*осн2!$D$1+осн2!$A$2)*осн2!$E$2</f>
        <v>8421598.6400000006</v>
      </c>
      <c r="G2320" s="178"/>
      <c r="H2320" s="179"/>
      <c r="I2320" s="45">
        <f t="shared" si="603"/>
        <v>8097691</v>
      </c>
      <c r="J2320" s="45">
        <f t="shared" si="604"/>
        <v>8421598.6400000006</v>
      </c>
      <c r="K2320" s="178"/>
      <c r="L2320" s="179"/>
      <c r="M2320" s="45">
        <f t="shared" si="605"/>
        <v>8097691</v>
      </c>
      <c r="N2320" s="45">
        <f t="shared" si="606"/>
        <v>8421598.6400000006</v>
      </c>
      <c r="O2320" s="66">
        <f>осн2!N212+осн2!$A$2+(осн2!N212+осн2!$A$2)*осн2!$E$2</f>
        <v>4048845.5</v>
      </c>
      <c r="P2320" s="66">
        <f>осн2!O212+осн2!$A$2+(осн2!O212+осн2!$A$2)*осн2!$E$2</f>
        <v>4210799.32</v>
      </c>
      <c r="Q2320" s="45">
        <f t="shared" si="607"/>
        <v>8097691</v>
      </c>
      <c r="R2320" s="45">
        <f t="shared" si="608"/>
        <v>8421598.6400000006</v>
      </c>
      <c r="S2320" s="62">
        <f t="shared" si="609"/>
        <v>4048845.5</v>
      </c>
      <c r="T2320" s="62">
        <f t="shared" si="610"/>
        <v>4210799.32</v>
      </c>
    </row>
    <row r="2321" spans="1:20" ht="15.75" hidden="1" customHeight="1" x14ac:dyDescent="0.3">
      <c r="A2321" s="147"/>
      <c r="B2321" s="171"/>
      <c r="C2321" s="147"/>
      <c r="D2321" s="4" t="s">
        <v>119</v>
      </c>
      <c r="E2321" s="45">
        <f>осн2!N213*осн2!$D$1+осн2!$A$2+(осн2!N213*осн2!$D$1+осн2!$A$2)*осн2!$E$2</f>
        <v>10847216.08</v>
      </c>
      <c r="F2321" s="45">
        <f>осн2!O213*осн2!$D$1+осн2!$A$2+(осн2!O213*осн2!$D$1+осн2!$A$2)*осн2!$E$2</f>
        <v>11281104.439999999</v>
      </c>
      <c r="G2321" s="178"/>
      <c r="H2321" s="179"/>
      <c r="I2321" s="45">
        <f t="shared" si="603"/>
        <v>10847216.08</v>
      </c>
      <c r="J2321" s="45">
        <f t="shared" si="604"/>
        <v>11281104.439999999</v>
      </c>
      <c r="K2321" s="178"/>
      <c r="L2321" s="179"/>
      <c r="M2321" s="45">
        <f t="shared" si="605"/>
        <v>10847216.08</v>
      </c>
      <c r="N2321" s="45">
        <f t="shared" si="606"/>
        <v>11281104.439999999</v>
      </c>
      <c r="O2321" s="66">
        <f>осн2!N213+осн2!$A$2+(осн2!N213+осн2!$A$2)*осн2!$E$2</f>
        <v>5423608.04</v>
      </c>
      <c r="P2321" s="66">
        <f>осн2!O213+осн2!$A$2+(осн2!O213+осн2!$A$2)*осн2!$E$2</f>
        <v>5640552.2199999997</v>
      </c>
      <c r="Q2321" s="45">
        <f t="shared" si="607"/>
        <v>10847216.08</v>
      </c>
      <c r="R2321" s="45">
        <f t="shared" si="608"/>
        <v>11281104.439999999</v>
      </c>
      <c r="S2321" s="62">
        <f t="shared" si="609"/>
        <v>5423608.04</v>
      </c>
      <c r="T2321" s="62">
        <f t="shared" si="610"/>
        <v>5640552.2199999997</v>
      </c>
    </row>
    <row r="2322" spans="1:20" ht="15.75" hidden="1" customHeight="1" x14ac:dyDescent="0.3">
      <c r="A2322" s="147"/>
      <c r="B2322" s="171"/>
      <c r="C2322" s="147"/>
      <c r="D2322" s="9" t="s">
        <v>123</v>
      </c>
      <c r="E2322" s="44">
        <f>осн2!N214*осн2!$D$1+осн2!$A$2+(осн2!N214*осн2!$D$1+осн2!$A$2)*осн2!$E$2</f>
        <v>4240634.4399999995</v>
      </c>
      <c r="F2322" s="44">
        <f>осн2!O214*осн2!$D$1+осн2!$A$2+(осн2!O214*осн2!$D$1+осн2!$A$2)*осн2!$E$2</f>
        <v>4410259.4399999995</v>
      </c>
      <c r="G2322" s="178"/>
      <c r="H2322" s="179"/>
      <c r="I2322" s="44">
        <f t="shared" si="603"/>
        <v>4240634.4399999995</v>
      </c>
      <c r="J2322" s="44">
        <f t="shared" si="604"/>
        <v>4410259.4399999995</v>
      </c>
      <c r="K2322" s="178"/>
      <c r="L2322" s="179"/>
      <c r="M2322" s="44">
        <f t="shared" si="605"/>
        <v>4240634.4399999995</v>
      </c>
      <c r="N2322" s="44">
        <f t="shared" si="606"/>
        <v>4410259.4399999995</v>
      </c>
      <c r="O2322" s="67">
        <f>осн2!N214+осн2!$A$2+(осн2!N214+осн2!$A$2)*осн2!$E$2</f>
        <v>2120317.2199999997</v>
      </c>
      <c r="P2322" s="67">
        <f>осн2!O214+осн2!$A$2+(осн2!O214+осн2!$A$2)*осн2!$E$2</f>
        <v>2205129.7199999997</v>
      </c>
      <c r="Q2322" s="44">
        <f t="shared" si="607"/>
        <v>4240634.4399999995</v>
      </c>
      <c r="R2322" s="44">
        <f t="shared" si="608"/>
        <v>4410259.4399999995</v>
      </c>
      <c r="S2322" s="64">
        <f t="shared" si="609"/>
        <v>2120317.2199999997</v>
      </c>
      <c r="T2322" s="64">
        <f t="shared" si="610"/>
        <v>2205129.7199999997</v>
      </c>
    </row>
    <row r="2323" spans="1:20" ht="15.75" hidden="1" customHeight="1" x14ac:dyDescent="0.3">
      <c r="A2323" s="147"/>
      <c r="B2323" s="171"/>
      <c r="C2323" s="147"/>
      <c r="D2323" s="4" t="s">
        <v>124</v>
      </c>
      <c r="E2323" s="45">
        <f>осн2!N215*осн2!$D$1+осн2!$A$2+(осн2!N215*осн2!$D$1+осн2!$A$2)*осн2!$E$2</f>
        <v>8470405.8000000007</v>
      </c>
      <c r="F2323" s="45">
        <f>осн2!O215*осн2!$D$1+осн2!$A$2+(осн2!O215*осн2!$D$1+осн2!$A$2)*осн2!$E$2</f>
        <v>8809223.9199999999</v>
      </c>
      <c r="G2323" s="178"/>
      <c r="H2323" s="179"/>
      <c r="I2323" s="45">
        <f t="shared" si="603"/>
        <v>8470405.8000000007</v>
      </c>
      <c r="J2323" s="45">
        <f t="shared" si="604"/>
        <v>8809223.9199999999</v>
      </c>
      <c r="K2323" s="178"/>
      <c r="L2323" s="179"/>
      <c r="M2323" s="45">
        <f t="shared" si="605"/>
        <v>8470405.8000000007</v>
      </c>
      <c r="N2323" s="45">
        <f t="shared" si="606"/>
        <v>8809223.9199999999</v>
      </c>
      <c r="O2323" s="66">
        <f>осн2!N215+осн2!$A$2+(осн2!N215+осн2!$A$2)*осн2!$E$2</f>
        <v>4235202.9000000004</v>
      </c>
      <c r="P2323" s="66">
        <f>осн2!O215+осн2!$A$2+(осн2!O215+осн2!$A$2)*осн2!$E$2</f>
        <v>4404611.96</v>
      </c>
      <c r="Q2323" s="45">
        <f t="shared" si="607"/>
        <v>8470405.8000000007</v>
      </c>
      <c r="R2323" s="45">
        <f t="shared" si="608"/>
        <v>8809223.9199999999</v>
      </c>
      <c r="S2323" s="62">
        <f t="shared" si="609"/>
        <v>4235202.9000000004</v>
      </c>
      <c r="T2323" s="62">
        <f t="shared" si="610"/>
        <v>4404611.96</v>
      </c>
    </row>
    <row r="2324" spans="1:20" ht="15.75" hidden="1" customHeight="1" x14ac:dyDescent="0.3">
      <c r="A2324" s="147"/>
      <c r="B2324" s="171"/>
      <c r="C2324" s="147"/>
      <c r="D2324" s="4" t="s">
        <v>125</v>
      </c>
      <c r="E2324" s="45">
        <f>осн2!N216*осн2!$D$1+осн2!$A$2+(осн2!N216*осн2!$D$1+осн2!$A$2)*осн2!$E$2</f>
        <v>11346655.800000001</v>
      </c>
      <c r="F2324" s="45">
        <f>осн2!O216*осн2!$D$1+осн2!$A$2+(осн2!O216*осн2!$D$1+осн2!$A$2)*осн2!$E$2</f>
        <v>11800523.92</v>
      </c>
      <c r="G2324" s="178"/>
      <c r="H2324" s="179"/>
      <c r="I2324" s="45">
        <f t="shared" si="603"/>
        <v>11346655.800000001</v>
      </c>
      <c r="J2324" s="45">
        <f t="shared" si="604"/>
        <v>11800523.92</v>
      </c>
      <c r="K2324" s="178"/>
      <c r="L2324" s="179"/>
      <c r="M2324" s="45">
        <f t="shared" si="605"/>
        <v>11346655.800000001</v>
      </c>
      <c r="N2324" s="45">
        <f t="shared" si="606"/>
        <v>11800523.92</v>
      </c>
      <c r="O2324" s="66">
        <f>осн2!N216+осн2!$A$2+(осн2!N216+осн2!$A$2)*осн2!$E$2</f>
        <v>5673327.9000000004</v>
      </c>
      <c r="P2324" s="66">
        <f>осн2!O216+осн2!$A$2+(осн2!O216+осн2!$A$2)*осн2!$E$2</f>
        <v>5900261.96</v>
      </c>
      <c r="Q2324" s="45">
        <f t="shared" si="607"/>
        <v>11346655.800000001</v>
      </c>
      <c r="R2324" s="45">
        <f t="shared" si="608"/>
        <v>11800523.92</v>
      </c>
      <c r="S2324" s="62">
        <f t="shared" si="609"/>
        <v>5673327.9000000004</v>
      </c>
      <c r="T2324" s="62">
        <f t="shared" si="610"/>
        <v>5900261.96</v>
      </c>
    </row>
    <row r="2325" spans="1:20" ht="15.75" hidden="1" customHeight="1" x14ac:dyDescent="0.3">
      <c r="A2325" s="147"/>
      <c r="B2325" s="171"/>
      <c r="C2325" s="147"/>
      <c r="D2325" s="9" t="s">
        <v>129</v>
      </c>
      <c r="E2325" s="44">
        <f>осн2!N217*осн2!$D$1+осн2!$A$2+(осн2!N217*осн2!$D$1+осн2!$A$2)*осн2!$E$2</f>
        <v>4453560.72</v>
      </c>
      <c r="F2325" s="44">
        <f>осн2!O217*осн2!$D$1+осн2!$A$2+(осн2!O217*осн2!$D$1+осн2!$A$2)*осн2!$E$2</f>
        <v>4631702.96</v>
      </c>
      <c r="G2325" s="178"/>
      <c r="H2325" s="179"/>
      <c r="I2325" s="44">
        <f t="shared" si="603"/>
        <v>4453560.72</v>
      </c>
      <c r="J2325" s="44">
        <f t="shared" si="604"/>
        <v>4631702.96</v>
      </c>
      <c r="K2325" s="178"/>
      <c r="L2325" s="179"/>
      <c r="M2325" s="44">
        <f t="shared" si="605"/>
        <v>4453560.72</v>
      </c>
      <c r="N2325" s="44">
        <f t="shared" si="606"/>
        <v>4631702.96</v>
      </c>
      <c r="O2325" s="67">
        <f>осн2!N217+осн2!$A$2+(осн2!N217+осн2!$A$2)*осн2!$E$2</f>
        <v>2226780.36</v>
      </c>
      <c r="P2325" s="67">
        <f>осн2!O217+осн2!$A$2+(осн2!O217+осн2!$A$2)*осн2!$E$2</f>
        <v>2315851.48</v>
      </c>
      <c r="Q2325" s="44">
        <f t="shared" si="607"/>
        <v>4453560.72</v>
      </c>
      <c r="R2325" s="44">
        <f t="shared" si="608"/>
        <v>4631702.96</v>
      </c>
      <c r="S2325" s="64">
        <f t="shared" si="609"/>
        <v>2226780.36</v>
      </c>
      <c r="T2325" s="64">
        <f t="shared" si="610"/>
        <v>2315851.48</v>
      </c>
    </row>
    <row r="2326" spans="1:20" ht="15.75" hidden="1" customHeight="1" x14ac:dyDescent="0.3">
      <c r="A2326" s="147"/>
      <c r="B2326" s="171"/>
      <c r="C2326" s="147"/>
      <c r="D2326" s="4" t="s">
        <v>130</v>
      </c>
      <c r="E2326" s="45">
        <f>осн2!N218*осн2!$D$1+осн2!$A$2+(осн2!N218*осн2!$D$1+осн2!$A$2)*осн2!$E$2</f>
        <v>8896258.3599999994</v>
      </c>
      <c r="F2326" s="45">
        <f>осн2!O218*осн2!$D$1+осн2!$A$2+(осн2!O218*осн2!$D$1+осн2!$A$2)*осн2!$E$2</f>
        <v>9252108.5999999996</v>
      </c>
      <c r="G2326" s="178"/>
      <c r="H2326" s="179"/>
      <c r="I2326" s="45">
        <f t="shared" si="603"/>
        <v>8896258.3599999994</v>
      </c>
      <c r="J2326" s="45">
        <f t="shared" si="604"/>
        <v>9252108.5999999996</v>
      </c>
      <c r="K2326" s="178"/>
      <c r="L2326" s="179"/>
      <c r="M2326" s="45">
        <f t="shared" si="605"/>
        <v>8896258.3599999994</v>
      </c>
      <c r="N2326" s="45">
        <f t="shared" si="606"/>
        <v>9252108.5999999996</v>
      </c>
      <c r="O2326" s="66">
        <f>осн2!N218+осн2!$A$2+(осн2!N218+осн2!$A$2)*осн2!$E$2</f>
        <v>4448129.18</v>
      </c>
      <c r="P2326" s="66">
        <f>осн2!O218+осн2!$A$2+(осн2!O218+осн2!$A$2)*осн2!$E$2</f>
        <v>4626054.3</v>
      </c>
      <c r="Q2326" s="45">
        <f t="shared" si="607"/>
        <v>8896258.3599999994</v>
      </c>
      <c r="R2326" s="45">
        <f t="shared" si="608"/>
        <v>9252108.5999999996</v>
      </c>
      <c r="S2326" s="62">
        <f t="shared" si="609"/>
        <v>4448129.18</v>
      </c>
      <c r="T2326" s="62">
        <f t="shared" si="610"/>
        <v>4626054.3</v>
      </c>
    </row>
    <row r="2327" spans="1:20" ht="15.75" hidden="1" customHeight="1" x14ac:dyDescent="0.3">
      <c r="A2327" s="147"/>
      <c r="B2327" s="171"/>
      <c r="C2327" s="147"/>
      <c r="D2327" s="4" t="s">
        <v>131</v>
      </c>
      <c r="E2327" s="45">
        <f>осн2!N219*осн2!$D$1+осн2!$A$2+(осн2!N219*осн2!$D$1+осн2!$A$2)*осн2!$E$2</f>
        <v>11917287.279999999</v>
      </c>
      <c r="F2327" s="45">
        <f>осн2!O219*осн2!$D$1+осн2!$A$2+(осн2!O219*осн2!$D$1+осн2!$A$2)*осн2!$E$2</f>
        <v>12393978.960000001</v>
      </c>
      <c r="G2327" s="178"/>
      <c r="H2327" s="179"/>
      <c r="I2327" s="45">
        <f t="shared" si="603"/>
        <v>11917287.279999999</v>
      </c>
      <c r="J2327" s="45">
        <f t="shared" si="604"/>
        <v>12393978.960000001</v>
      </c>
      <c r="K2327" s="178"/>
      <c r="L2327" s="179"/>
      <c r="M2327" s="45">
        <f t="shared" si="605"/>
        <v>11917287.279999999</v>
      </c>
      <c r="N2327" s="45">
        <f t="shared" si="606"/>
        <v>12393978.960000001</v>
      </c>
      <c r="O2327" s="66">
        <f>осн2!N219+осн2!$A$2+(осн2!N219+осн2!$A$2)*осн2!$E$2</f>
        <v>5958643.6399999997</v>
      </c>
      <c r="P2327" s="66">
        <f>осн2!O219+осн2!$A$2+(осн2!O219+осн2!$A$2)*осн2!$E$2</f>
        <v>6196989.4800000004</v>
      </c>
      <c r="Q2327" s="45">
        <f t="shared" si="607"/>
        <v>11917287.279999999</v>
      </c>
      <c r="R2327" s="45">
        <f t="shared" si="608"/>
        <v>12393978.960000001</v>
      </c>
      <c r="S2327" s="62">
        <f t="shared" si="609"/>
        <v>5958643.6399999997</v>
      </c>
      <c r="T2327" s="62">
        <f t="shared" si="610"/>
        <v>6196989.4800000004</v>
      </c>
    </row>
    <row r="2328" spans="1:20" ht="15.75" hidden="1" customHeight="1" x14ac:dyDescent="0.3">
      <c r="A2328" s="147"/>
      <c r="B2328" s="171"/>
      <c r="C2328" s="147"/>
      <c r="D2328" s="9" t="s">
        <v>152</v>
      </c>
      <c r="E2328" s="44">
        <f>осн2!N220*осн2!$D$1+осн2!$A$2+(осн2!N220*осн2!$D$1+осн2!$A$2)*осн2!$E$2</f>
        <v>4926308.84</v>
      </c>
      <c r="F2328" s="44">
        <f>осн2!O220*осн2!$D$1+осн2!$A$2+(осн2!O220*осн2!$D$1+осн2!$A$2)*осн2!$E$2</f>
        <v>5123361.76</v>
      </c>
      <c r="G2328" s="178"/>
      <c r="H2328" s="179"/>
      <c r="I2328" s="44">
        <f t="shared" si="603"/>
        <v>4926308.84</v>
      </c>
      <c r="J2328" s="44">
        <f t="shared" si="604"/>
        <v>5123361.76</v>
      </c>
      <c r="K2328" s="178"/>
      <c r="L2328" s="179"/>
      <c r="M2328" s="44">
        <f t="shared" si="605"/>
        <v>4926308.84</v>
      </c>
      <c r="N2328" s="44">
        <f t="shared" si="606"/>
        <v>5123361.76</v>
      </c>
      <c r="O2328" s="67">
        <f>осн2!N220+осн2!$A$2+(осн2!N220+осн2!$A$2)*осн2!$E$2</f>
        <v>2463154.42</v>
      </c>
      <c r="P2328" s="67">
        <f>осн2!O220+осн2!$A$2+(осн2!O220+осн2!$A$2)*осн2!$E$2</f>
        <v>2561680.88</v>
      </c>
      <c r="Q2328" s="44">
        <f t="shared" si="607"/>
        <v>4926308.84</v>
      </c>
      <c r="R2328" s="44">
        <f t="shared" si="608"/>
        <v>5123361.76</v>
      </c>
      <c r="S2328" s="64">
        <f t="shared" si="609"/>
        <v>2463154.42</v>
      </c>
      <c r="T2328" s="64">
        <f t="shared" si="610"/>
        <v>2561680.88</v>
      </c>
    </row>
    <row r="2329" spans="1:20" ht="15.75" hidden="1" customHeight="1" x14ac:dyDescent="0.3">
      <c r="A2329" s="147"/>
      <c r="B2329" s="171"/>
      <c r="C2329" s="147"/>
      <c r="D2329" s="4" t="s">
        <v>153</v>
      </c>
      <c r="E2329" s="45">
        <f>осн2!N221*осн2!$D$1+осн2!$A$2+(осн2!N221*осн2!$D$1+осн2!$A$2)*осн2!$E$2</f>
        <v>9841766.4000000004</v>
      </c>
      <c r="F2329" s="45">
        <f>осн2!O221*осн2!$D$1+осн2!$A$2+(осн2!O221*осн2!$D$1+осн2!$A$2)*осн2!$E$2</f>
        <v>10235438</v>
      </c>
      <c r="G2329" s="178"/>
      <c r="H2329" s="179"/>
      <c r="I2329" s="45">
        <f t="shared" si="603"/>
        <v>9841766.4000000004</v>
      </c>
      <c r="J2329" s="45">
        <f t="shared" si="604"/>
        <v>10235438</v>
      </c>
      <c r="K2329" s="178"/>
      <c r="L2329" s="179"/>
      <c r="M2329" s="45">
        <f t="shared" si="605"/>
        <v>9841766.4000000004</v>
      </c>
      <c r="N2329" s="45">
        <f t="shared" si="606"/>
        <v>10235438</v>
      </c>
      <c r="O2329" s="66">
        <f>осн2!N221+осн2!$A$2+(осн2!N221+осн2!$A$2)*осн2!$E$2</f>
        <v>4920883.2000000002</v>
      </c>
      <c r="P2329" s="66">
        <f>осн2!O221+осн2!$A$2+(осн2!O221+осн2!$A$2)*осн2!$E$2</f>
        <v>5117719</v>
      </c>
      <c r="Q2329" s="45">
        <f t="shared" si="607"/>
        <v>9841766.4000000004</v>
      </c>
      <c r="R2329" s="45">
        <f t="shared" si="608"/>
        <v>10235438</v>
      </c>
      <c r="S2329" s="62">
        <f t="shared" si="609"/>
        <v>4920883.2000000002</v>
      </c>
      <c r="T2329" s="62">
        <f t="shared" si="610"/>
        <v>5117719</v>
      </c>
    </row>
    <row r="2330" spans="1:20" ht="15.75" hidden="1" customHeight="1" x14ac:dyDescent="0.3">
      <c r="A2330" s="147"/>
      <c r="B2330" s="171"/>
      <c r="C2330" s="147"/>
      <c r="D2330" s="4" t="s">
        <v>154</v>
      </c>
      <c r="E2330" s="45">
        <f>осн2!N222*осн2!$D$1+осн2!$A$2+(осн2!N222*осн2!$D$1+осн2!$A$2)*осн2!$E$2</f>
        <v>13184269.800000001</v>
      </c>
      <c r="F2330" s="45">
        <f>осн2!O222*осн2!$D$1+осн2!$A$2+(осн2!O222*осн2!$D$1+осн2!$A$2)*осн2!$E$2</f>
        <v>13711640.119999999</v>
      </c>
      <c r="G2330" s="178"/>
      <c r="H2330" s="179"/>
      <c r="I2330" s="45">
        <f t="shared" si="603"/>
        <v>13184269.800000001</v>
      </c>
      <c r="J2330" s="45">
        <f t="shared" si="604"/>
        <v>13711640.119999999</v>
      </c>
      <c r="K2330" s="178"/>
      <c r="L2330" s="179"/>
      <c r="M2330" s="45">
        <f t="shared" si="605"/>
        <v>13184269.800000001</v>
      </c>
      <c r="N2330" s="45">
        <f t="shared" si="606"/>
        <v>13711640.119999999</v>
      </c>
      <c r="O2330" s="66">
        <f>осн2!N222+осн2!$A$2+(осн2!N222+осн2!$A$2)*осн2!$E$2</f>
        <v>6592134.9000000004</v>
      </c>
      <c r="P2330" s="66">
        <f>осн2!O222+осн2!$A$2+(осн2!O222+осн2!$A$2)*осн2!$E$2</f>
        <v>6855820.0599999996</v>
      </c>
      <c r="Q2330" s="45">
        <f t="shared" si="607"/>
        <v>13184269.800000001</v>
      </c>
      <c r="R2330" s="45">
        <f t="shared" si="608"/>
        <v>13711640.119999999</v>
      </c>
      <c r="S2330" s="62">
        <f t="shared" si="609"/>
        <v>6592134.9000000004</v>
      </c>
      <c r="T2330" s="62">
        <f t="shared" si="610"/>
        <v>6855820.0599999996</v>
      </c>
    </row>
    <row r="2331" spans="1:20" ht="15.75" hidden="1" customHeight="1" x14ac:dyDescent="0.3">
      <c r="A2331" s="147"/>
      <c r="B2331" s="171"/>
      <c r="C2331" s="147"/>
      <c r="D2331" s="9" t="s">
        <v>155</v>
      </c>
      <c r="E2331" s="44">
        <f>осн2!N223*осн2!$D$1+осн2!$A$2+(осн2!N223*осн2!$D$1+осн2!$A$2)*осн2!$E$2</f>
        <v>4889761.88</v>
      </c>
      <c r="F2331" s="44">
        <f>осн2!O223*осн2!$D$1+осн2!$A$2+(осн2!O223*осн2!$D$1+осн2!$A$2)*осн2!$E$2</f>
        <v>5085351.5999999996</v>
      </c>
      <c r="G2331" s="178"/>
      <c r="H2331" s="179"/>
      <c r="I2331" s="44">
        <f t="shared" si="603"/>
        <v>4889761.88</v>
      </c>
      <c r="J2331" s="44">
        <f t="shared" si="604"/>
        <v>5085351.5999999996</v>
      </c>
      <c r="K2331" s="178"/>
      <c r="L2331" s="179"/>
      <c r="M2331" s="44">
        <f t="shared" si="605"/>
        <v>4889761.88</v>
      </c>
      <c r="N2331" s="44">
        <f t="shared" si="606"/>
        <v>5085351.5999999996</v>
      </c>
      <c r="O2331" s="67">
        <f>осн2!N223+осн2!$A$2+(осн2!N223+осн2!$A$2)*осн2!$E$2</f>
        <v>2444880.94</v>
      </c>
      <c r="P2331" s="67">
        <f>осн2!O223+осн2!$A$2+(осн2!O223+осн2!$A$2)*осн2!$E$2</f>
        <v>2542675.7999999998</v>
      </c>
      <c r="Q2331" s="44">
        <f t="shared" si="607"/>
        <v>4889761.88</v>
      </c>
      <c r="R2331" s="44">
        <f t="shared" si="608"/>
        <v>5085351.5999999996</v>
      </c>
      <c r="S2331" s="64">
        <f t="shared" si="609"/>
        <v>2444880.94</v>
      </c>
      <c r="T2331" s="64">
        <f t="shared" si="610"/>
        <v>2542675.7999999998</v>
      </c>
    </row>
    <row r="2332" spans="1:20" ht="15.75" hidden="1" customHeight="1" x14ac:dyDescent="0.3">
      <c r="A2332" s="147"/>
      <c r="B2332" s="171"/>
      <c r="C2332" s="147"/>
      <c r="D2332" s="4" t="s">
        <v>156</v>
      </c>
      <c r="E2332" s="45">
        <f>осн2!N224*осн2!$D$1+осн2!$A$2+(осн2!N224*осн2!$D$1+осн2!$A$2)*осн2!$E$2</f>
        <v>9768681.9199999999</v>
      </c>
      <c r="F2332" s="45">
        <f>осн2!O224*осн2!$D$1+осн2!$A$2+(осн2!O224*осн2!$D$1+осн2!$A$2)*осн2!$E$2</f>
        <v>10159427.119999999</v>
      </c>
      <c r="G2332" s="178"/>
      <c r="H2332" s="179"/>
      <c r="I2332" s="45">
        <f t="shared" si="603"/>
        <v>9768681.9199999999</v>
      </c>
      <c r="J2332" s="45">
        <f t="shared" si="604"/>
        <v>10159427.119999999</v>
      </c>
      <c r="K2332" s="178"/>
      <c r="L2332" s="179"/>
      <c r="M2332" s="45">
        <f t="shared" si="605"/>
        <v>9768681.9199999999</v>
      </c>
      <c r="N2332" s="45">
        <f t="shared" si="606"/>
        <v>10159427.119999999</v>
      </c>
      <c r="O2332" s="66">
        <f>осн2!N224+осн2!$A$2+(осн2!N224+осн2!$A$2)*осн2!$E$2</f>
        <v>4884340.96</v>
      </c>
      <c r="P2332" s="66">
        <f>осн2!O224+осн2!$A$2+(осн2!O224+осн2!$A$2)*осн2!$E$2</f>
        <v>5079713.5599999996</v>
      </c>
      <c r="Q2332" s="45">
        <f t="shared" si="607"/>
        <v>9768681.9199999999</v>
      </c>
      <c r="R2332" s="45">
        <f t="shared" si="608"/>
        <v>10159427.119999999</v>
      </c>
      <c r="S2332" s="62">
        <f t="shared" si="609"/>
        <v>4884340.96</v>
      </c>
      <c r="T2332" s="62">
        <f t="shared" si="610"/>
        <v>5079713.5599999996</v>
      </c>
    </row>
    <row r="2333" spans="1:20" ht="15.75" hidden="1" customHeight="1" x14ac:dyDescent="0.3">
      <c r="A2333" s="147"/>
      <c r="B2333" s="171"/>
      <c r="C2333" s="147"/>
      <c r="D2333" s="4" t="s">
        <v>157</v>
      </c>
      <c r="E2333" s="45">
        <f>осн2!N225*осн2!$D$1+осн2!$A$2+(осн2!N225*осн2!$D$1+осн2!$A$2)*осн2!$E$2</f>
        <v>13086346.32</v>
      </c>
      <c r="F2333" s="45">
        <f>осн2!O225*осн2!$D$1+осн2!$A$2+(осн2!O225*осн2!$D$1+осн2!$A$2)*осн2!$E$2</f>
        <v>13609801.4</v>
      </c>
      <c r="G2333" s="178"/>
      <c r="H2333" s="179"/>
      <c r="I2333" s="45">
        <f t="shared" si="603"/>
        <v>13086346.32</v>
      </c>
      <c r="J2333" s="45">
        <f t="shared" si="604"/>
        <v>13609801.4</v>
      </c>
      <c r="K2333" s="178"/>
      <c r="L2333" s="179"/>
      <c r="M2333" s="45">
        <f t="shared" si="605"/>
        <v>13086346.32</v>
      </c>
      <c r="N2333" s="45">
        <f t="shared" si="606"/>
        <v>13609801.4</v>
      </c>
      <c r="O2333" s="66">
        <f>осн2!N225+осн2!$A$2+(осн2!N225+осн2!$A$2)*осн2!$E$2</f>
        <v>6543173.1600000001</v>
      </c>
      <c r="P2333" s="66">
        <f>осн2!O225+осн2!$A$2+(осн2!O225+осн2!$A$2)*осн2!$E$2</f>
        <v>6804900.7000000002</v>
      </c>
      <c r="Q2333" s="45">
        <f t="shared" si="607"/>
        <v>13086346.32</v>
      </c>
      <c r="R2333" s="45">
        <f t="shared" si="608"/>
        <v>13609801.4</v>
      </c>
      <c r="S2333" s="62">
        <f t="shared" si="609"/>
        <v>6543173.1600000001</v>
      </c>
      <c r="T2333" s="62">
        <f t="shared" si="610"/>
        <v>6804900.7000000002</v>
      </c>
    </row>
    <row r="2334" spans="1:20" ht="15.75" hidden="1" customHeight="1" x14ac:dyDescent="0.3">
      <c r="A2334" s="147"/>
      <c r="B2334" s="171"/>
      <c r="C2334" s="147"/>
      <c r="D2334" s="9" t="s">
        <v>158</v>
      </c>
      <c r="E2334" s="44">
        <f>осн2!N226*осн2!$D$1+осн2!$A$2+(осн2!N226*осн2!$D$1+осн2!$A$2)*осн2!$E$2</f>
        <v>5480137.1200000001</v>
      </c>
      <c r="F2334" s="44">
        <f>осн2!O226*осн2!$D$1+осн2!$A$2+(осн2!O226*осн2!$D$1+осн2!$A$2)*осн2!$E$2</f>
        <v>5699343.3600000003</v>
      </c>
      <c r="G2334" s="178"/>
      <c r="H2334" s="179"/>
      <c r="I2334" s="44">
        <f t="shared" si="603"/>
        <v>5480137.1200000001</v>
      </c>
      <c r="J2334" s="44">
        <f t="shared" si="604"/>
        <v>5699343.3600000003</v>
      </c>
      <c r="K2334" s="178"/>
      <c r="L2334" s="179"/>
      <c r="M2334" s="44">
        <f t="shared" si="605"/>
        <v>5480137.1200000001</v>
      </c>
      <c r="N2334" s="44">
        <f t="shared" si="606"/>
        <v>5699343.3600000003</v>
      </c>
      <c r="O2334" s="67">
        <f>осн2!N226+осн2!$A$2+(осн2!N226+осн2!$A$2)*осн2!$E$2</f>
        <v>2740068.56</v>
      </c>
      <c r="P2334" s="67">
        <f>осн2!O226+осн2!$A$2+(осн2!O226+осн2!$A$2)*осн2!$E$2</f>
        <v>2849671.68</v>
      </c>
      <c r="Q2334" s="44">
        <f t="shared" si="607"/>
        <v>5480137.1200000001</v>
      </c>
      <c r="R2334" s="44">
        <f t="shared" si="608"/>
        <v>5699343.3600000003</v>
      </c>
      <c r="S2334" s="64">
        <f t="shared" si="609"/>
        <v>2740068.56</v>
      </c>
      <c r="T2334" s="64">
        <f t="shared" si="610"/>
        <v>2849671.68</v>
      </c>
    </row>
    <row r="2335" spans="1:20" ht="15.75" hidden="1" customHeight="1" x14ac:dyDescent="0.3">
      <c r="A2335" s="147"/>
      <c r="B2335" s="171"/>
      <c r="C2335" s="147"/>
      <c r="D2335" s="4" t="s">
        <v>159</v>
      </c>
      <c r="E2335" s="45">
        <f>осн2!N227*осн2!$D$1+осн2!$A$2+(осн2!N227*осн2!$D$1+осн2!$A$2)*осн2!$E$2</f>
        <v>10949380.48</v>
      </c>
      <c r="F2335" s="45">
        <f>осн2!O227*осн2!$D$1+осн2!$A$2+(осн2!O227*осн2!$D$1+осн2!$A$2)*осн2!$E$2</f>
        <v>11387356.359999999</v>
      </c>
      <c r="G2335" s="178"/>
      <c r="H2335" s="179"/>
      <c r="I2335" s="45">
        <f t="shared" si="603"/>
        <v>10949380.48</v>
      </c>
      <c r="J2335" s="45">
        <f t="shared" si="604"/>
        <v>11387356.359999999</v>
      </c>
      <c r="K2335" s="178"/>
      <c r="L2335" s="179"/>
      <c r="M2335" s="45">
        <f t="shared" si="605"/>
        <v>10949380.48</v>
      </c>
      <c r="N2335" s="45">
        <f t="shared" si="606"/>
        <v>11387356.359999999</v>
      </c>
      <c r="O2335" s="66">
        <f>осн2!N227+осн2!$A$2+(осн2!N227+осн2!$A$2)*осн2!$E$2</f>
        <v>5474690.2400000002</v>
      </c>
      <c r="P2335" s="66">
        <f>осн2!O227+осн2!$A$2+(осн2!O227+осн2!$A$2)*осн2!$E$2</f>
        <v>5693678.1799999997</v>
      </c>
      <c r="Q2335" s="45">
        <f t="shared" si="607"/>
        <v>10949380.48</v>
      </c>
      <c r="R2335" s="45">
        <f t="shared" si="608"/>
        <v>11387356.359999999</v>
      </c>
      <c r="S2335" s="62">
        <f t="shared" si="609"/>
        <v>5474690.2400000002</v>
      </c>
      <c r="T2335" s="62">
        <f t="shared" si="610"/>
        <v>5693678.1799999997</v>
      </c>
    </row>
    <row r="2336" spans="1:20" ht="15.75" hidden="1" customHeight="1" x14ac:dyDescent="0.3">
      <c r="A2336" s="147"/>
      <c r="B2336" s="171"/>
      <c r="C2336" s="147"/>
      <c r="D2336" s="4" t="s">
        <v>160</v>
      </c>
      <c r="E2336" s="45">
        <f>осн2!N228*осн2!$D$1+осн2!$A$2+(осн2!N228*осн2!$D$1+осн2!$A$2)*осн2!$E$2</f>
        <v>14668502.120000001</v>
      </c>
      <c r="F2336" s="45">
        <f>осн2!O228*осн2!$D$1+осн2!$A$2+(осн2!O228*осн2!$D$1+осн2!$A$2)*осн2!$E$2</f>
        <v>15255242.960000001</v>
      </c>
      <c r="G2336" s="178"/>
      <c r="H2336" s="179"/>
      <c r="I2336" s="45">
        <f t="shared" si="603"/>
        <v>14668502.120000001</v>
      </c>
      <c r="J2336" s="45">
        <f t="shared" si="604"/>
        <v>15255242.960000001</v>
      </c>
      <c r="K2336" s="178"/>
      <c r="L2336" s="179"/>
      <c r="M2336" s="45">
        <f t="shared" si="605"/>
        <v>14668502.120000001</v>
      </c>
      <c r="N2336" s="45">
        <f t="shared" si="606"/>
        <v>15255242.960000001</v>
      </c>
      <c r="O2336" s="66">
        <f>осн2!N228+осн2!$A$2+(осн2!N228+осн2!$A$2)*осн2!$E$2</f>
        <v>7334251.0600000005</v>
      </c>
      <c r="P2336" s="66">
        <f>осн2!O228+осн2!$A$2+(осн2!O228+осн2!$A$2)*осн2!$E$2</f>
        <v>7627621.4800000004</v>
      </c>
      <c r="Q2336" s="45">
        <f t="shared" si="607"/>
        <v>14668502.120000001</v>
      </c>
      <c r="R2336" s="45">
        <f t="shared" si="608"/>
        <v>15255242.960000001</v>
      </c>
      <c r="S2336" s="62">
        <f t="shared" si="609"/>
        <v>7334251.0600000005</v>
      </c>
      <c r="T2336" s="62">
        <f t="shared" si="610"/>
        <v>7627621.4800000004</v>
      </c>
    </row>
    <row r="2337" spans="1:20" ht="15.75" hidden="1" customHeight="1" x14ac:dyDescent="0.3">
      <c r="A2337" s="147"/>
      <c r="B2337" s="171"/>
      <c r="C2337" s="147"/>
      <c r="D2337" s="9" t="s">
        <v>161</v>
      </c>
      <c r="E2337" s="44">
        <f>осн2!N229*осн2!$D$1+осн2!$A$2+(осн2!N229*осн2!$D$1+осн2!$A$2)*осн2!$E$2</f>
        <v>6033717.5999999996</v>
      </c>
      <c r="F2337" s="44">
        <f>осн2!O229*осн2!$D$1+осн2!$A$2+(осн2!O229*осн2!$D$1+осн2!$A$2)*осн2!$E$2</f>
        <v>6275067.7199999997</v>
      </c>
      <c r="G2337" s="178"/>
      <c r="H2337" s="179"/>
      <c r="I2337" s="44">
        <f t="shared" si="603"/>
        <v>6033717.5999999996</v>
      </c>
      <c r="J2337" s="44">
        <f t="shared" si="604"/>
        <v>6275067.7199999997</v>
      </c>
      <c r="K2337" s="178"/>
      <c r="L2337" s="179"/>
      <c r="M2337" s="44">
        <f t="shared" si="605"/>
        <v>6033717.5999999996</v>
      </c>
      <c r="N2337" s="44">
        <f t="shared" si="606"/>
        <v>6275067.7199999997</v>
      </c>
      <c r="O2337" s="67">
        <f>осн2!N229+осн2!$A$2+(осн2!N229+осн2!$A$2)*осн2!$E$2</f>
        <v>3016858.8</v>
      </c>
      <c r="P2337" s="67">
        <f>осн2!O229+осн2!$A$2+(осн2!O229+осн2!$A$2)*осн2!$E$2</f>
        <v>3137533.86</v>
      </c>
      <c r="Q2337" s="44">
        <f t="shared" si="607"/>
        <v>6033717.5999999996</v>
      </c>
      <c r="R2337" s="44">
        <f t="shared" si="608"/>
        <v>6275067.7199999997</v>
      </c>
      <c r="S2337" s="64">
        <f t="shared" si="609"/>
        <v>3016858.8</v>
      </c>
      <c r="T2337" s="64">
        <f t="shared" si="610"/>
        <v>3137533.86</v>
      </c>
    </row>
    <row r="2338" spans="1:20" ht="15.75" hidden="1" customHeight="1" x14ac:dyDescent="0.3">
      <c r="A2338" s="147"/>
      <c r="B2338" s="171"/>
      <c r="C2338" s="147"/>
      <c r="D2338" s="4" t="s">
        <v>162</v>
      </c>
      <c r="E2338" s="45">
        <f>осн2!N230*осн2!$D$1+осн2!$A$2+(осн2!N230*осн2!$D$1+осн2!$A$2)*осн2!$E$2</f>
        <v>12056595.720000001</v>
      </c>
      <c r="F2338" s="45">
        <f>осн2!O230*осн2!$D$1+осн2!$A$2+(осн2!O230*осн2!$D$1+осн2!$A$2)*осн2!$E$2</f>
        <v>12538859.359999999</v>
      </c>
      <c r="G2338" s="178"/>
      <c r="H2338" s="179"/>
      <c r="I2338" s="45">
        <f t="shared" si="603"/>
        <v>12056595.720000001</v>
      </c>
      <c r="J2338" s="45">
        <f t="shared" si="604"/>
        <v>12538859.359999999</v>
      </c>
      <c r="K2338" s="178"/>
      <c r="L2338" s="179"/>
      <c r="M2338" s="45">
        <f t="shared" si="605"/>
        <v>12056595.720000001</v>
      </c>
      <c r="N2338" s="45">
        <f t="shared" si="606"/>
        <v>12538859.359999999</v>
      </c>
      <c r="O2338" s="66">
        <f>осн2!N230+осн2!$A$2+(осн2!N230+осн2!$A$2)*осн2!$E$2</f>
        <v>6028297.8600000003</v>
      </c>
      <c r="P2338" s="66">
        <f>осн2!O230+осн2!$A$2+(осн2!O230+осн2!$A$2)*осн2!$E$2</f>
        <v>6269429.6799999997</v>
      </c>
      <c r="Q2338" s="45">
        <f t="shared" si="607"/>
        <v>12056595.720000001</v>
      </c>
      <c r="R2338" s="45">
        <f t="shared" si="608"/>
        <v>12538859.359999999</v>
      </c>
      <c r="S2338" s="62">
        <f t="shared" si="609"/>
        <v>6028297.8600000003</v>
      </c>
      <c r="T2338" s="62">
        <f t="shared" si="610"/>
        <v>6269429.6799999997</v>
      </c>
    </row>
    <row r="2339" spans="1:20" ht="15.75" hidden="1" customHeight="1" x14ac:dyDescent="0.3">
      <c r="A2339" s="147"/>
      <c r="B2339" s="171"/>
      <c r="C2339" s="147"/>
      <c r="D2339" s="4" t="s">
        <v>163</v>
      </c>
      <c r="E2339" s="45">
        <f>осн2!N231*осн2!$D$1+осн2!$A$2+(осн2!N231*осн2!$D$1+осн2!$A$2)*осн2!$E$2</f>
        <v>16152151.52</v>
      </c>
      <c r="F2339" s="45">
        <f>осн2!O231*осн2!$D$1+осн2!$A$2+(осн2!O231*осн2!$D$1+осн2!$A$2)*осн2!$E$2</f>
        <v>16798236.920000002</v>
      </c>
      <c r="G2339" s="178"/>
      <c r="H2339" s="179"/>
      <c r="I2339" s="45">
        <f t="shared" si="603"/>
        <v>16152151.52</v>
      </c>
      <c r="J2339" s="45">
        <f t="shared" si="604"/>
        <v>16798236.920000002</v>
      </c>
      <c r="K2339" s="178"/>
      <c r="L2339" s="179"/>
      <c r="M2339" s="45">
        <f t="shared" si="605"/>
        <v>16152151.52</v>
      </c>
      <c r="N2339" s="45">
        <f t="shared" si="606"/>
        <v>16798236.920000002</v>
      </c>
      <c r="O2339" s="66">
        <f>осн2!N231+осн2!$A$2+(осн2!N231+осн2!$A$2)*осн2!$E$2</f>
        <v>8076075.7599999998</v>
      </c>
      <c r="P2339" s="66">
        <f>осн2!O231+осн2!$A$2+(осн2!O231+осн2!$A$2)*осн2!$E$2</f>
        <v>8399118.4600000009</v>
      </c>
      <c r="Q2339" s="45">
        <f t="shared" si="607"/>
        <v>16152151.52</v>
      </c>
      <c r="R2339" s="45">
        <f t="shared" si="608"/>
        <v>16798236.920000002</v>
      </c>
      <c r="S2339" s="62">
        <f t="shared" si="609"/>
        <v>8076075.7599999998</v>
      </c>
      <c r="T2339" s="62">
        <f t="shared" si="610"/>
        <v>8399118.4600000009</v>
      </c>
    </row>
    <row r="2340" spans="1:20" ht="15.75" hidden="1" customHeight="1" x14ac:dyDescent="0.3">
      <c r="A2340" s="147"/>
      <c r="B2340" s="171"/>
      <c r="C2340" s="147"/>
      <c r="D2340" s="9" t="s">
        <v>164</v>
      </c>
      <c r="E2340" s="44">
        <f>осн2!N232*осн2!$D$1+осн2!$A$2+(осн2!N232*осн2!$D$1+осн2!$A$2)*осн2!$E$2</f>
        <v>6701279</v>
      </c>
      <c r="F2340" s="44">
        <f>осн2!O232*осн2!$D$1+осн2!$A$2+(осн2!O232*осн2!$D$1+осн2!$A$2)*осн2!$E$2</f>
        <v>6969330.1600000001</v>
      </c>
      <c r="G2340" s="178"/>
      <c r="H2340" s="179"/>
      <c r="I2340" s="44">
        <f t="shared" si="603"/>
        <v>6701279</v>
      </c>
      <c r="J2340" s="44">
        <f t="shared" si="604"/>
        <v>6969330.1600000001</v>
      </c>
      <c r="K2340" s="178"/>
      <c r="L2340" s="179"/>
      <c r="M2340" s="44">
        <f t="shared" si="605"/>
        <v>6701279</v>
      </c>
      <c r="N2340" s="44">
        <f t="shared" si="606"/>
        <v>6969330.1600000001</v>
      </c>
      <c r="O2340" s="67">
        <f>осн2!N232+осн2!$A$2+(осн2!N232+осн2!$A$2)*осн2!$E$2</f>
        <v>3350639.5</v>
      </c>
      <c r="P2340" s="67">
        <f>осн2!O232+осн2!$A$2+(осн2!O232+осн2!$A$2)*осн2!$E$2</f>
        <v>3484665.08</v>
      </c>
      <c r="Q2340" s="44">
        <f t="shared" si="607"/>
        <v>6701279</v>
      </c>
      <c r="R2340" s="44">
        <f t="shared" si="608"/>
        <v>6969330.1600000001</v>
      </c>
      <c r="S2340" s="64">
        <f t="shared" si="609"/>
        <v>3350639.5</v>
      </c>
      <c r="T2340" s="64">
        <f t="shared" si="610"/>
        <v>3484665.08</v>
      </c>
    </row>
    <row r="2341" spans="1:20" ht="15.75" hidden="1" customHeight="1" x14ac:dyDescent="0.3">
      <c r="A2341" s="147"/>
      <c r="B2341" s="171"/>
      <c r="C2341" s="147"/>
      <c r="D2341" s="4" t="s">
        <v>165</v>
      </c>
      <c r="E2341" s="45">
        <f>осн2!N233*осн2!$D$1+осн2!$A$2+(осн2!N233*осн2!$D$1+осн2!$A$2)*осн2!$E$2</f>
        <v>13391704.359999999</v>
      </c>
      <c r="F2341" s="45">
        <f>осн2!O233*осн2!$D$1+осн2!$A$2+(осн2!O233*осн2!$D$1+осн2!$A$2)*осн2!$E$2</f>
        <v>13927372.439999999</v>
      </c>
      <c r="G2341" s="178"/>
      <c r="H2341" s="179"/>
      <c r="I2341" s="45">
        <f t="shared" si="603"/>
        <v>13391704.359999999</v>
      </c>
      <c r="J2341" s="45">
        <f t="shared" si="604"/>
        <v>13927372.439999999</v>
      </c>
      <c r="K2341" s="178"/>
      <c r="L2341" s="179"/>
      <c r="M2341" s="45">
        <f t="shared" si="605"/>
        <v>13391704.359999999</v>
      </c>
      <c r="N2341" s="45">
        <f t="shared" si="606"/>
        <v>13927372.439999999</v>
      </c>
      <c r="O2341" s="66">
        <f>осн2!N233+осн2!$A$2+(осн2!N233+осн2!$A$2)*осн2!$E$2</f>
        <v>6695852.1799999997</v>
      </c>
      <c r="P2341" s="66">
        <f>осн2!O233+осн2!$A$2+(осн2!O233+осн2!$A$2)*осн2!$E$2</f>
        <v>6963686.2199999997</v>
      </c>
      <c r="Q2341" s="45">
        <f t="shared" si="607"/>
        <v>13391704.359999999</v>
      </c>
      <c r="R2341" s="45">
        <f t="shared" si="608"/>
        <v>13927372.439999999</v>
      </c>
      <c r="S2341" s="62">
        <f t="shared" si="609"/>
        <v>6695852.1799999997</v>
      </c>
      <c r="T2341" s="62">
        <f t="shared" si="610"/>
        <v>6963686.2199999997</v>
      </c>
    </row>
    <row r="2342" spans="1:20" ht="15.75" hidden="1" customHeight="1" x14ac:dyDescent="0.3">
      <c r="A2342" s="147"/>
      <c r="B2342" s="171"/>
      <c r="C2342" s="147"/>
      <c r="D2342" s="4" t="s">
        <v>166</v>
      </c>
      <c r="E2342" s="45">
        <f>осн2!N234*осн2!$D$1+осн2!$A$2+(осн2!N234*осн2!$D$1+осн2!$A$2)*осн2!$E$2</f>
        <v>17941187.280000001</v>
      </c>
      <c r="F2342" s="45">
        <f>осн2!O234*осн2!$D$1+осн2!$A$2+(осн2!O234*осн2!$D$1+осн2!$A$2)*осн2!$E$2</f>
        <v>18658834.960000001</v>
      </c>
      <c r="G2342" s="178"/>
      <c r="H2342" s="179"/>
      <c r="I2342" s="45">
        <f t="shared" si="603"/>
        <v>17941187.280000001</v>
      </c>
      <c r="J2342" s="45">
        <f t="shared" si="604"/>
        <v>18658834.960000001</v>
      </c>
      <c r="K2342" s="178"/>
      <c r="L2342" s="179"/>
      <c r="M2342" s="45">
        <f t="shared" si="605"/>
        <v>17941187.280000001</v>
      </c>
      <c r="N2342" s="45">
        <f t="shared" si="606"/>
        <v>18658834.960000001</v>
      </c>
      <c r="O2342" s="66">
        <f>осн2!N234+осн2!$A$2+(осн2!N234+осн2!$A$2)*осн2!$E$2</f>
        <v>8970593.6400000006</v>
      </c>
      <c r="P2342" s="66">
        <f>осн2!O234+осн2!$A$2+(осн2!O234+осн2!$A$2)*осн2!$E$2</f>
        <v>9329417.4800000004</v>
      </c>
      <c r="Q2342" s="45">
        <f t="shared" si="607"/>
        <v>17941187.280000001</v>
      </c>
      <c r="R2342" s="45">
        <f t="shared" si="608"/>
        <v>18658834.960000001</v>
      </c>
      <c r="S2342" s="62">
        <f t="shared" si="609"/>
        <v>8970593.6400000006</v>
      </c>
      <c r="T2342" s="62">
        <f t="shared" si="610"/>
        <v>9329417.4800000004</v>
      </c>
    </row>
    <row r="2343" spans="1:20" ht="30" hidden="1" customHeight="1" x14ac:dyDescent="0.3">
      <c r="A2343" s="147"/>
      <c r="B2343" s="171"/>
      <c r="C2343" s="147"/>
      <c r="D2343" s="14" t="s">
        <v>57</v>
      </c>
      <c r="E2343" s="44">
        <f>осн2!N235*осн2!$D$1+осн2!$A$2+(осн2!N235*осн2!$D$1+осн2!$A$2)*осн2!$E$2</f>
        <v>7531066.7999999998</v>
      </c>
      <c r="F2343" s="44">
        <f>осн2!O235*осн2!$D$1+осн2!$A$2+(осн2!O235*осн2!$D$1+осн2!$A$2)*осн2!$E$2</f>
        <v>7832311.3599999994</v>
      </c>
      <c r="G2343" s="178"/>
      <c r="H2343" s="179"/>
      <c r="I2343" s="44">
        <f t="shared" si="603"/>
        <v>7531066.7999999998</v>
      </c>
      <c r="J2343" s="44">
        <f t="shared" si="604"/>
        <v>7832311.3599999994</v>
      </c>
      <c r="K2343" s="178"/>
      <c r="L2343" s="179"/>
      <c r="M2343" s="44">
        <f t="shared" si="605"/>
        <v>7531066.7999999998</v>
      </c>
      <c r="N2343" s="44">
        <f t="shared" si="606"/>
        <v>7832311.3599999994</v>
      </c>
      <c r="O2343" s="67">
        <f>осн2!N235+осн2!$A$2+(осн2!N235+осн2!$A$2)*осн2!$E$2</f>
        <v>3765533.4</v>
      </c>
      <c r="P2343" s="67">
        <f>осн2!O235+осн2!$A$2+(осн2!O235+осн2!$A$2)*осн2!$E$2</f>
        <v>3916155.6799999997</v>
      </c>
      <c r="Q2343" s="44">
        <f t="shared" si="607"/>
        <v>7531066.7999999998</v>
      </c>
      <c r="R2343" s="44">
        <f t="shared" si="608"/>
        <v>7832311.3599999994</v>
      </c>
      <c r="S2343" s="64">
        <f t="shared" si="609"/>
        <v>3765533.4</v>
      </c>
      <c r="T2343" s="64">
        <f t="shared" si="610"/>
        <v>3916155.6799999997</v>
      </c>
    </row>
    <row r="2344" spans="1:20" ht="30" hidden="1" customHeight="1" x14ac:dyDescent="0.3">
      <c r="A2344" s="147"/>
      <c r="B2344" s="171"/>
      <c r="C2344" s="147"/>
      <c r="D2344" s="13" t="s">
        <v>58</v>
      </c>
      <c r="E2344" s="45">
        <f>осн2!N236*осн2!$D$1+осн2!$A$2+(осн2!N236*осн2!$D$1+осн2!$A$2)*осн2!$E$2</f>
        <v>11235945.84</v>
      </c>
      <c r="F2344" s="45">
        <f>осн2!O236*осн2!$D$1+осн2!$A$2+(осн2!O236*осн2!$D$1+осн2!$A$2)*осн2!$E$2</f>
        <v>11685381.879999999</v>
      </c>
      <c r="G2344" s="178"/>
      <c r="H2344" s="179"/>
      <c r="I2344" s="45">
        <f t="shared" si="603"/>
        <v>11235945.84</v>
      </c>
      <c r="J2344" s="45">
        <f t="shared" si="604"/>
        <v>11685381.879999999</v>
      </c>
      <c r="K2344" s="178"/>
      <c r="L2344" s="179"/>
      <c r="M2344" s="45">
        <f t="shared" si="605"/>
        <v>11235945.84</v>
      </c>
      <c r="N2344" s="45">
        <f t="shared" si="606"/>
        <v>11685381.879999999</v>
      </c>
      <c r="O2344" s="66">
        <f>осн2!N236+осн2!$A$2+(осн2!N236+осн2!$A$2)*осн2!$E$2</f>
        <v>5617972.9199999999</v>
      </c>
      <c r="P2344" s="66">
        <f>осн2!O236+осн2!$A$2+(осн2!O236+осн2!$A$2)*осн2!$E$2</f>
        <v>5842690.9399999995</v>
      </c>
      <c r="Q2344" s="45">
        <f t="shared" si="607"/>
        <v>11235945.84</v>
      </c>
      <c r="R2344" s="45">
        <f t="shared" si="608"/>
        <v>11685381.879999999</v>
      </c>
      <c r="S2344" s="62">
        <f t="shared" si="609"/>
        <v>5617972.9199999999</v>
      </c>
      <c r="T2344" s="62">
        <f t="shared" si="610"/>
        <v>5842690.9399999995</v>
      </c>
    </row>
    <row r="2345" spans="1:20" ht="30" hidden="1" customHeight="1" x14ac:dyDescent="0.3">
      <c r="A2345" s="147"/>
      <c r="B2345" s="171"/>
      <c r="C2345" s="147"/>
      <c r="D2345" s="13" t="s">
        <v>59</v>
      </c>
      <c r="E2345" s="45">
        <f>осн2!N237*осн2!$D$1+осн2!$A$2+(осн2!N237*осн2!$D$1+осн2!$A$2)*осн2!$E$2</f>
        <v>15042665.960000001</v>
      </c>
      <c r="F2345" s="45">
        <f>осн2!O237*осн2!$D$1+осн2!$A$2+(осн2!O237*осн2!$D$1+осн2!$A$2)*осн2!$E$2</f>
        <v>15644373.92</v>
      </c>
      <c r="G2345" s="178"/>
      <c r="H2345" s="179"/>
      <c r="I2345" s="45">
        <f t="shared" ref="I2345:I2376" si="611">E2345</f>
        <v>15042665.960000001</v>
      </c>
      <c r="J2345" s="45">
        <f t="shared" ref="J2345:J2376" si="612">F2345</f>
        <v>15644373.92</v>
      </c>
      <c r="K2345" s="178"/>
      <c r="L2345" s="179"/>
      <c r="M2345" s="45">
        <f t="shared" ref="M2345:M2376" si="613">I2345</f>
        <v>15042665.960000001</v>
      </c>
      <c r="N2345" s="45">
        <f t="shared" ref="N2345:N2376" si="614">J2345</f>
        <v>15644373.92</v>
      </c>
      <c r="O2345" s="66">
        <f>осн2!N237+осн2!$A$2+(осн2!N237+осн2!$A$2)*осн2!$E$2</f>
        <v>7521332.9800000004</v>
      </c>
      <c r="P2345" s="66">
        <f>осн2!O237+осн2!$A$2+(осн2!O237+осн2!$A$2)*осн2!$E$2</f>
        <v>7822186.96</v>
      </c>
      <c r="Q2345" s="45">
        <f t="shared" ref="Q2345:Q2376" si="615">M2345</f>
        <v>15042665.960000001</v>
      </c>
      <c r="R2345" s="45">
        <f t="shared" ref="R2345:R2376" si="616">N2345</f>
        <v>15644373.92</v>
      </c>
      <c r="S2345" s="62">
        <f t="shared" ref="S2345:S2376" si="617">O2345</f>
        <v>7521332.9800000004</v>
      </c>
      <c r="T2345" s="62">
        <f t="shared" ref="T2345:T2376" si="618">P2345</f>
        <v>7822186.96</v>
      </c>
    </row>
    <row r="2346" spans="1:20" ht="30" hidden="1" customHeight="1" x14ac:dyDescent="0.3">
      <c r="A2346" s="147"/>
      <c r="B2346" s="171"/>
      <c r="C2346" s="147"/>
      <c r="D2346" s="13" t="s">
        <v>60</v>
      </c>
      <c r="E2346" s="45">
        <f>осн2!N238*осн2!$D$1+осн2!$A$2+(осн2!N238*осн2!$D$1+осн2!$A$2)*осн2!$E$2</f>
        <v>18747545</v>
      </c>
      <c r="F2346" s="45">
        <f>осн2!O238*осн2!$D$1+осн2!$A$2+(осн2!O238*осн2!$D$1+осн2!$A$2)*осн2!$E$2</f>
        <v>19497446.800000001</v>
      </c>
      <c r="G2346" s="178"/>
      <c r="H2346" s="179"/>
      <c r="I2346" s="45">
        <f t="shared" si="611"/>
        <v>18747545</v>
      </c>
      <c r="J2346" s="45">
        <f t="shared" si="612"/>
        <v>19497446.800000001</v>
      </c>
      <c r="K2346" s="178"/>
      <c r="L2346" s="179"/>
      <c r="M2346" s="45">
        <f t="shared" si="613"/>
        <v>18747545</v>
      </c>
      <c r="N2346" s="45">
        <f t="shared" si="614"/>
        <v>19497446.800000001</v>
      </c>
      <c r="O2346" s="66">
        <f>осн2!N238+осн2!$A$2+(осн2!N238+осн2!$A$2)*осн2!$E$2</f>
        <v>9373772.5</v>
      </c>
      <c r="P2346" s="66">
        <f>осн2!O238+осн2!$A$2+(осн2!O238+осн2!$A$2)*осн2!$E$2</f>
        <v>9748723.4000000004</v>
      </c>
      <c r="Q2346" s="45">
        <f t="shared" si="615"/>
        <v>18747545</v>
      </c>
      <c r="R2346" s="45">
        <f t="shared" si="616"/>
        <v>19497446.800000001</v>
      </c>
      <c r="S2346" s="62">
        <f t="shared" si="617"/>
        <v>9373772.5</v>
      </c>
      <c r="T2346" s="62">
        <f t="shared" si="618"/>
        <v>9748723.4000000004</v>
      </c>
    </row>
    <row r="2347" spans="1:20" ht="30" hidden="1" customHeight="1" x14ac:dyDescent="0.3">
      <c r="A2347" s="147"/>
      <c r="B2347" s="171"/>
      <c r="C2347" s="147"/>
      <c r="D2347" s="13" t="s">
        <v>61</v>
      </c>
      <c r="E2347" s="45">
        <f>осн2!N239*осн2!$D$1+осн2!$A$2+(осн2!N239*осн2!$D$1+осн2!$A$2)*осн2!$E$2</f>
        <v>24243307.68</v>
      </c>
      <c r="F2347" s="45">
        <f>осн2!O239*осн2!$D$1+осн2!$A$2+(осн2!O239*осн2!$D$1+осн2!$A$2)*осн2!$E$2</f>
        <v>25213041.120000001</v>
      </c>
      <c r="G2347" s="178"/>
      <c r="H2347" s="179"/>
      <c r="I2347" s="45">
        <f t="shared" si="611"/>
        <v>24243307.68</v>
      </c>
      <c r="J2347" s="45">
        <f t="shared" si="612"/>
        <v>25213041.120000001</v>
      </c>
      <c r="K2347" s="178"/>
      <c r="L2347" s="179"/>
      <c r="M2347" s="45">
        <f t="shared" si="613"/>
        <v>24243307.68</v>
      </c>
      <c r="N2347" s="45">
        <f t="shared" si="614"/>
        <v>25213041.120000001</v>
      </c>
      <c r="O2347" s="66">
        <f>осн2!N239+осн2!$A$2+(осн2!N239+осн2!$A$2)*осн2!$E$2</f>
        <v>12121653.84</v>
      </c>
      <c r="P2347" s="66">
        <f>осн2!O239+осн2!$A$2+(осн2!O239+осн2!$A$2)*осн2!$E$2</f>
        <v>12606520.560000001</v>
      </c>
      <c r="Q2347" s="45">
        <f t="shared" si="615"/>
        <v>24243307.68</v>
      </c>
      <c r="R2347" s="45">
        <f t="shared" si="616"/>
        <v>25213041.120000001</v>
      </c>
      <c r="S2347" s="62">
        <f t="shared" si="617"/>
        <v>12121653.84</v>
      </c>
      <c r="T2347" s="62">
        <f t="shared" si="618"/>
        <v>12606520.560000001</v>
      </c>
    </row>
    <row r="2348" spans="1:20" ht="30" hidden="1" customHeight="1" x14ac:dyDescent="0.3">
      <c r="A2348" s="147"/>
      <c r="B2348" s="171"/>
      <c r="C2348" s="147"/>
      <c r="D2348" s="13" t="s">
        <v>62</v>
      </c>
      <c r="E2348" s="45">
        <f>осн2!N240*осн2!$D$1+осн2!$A$2+(осн2!N240*осн2!$D$1+осн2!$A$2)*осн2!$E$2</f>
        <v>27948236.280000001</v>
      </c>
      <c r="F2348" s="45">
        <f>осн2!O240*осн2!$D$1+осн2!$A$2+(осн2!O240*осн2!$D$1+осн2!$A$2)*осн2!$E$2</f>
        <v>29066165.920000002</v>
      </c>
      <c r="G2348" s="178"/>
      <c r="H2348" s="179"/>
      <c r="I2348" s="45">
        <f t="shared" si="611"/>
        <v>27948236.280000001</v>
      </c>
      <c r="J2348" s="45">
        <f t="shared" si="612"/>
        <v>29066165.920000002</v>
      </c>
      <c r="K2348" s="178"/>
      <c r="L2348" s="179"/>
      <c r="M2348" s="45">
        <f t="shared" si="613"/>
        <v>27948236.280000001</v>
      </c>
      <c r="N2348" s="45">
        <f t="shared" si="614"/>
        <v>29066165.920000002</v>
      </c>
      <c r="O2348" s="66">
        <f>осн2!N240+осн2!$A$2+(осн2!N240+осн2!$A$2)*осн2!$E$2</f>
        <v>13974118.140000001</v>
      </c>
      <c r="P2348" s="66">
        <f>осн2!O240+осн2!$A$2+(осн2!O240+осн2!$A$2)*осн2!$E$2</f>
        <v>14533082.960000001</v>
      </c>
      <c r="Q2348" s="45">
        <f t="shared" si="615"/>
        <v>27948236.280000001</v>
      </c>
      <c r="R2348" s="45">
        <f t="shared" si="616"/>
        <v>29066165.920000002</v>
      </c>
      <c r="S2348" s="62">
        <f t="shared" si="617"/>
        <v>13974118.140000001</v>
      </c>
      <c r="T2348" s="62">
        <f t="shared" si="618"/>
        <v>14533082.960000001</v>
      </c>
    </row>
    <row r="2349" spans="1:20" ht="15.75" hidden="1" customHeight="1" x14ac:dyDescent="0.3">
      <c r="A2349" s="147"/>
      <c r="B2349" s="171"/>
      <c r="C2349" s="147"/>
      <c r="D2349" s="9" t="s">
        <v>63</v>
      </c>
      <c r="E2349" s="44">
        <f>осн2!N241*осн2!$D$1+осн2!$A$2+(осн2!N241*осн2!$D$1+осн2!$A$2)*осн2!$E$2</f>
        <v>23172655.920000002</v>
      </c>
      <c r="F2349" s="44">
        <f>осн2!O241*осн2!$D$1+осн2!$A$2+(осн2!O241*осн2!$D$1+осн2!$A$2)*осн2!$E$2</f>
        <v>24099562.440000001</v>
      </c>
      <c r="G2349" s="178"/>
      <c r="H2349" s="179"/>
      <c r="I2349" s="44">
        <f t="shared" si="611"/>
        <v>23172655.920000002</v>
      </c>
      <c r="J2349" s="44">
        <f t="shared" si="612"/>
        <v>24099562.440000001</v>
      </c>
      <c r="K2349" s="178"/>
      <c r="L2349" s="179"/>
      <c r="M2349" s="44">
        <f t="shared" si="613"/>
        <v>23172655.920000002</v>
      </c>
      <c r="N2349" s="44">
        <f t="shared" si="614"/>
        <v>24099562.440000001</v>
      </c>
      <c r="O2349" s="67">
        <f>осн2!N241+осн2!$A$2+(осн2!N241+осн2!$A$2)*осн2!$E$2</f>
        <v>11586327.960000001</v>
      </c>
      <c r="P2349" s="67">
        <f>осн2!O241+осн2!$A$2+(осн2!O241+осн2!$A$2)*осн2!$E$2</f>
        <v>12049781.220000001</v>
      </c>
      <c r="Q2349" s="44">
        <f t="shared" si="615"/>
        <v>23172655.920000002</v>
      </c>
      <c r="R2349" s="44">
        <f t="shared" si="616"/>
        <v>24099562.440000001</v>
      </c>
      <c r="S2349" s="64">
        <f t="shared" si="617"/>
        <v>11586327.960000001</v>
      </c>
      <c r="T2349" s="64">
        <f t="shared" si="618"/>
        <v>12049781.220000001</v>
      </c>
    </row>
    <row r="2350" spans="1:20" ht="15.75" hidden="1" customHeight="1" x14ac:dyDescent="0.3">
      <c r="A2350" s="147"/>
      <c r="B2350" s="171"/>
      <c r="C2350" s="147"/>
      <c r="D2350" s="4" t="s">
        <v>64</v>
      </c>
      <c r="E2350" s="45">
        <f>осн2!N242*осн2!$D$1+осн2!$A$2+(осн2!N242*осн2!$D$1+осн2!$A$2)*осн2!$E$2</f>
        <v>27445020.559999999</v>
      </c>
      <c r="F2350" s="45">
        <f>осн2!O242*осн2!$D$1+осн2!$A$2+(осн2!O242*осн2!$D$1+осн2!$A$2)*осн2!$E$2</f>
        <v>28542821.759999998</v>
      </c>
      <c r="G2350" s="178"/>
      <c r="H2350" s="179"/>
      <c r="I2350" s="45">
        <f t="shared" si="611"/>
        <v>27445020.559999999</v>
      </c>
      <c r="J2350" s="45">
        <f t="shared" si="612"/>
        <v>28542821.759999998</v>
      </c>
      <c r="K2350" s="178"/>
      <c r="L2350" s="179"/>
      <c r="M2350" s="45">
        <f t="shared" si="613"/>
        <v>27445020.559999999</v>
      </c>
      <c r="N2350" s="45">
        <f t="shared" si="614"/>
        <v>28542821.759999998</v>
      </c>
      <c r="O2350" s="66">
        <f>осн2!N242+осн2!$A$2+(осн2!N242+осн2!$A$2)*осн2!$E$2</f>
        <v>13722510.279999999</v>
      </c>
      <c r="P2350" s="66">
        <f>осн2!O242+осн2!$A$2+(осн2!O242+осн2!$A$2)*осн2!$E$2</f>
        <v>14271410.879999999</v>
      </c>
      <c r="Q2350" s="45">
        <f t="shared" si="615"/>
        <v>27445020.559999999</v>
      </c>
      <c r="R2350" s="45">
        <f t="shared" si="616"/>
        <v>28542821.759999998</v>
      </c>
      <c r="S2350" s="62">
        <f t="shared" si="617"/>
        <v>13722510.279999999</v>
      </c>
      <c r="T2350" s="62">
        <f t="shared" si="618"/>
        <v>14271410.879999999</v>
      </c>
    </row>
    <row r="2351" spans="1:20" ht="15.75" hidden="1" customHeight="1" x14ac:dyDescent="0.3">
      <c r="A2351" s="147"/>
      <c r="B2351" s="171"/>
      <c r="C2351" s="147"/>
      <c r="D2351" s="4" t="s">
        <v>65</v>
      </c>
      <c r="E2351" s="45">
        <f>осн2!N243*осн2!$D$1+осн2!$A$2+(осн2!N243*осн2!$D$1+осн2!$A$2)*осн2!$E$2</f>
        <v>31717425.32</v>
      </c>
      <c r="F2351" s="45">
        <f>осн2!O243*осн2!$D$1+осн2!$A$2+(осн2!O243*осн2!$D$1+осн2!$A$2)*осн2!$E$2</f>
        <v>32986121.199999999</v>
      </c>
      <c r="G2351" s="178"/>
      <c r="H2351" s="179"/>
      <c r="I2351" s="45">
        <f t="shared" si="611"/>
        <v>31717425.32</v>
      </c>
      <c r="J2351" s="45">
        <f t="shared" si="612"/>
        <v>32986121.199999999</v>
      </c>
      <c r="K2351" s="178"/>
      <c r="L2351" s="179"/>
      <c r="M2351" s="45">
        <f t="shared" si="613"/>
        <v>31717425.32</v>
      </c>
      <c r="N2351" s="45">
        <f t="shared" si="614"/>
        <v>32986121.199999999</v>
      </c>
      <c r="O2351" s="66">
        <f>осн2!N243+осн2!$A$2+(осн2!N243+осн2!$A$2)*осн2!$E$2</f>
        <v>15858712.66</v>
      </c>
      <c r="P2351" s="66">
        <f>осн2!O243+осн2!$A$2+(осн2!O243+осн2!$A$2)*осн2!$E$2</f>
        <v>16493060.6</v>
      </c>
      <c r="Q2351" s="45">
        <f t="shared" si="615"/>
        <v>31717425.32</v>
      </c>
      <c r="R2351" s="45">
        <f t="shared" si="616"/>
        <v>32986121.199999999</v>
      </c>
      <c r="S2351" s="62">
        <f t="shared" si="617"/>
        <v>15858712.66</v>
      </c>
      <c r="T2351" s="62">
        <f t="shared" si="618"/>
        <v>16493060.6</v>
      </c>
    </row>
    <row r="2352" spans="1:20" ht="15.75" hidden="1" customHeight="1" x14ac:dyDescent="0.3">
      <c r="A2352" s="147"/>
      <c r="B2352" s="171"/>
      <c r="C2352" s="147"/>
      <c r="D2352" s="4" t="s">
        <v>66</v>
      </c>
      <c r="E2352" s="45">
        <f>осн2!N244*осн2!$D$1+осн2!$A$2+(осн2!N244*осн2!$D$1+осн2!$A$2)*осн2!$E$2</f>
        <v>35989870.200000003</v>
      </c>
      <c r="F2352" s="45">
        <f>осн2!O244*осн2!$D$1+осн2!$A$2+(осн2!O244*осн2!$D$1+осн2!$A$2)*осн2!$E$2</f>
        <v>37429465.479999997</v>
      </c>
      <c r="G2352" s="178"/>
      <c r="H2352" s="179"/>
      <c r="I2352" s="45">
        <f t="shared" si="611"/>
        <v>35989870.200000003</v>
      </c>
      <c r="J2352" s="45">
        <f t="shared" si="612"/>
        <v>37429465.479999997</v>
      </c>
      <c r="K2352" s="178"/>
      <c r="L2352" s="179"/>
      <c r="M2352" s="45">
        <f t="shared" si="613"/>
        <v>35989870.200000003</v>
      </c>
      <c r="N2352" s="45">
        <f t="shared" si="614"/>
        <v>37429465.479999997</v>
      </c>
      <c r="O2352" s="66">
        <f>осн2!N244+осн2!$A$2+(осн2!N244+осн2!$A$2)*осн2!$E$2</f>
        <v>17994935.100000001</v>
      </c>
      <c r="P2352" s="66">
        <f>осн2!O244+осн2!$A$2+(осн2!O244+осн2!$A$2)*осн2!$E$2</f>
        <v>18714732.739999998</v>
      </c>
      <c r="Q2352" s="45">
        <f t="shared" si="615"/>
        <v>35989870.200000003</v>
      </c>
      <c r="R2352" s="45">
        <f t="shared" si="616"/>
        <v>37429465.479999997</v>
      </c>
      <c r="S2352" s="62">
        <f t="shared" si="617"/>
        <v>17994935.100000001</v>
      </c>
      <c r="T2352" s="62">
        <f t="shared" si="618"/>
        <v>18714732.739999998</v>
      </c>
    </row>
    <row r="2353" spans="1:20" ht="15.75" hidden="1" customHeight="1" x14ac:dyDescent="0.3">
      <c r="A2353" s="147"/>
      <c r="B2353" s="171"/>
      <c r="C2353" s="147"/>
      <c r="D2353" s="4" t="s">
        <v>67</v>
      </c>
      <c r="E2353" s="45">
        <f>осн2!N245*осн2!$D$1+осн2!$A$2+(осн2!N245*осн2!$D$1+осн2!$A$2)*осн2!$E$2</f>
        <v>41612546.600000001</v>
      </c>
      <c r="F2353" s="45">
        <f>осн2!O245*осн2!$D$1+осн2!$A$2+(осн2!O245*осн2!$D$1+осн2!$A$2)*осн2!$E$2</f>
        <v>43277047.519999996</v>
      </c>
      <c r="G2353" s="178"/>
      <c r="H2353" s="179"/>
      <c r="I2353" s="45">
        <f t="shared" si="611"/>
        <v>41612546.600000001</v>
      </c>
      <c r="J2353" s="45">
        <f t="shared" si="612"/>
        <v>43277047.519999996</v>
      </c>
      <c r="K2353" s="178"/>
      <c r="L2353" s="179"/>
      <c r="M2353" s="45">
        <f t="shared" si="613"/>
        <v>41612546.600000001</v>
      </c>
      <c r="N2353" s="45">
        <f t="shared" si="614"/>
        <v>43277047.519999996</v>
      </c>
      <c r="O2353" s="66">
        <f>осн2!N245+осн2!$A$2+(осн2!N245+осн2!$A$2)*осн2!$E$2</f>
        <v>20806273.300000001</v>
      </c>
      <c r="P2353" s="66">
        <f>осн2!O245+осн2!$A$2+(осн2!O245+осн2!$A$2)*осн2!$E$2</f>
        <v>21638523.759999998</v>
      </c>
      <c r="Q2353" s="45">
        <f t="shared" si="615"/>
        <v>41612546.600000001</v>
      </c>
      <c r="R2353" s="45">
        <f t="shared" si="616"/>
        <v>43277047.519999996</v>
      </c>
      <c r="S2353" s="62">
        <f t="shared" si="617"/>
        <v>20806273.300000001</v>
      </c>
      <c r="T2353" s="62">
        <f t="shared" si="618"/>
        <v>21638523.759999998</v>
      </c>
    </row>
    <row r="2354" spans="1:20" ht="15.75" hidden="1" customHeight="1" x14ac:dyDescent="0.3">
      <c r="A2354" s="147"/>
      <c r="B2354" s="171"/>
      <c r="C2354" s="147"/>
      <c r="D2354" s="4" t="s">
        <v>68</v>
      </c>
      <c r="E2354" s="45">
        <f>осн2!N246*осн2!$D$1+осн2!$A$2+(осн2!N246*осн2!$D$1+осн2!$A$2)*осн2!$E$2</f>
        <v>45886055.840000004</v>
      </c>
      <c r="F2354" s="45">
        <f>осн2!O246*осн2!$D$1+осн2!$A$2+(осн2!O246*осн2!$D$1+осн2!$A$2)*осн2!$E$2</f>
        <v>47721498.640000001</v>
      </c>
      <c r="G2354" s="178"/>
      <c r="H2354" s="179"/>
      <c r="I2354" s="45">
        <f t="shared" si="611"/>
        <v>45886055.840000004</v>
      </c>
      <c r="J2354" s="45">
        <f t="shared" si="612"/>
        <v>47721498.640000001</v>
      </c>
      <c r="K2354" s="178"/>
      <c r="L2354" s="179"/>
      <c r="M2354" s="45">
        <f t="shared" si="613"/>
        <v>45886055.840000004</v>
      </c>
      <c r="N2354" s="45">
        <f t="shared" si="614"/>
        <v>47721498.640000001</v>
      </c>
      <c r="O2354" s="66">
        <f>осн2!N246+осн2!$A$2+(осн2!N246+осн2!$A$2)*осн2!$E$2</f>
        <v>22943027.920000002</v>
      </c>
      <c r="P2354" s="66">
        <f>осн2!O246+осн2!$A$2+(осн2!O246+осн2!$A$2)*осн2!$E$2</f>
        <v>23860749.32</v>
      </c>
      <c r="Q2354" s="45">
        <f t="shared" si="615"/>
        <v>45886055.840000004</v>
      </c>
      <c r="R2354" s="45">
        <f t="shared" si="616"/>
        <v>47721498.640000001</v>
      </c>
      <c r="S2354" s="62">
        <f t="shared" si="617"/>
        <v>22943027.920000002</v>
      </c>
      <c r="T2354" s="62">
        <f t="shared" si="618"/>
        <v>23860749.32</v>
      </c>
    </row>
    <row r="2355" spans="1:20" ht="15.75" hidden="1" customHeight="1" x14ac:dyDescent="0.3">
      <c r="A2355" s="147"/>
      <c r="B2355" s="171"/>
      <c r="C2355" s="147"/>
      <c r="D2355" s="4" t="s">
        <v>69</v>
      </c>
      <c r="E2355" s="45">
        <f>осн2!N247*осн2!$D$1+осн2!$A$2+(осн2!N247*осн2!$D$1+осн2!$A$2)*осн2!$E$2</f>
        <v>50159567.439999998</v>
      </c>
      <c r="F2355" s="45">
        <f>осн2!O247*осн2!$D$1+осн2!$A$2+(осн2!O247*осн2!$D$1+осн2!$A$2)*осн2!$E$2</f>
        <v>52165949.759999998</v>
      </c>
      <c r="G2355" s="178"/>
      <c r="H2355" s="179"/>
      <c r="I2355" s="45">
        <f t="shared" si="611"/>
        <v>50159567.439999998</v>
      </c>
      <c r="J2355" s="45">
        <f t="shared" si="612"/>
        <v>52165949.759999998</v>
      </c>
      <c r="K2355" s="178"/>
      <c r="L2355" s="179"/>
      <c r="M2355" s="45">
        <f t="shared" si="613"/>
        <v>50159567.439999998</v>
      </c>
      <c r="N2355" s="45">
        <f t="shared" si="614"/>
        <v>52165949.759999998</v>
      </c>
      <c r="O2355" s="66">
        <f>осн2!N247+осн2!$A$2+(осн2!N247+осн2!$A$2)*осн2!$E$2</f>
        <v>25079783.719999999</v>
      </c>
      <c r="P2355" s="66">
        <f>осн2!O247+осн2!$A$2+(осн2!O247+осн2!$A$2)*осн2!$E$2</f>
        <v>26082974.879999999</v>
      </c>
      <c r="Q2355" s="45">
        <f t="shared" si="615"/>
        <v>50159567.439999998</v>
      </c>
      <c r="R2355" s="45">
        <f t="shared" si="616"/>
        <v>52165949.759999998</v>
      </c>
      <c r="S2355" s="62">
        <f t="shared" si="617"/>
        <v>25079783.719999999</v>
      </c>
      <c r="T2355" s="62">
        <f t="shared" si="618"/>
        <v>26082974.879999999</v>
      </c>
    </row>
    <row r="2356" spans="1:20" ht="15.75" hidden="1" customHeight="1" x14ac:dyDescent="0.3">
      <c r="A2356" s="147"/>
      <c r="B2356" s="171"/>
      <c r="C2356" s="147"/>
      <c r="D2356" s="4" t="s">
        <v>70</v>
      </c>
      <c r="E2356" s="45">
        <f>осн2!N248*осн2!$D$1+осн2!$A$2+(осн2!N248*осн2!$D$1+осн2!$A$2)*осн2!$E$2</f>
        <v>54433076.68</v>
      </c>
      <c r="F2356" s="45">
        <f>осн2!O248*осн2!$D$1+осн2!$A$2+(осн2!O248*осн2!$D$1+осн2!$A$2)*осн2!$E$2</f>
        <v>56610398.519999996</v>
      </c>
      <c r="G2356" s="178"/>
      <c r="H2356" s="179"/>
      <c r="I2356" s="45">
        <f t="shared" si="611"/>
        <v>54433076.68</v>
      </c>
      <c r="J2356" s="45">
        <f t="shared" si="612"/>
        <v>56610398.519999996</v>
      </c>
      <c r="K2356" s="178"/>
      <c r="L2356" s="179"/>
      <c r="M2356" s="45">
        <f t="shared" si="613"/>
        <v>54433076.68</v>
      </c>
      <c r="N2356" s="45">
        <f t="shared" si="614"/>
        <v>56610398.519999996</v>
      </c>
      <c r="O2356" s="66">
        <f>осн2!N248+осн2!$A$2+(осн2!N248+осн2!$A$2)*осн2!$E$2</f>
        <v>27216538.34</v>
      </c>
      <c r="P2356" s="66">
        <f>осн2!O248+осн2!$A$2+(осн2!O248+осн2!$A$2)*осн2!$E$2</f>
        <v>28305199.259999998</v>
      </c>
      <c r="Q2356" s="45">
        <f t="shared" si="615"/>
        <v>54433076.68</v>
      </c>
      <c r="R2356" s="45">
        <f t="shared" si="616"/>
        <v>56610398.519999996</v>
      </c>
      <c r="S2356" s="62">
        <f t="shared" si="617"/>
        <v>27216538.34</v>
      </c>
      <c r="T2356" s="62">
        <f t="shared" si="618"/>
        <v>28305199.259999998</v>
      </c>
    </row>
    <row r="2357" spans="1:20" ht="15.75" hidden="1" customHeight="1" x14ac:dyDescent="0.3">
      <c r="A2357" s="147"/>
      <c r="B2357" s="171"/>
      <c r="C2357" s="147"/>
      <c r="D2357" s="4" t="s">
        <v>71</v>
      </c>
      <c r="E2357" s="45">
        <f>осн2!N249*осн2!$D$1+осн2!$A$2+(осн2!N249*осн2!$D$1+осн2!$A$2)*осн2!$E$2</f>
        <v>58904698.480000004</v>
      </c>
      <c r="F2357" s="45">
        <f>осн2!O249*осн2!$D$1+осн2!$A$2+(осн2!O249*осн2!$D$1+осн2!$A$2)*осн2!$E$2</f>
        <v>61260887.079999998</v>
      </c>
      <c r="G2357" s="178"/>
      <c r="H2357" s="179"/>
      <c r="I2357" s="45">
        <f t="shared" si="611"/>
        <v>58904698.480000004</v>
      </c>
      <c r="J2357" s="45">
        <f t="shared" si="612"/>
        <v>61260887.079999998</v>
      </c>
      <c r="K2357" s="178"/>
      <c r="L2357" s="179"/>
      <c r="M2357" s="45">
        <f t="shared" si="613"/>
        <v>58904698.480000004</v>
      </c>
      <c r="N2357" s="45">
        <f t="shared" si="614"/>
        <v>61260887.079999998</v>
      </c>
      <c r="O2357" s="66">
        <f>осн2!N249+осн2!$A$2+(осн2!N249+осн2!$A$2)*осн2!$E$2</f>
        <v>29452349.240000002</v>
      </c>
      <c r="P2357" s="66">
        <f>осн2!O249+осн2!$A$2+(осн2!O249+осн2!$A$2)*осн2!$E$2</f>
        <v>30630443.539999999</v>
      </c>
      <c r="Q2357" s="45">
        <f t="shared" si="615"/>
        <v>58904698.480000004</v>
      </c>
      <c r="R2357" s="45">
        <f t="shared" si="616"/>
        <v>61260887.079999998</v>
      </c>
      <c r="S2357" s="62">
        <f t="shared" si="617"/>
        <v>29452349.240000002</v>
      </c>
      <c r="T2357" s="62">
        <f t="shared" si="618"/>
        <v>30630443.539999999</v>
      </c>
    </row>
    <row r="2358" spans="1:20" ht="15.75" hidden="1" customHeight="1" x14ac:dyDescent="0.3">
      <c r="A2358" s="147"/>
      <c r="B2358" s="171"/>
      <c r="C2358" s="147"/>
      <c r="D2358" s="4" t="s">
        <v>72</v>
      </c>
      <c r="E2358" s="45">
        <f>осн2!N250*осн2!$D$1+осн2!$A$2+(осн2!N250*осн2!$D$1+осн2!$A$2)*осн2!$E$2</f>
        <v>63036249</v>
      </c>
      <c r="F2358" s="45">
        <f>осн2!O250*осн2!$D$1+осн2!$A$2+(осн2!O250*осн2!$D$1+осн2!$A$2)*осн2!$E$2</f>
        <v>65557698.960000001</v>
      </c>
      <c r="G2358" s="178"/>
      <c r="H2358" s="179"/>
      <c r="I2358" s="45">
        <f t="shared" si="611"/>
        <v>63036249</v>
      </c>
      <c r="J2358" s="45">
        <f t="shared" si="612"/>
        <v>65557698.960000001</v>
      </c>
      <c r="K2358" s="178"/>
      <c r="L2358" s="179"/>
      <c r="M2358" s="45">
        <f t="shared" si="613"/>
        <v>63036249</v>
      </c>
      <c r="N2358" s="45">
        <f t="shared" si="614"/>
        <v>65557698.960000001</v>
      </c>
      <c r="O2358" s="66">
        <f>осн2!N250+осн2!$A$2+(осн2!N250+осн2!$A$2)*осн2!$E$2</f>
        <v>31518124.5</v>
      </c>
      <c r="P2358" s="66">
        <f>осн2!O250+осн2!$A$2+(осн2!O250+осн2!$A$2)*осн2!$E$2</f>
        <v>32778849.48</v>
      </c>
      <c r="Q2358" s="45">
        <f t="shared" si="615"/>
        <v>63036249</v>
      </c>
      <c r="R2358" s="45">
        <f t="shared" si="616"/>
        <v>65557698.960000001</v>
      </c>
      <c r="S2358" s="62">
        <f t="shared" si="617"/>
        <v>31518124.5</v>
      </c>
      <c r="T2358" s="62">
        <f t="shared" si="618"/>
        <v>32778849.48</v>
      </c>
    </row>
    <row r="2359" spans="1:20" ht="15.75" hidden="1" customHeight="1" x14ac:dyDescent="0.3">
      <c r="A2359" s="147"/>
      <c r="B2359" s="171"/>
      <c r="C2359" s="147"/>
      <c r="D2359" s="4" t="s">
        <v>73</v>
      </c>
      <c r="E2359" s="45">
        <f>осн2!N251*осн2!$D$1+осн2!$A$2+(осн2!N251*осн2!$D$1+осн2!$A$2)*осн2!$E$2</f>
        <v>67167780.640000001</v>
      </c>
      <c r="F2359" s="45">
        <f>осн2!O251*осн2!$D$1+осн2!$A$2+(осн2!O251*осн2!$D$1+осн2!$A$2)*осн2!$E$2</f>
        <v>69854491.959999993</v>
      </c>
      <c r="G2359" s="178"/>
      <c r="H2359" s="179"/>
      <c r="I2359" s="45">
        <f t="shared" si="611"/>
        <v>67167780.640000001</v>
      </c>
      <c r="J2359" s="45">
        <f t="shared" si="612"/>
        <v>69854491.959999993</v>
      </c>
      <c r="K2359" s="178"/>
      <c r="L2359" s="179"/>
      <c r="M2359" s="45">
        <f t="shared" si="613"/>
        <v>67167780.640000001</v>
      </c>
      <c r="N2359" s="45">
        <f t="shared" si="614"/>
        <v>69854491.959999993</v>
      </c>
      <c r="O2359" s="66">
        <f>осн2!N251+осн2!$A$2+(осн2!N251+осн2!$A$2)*осн2!$E$2</f>
        <v>33583890.32</v>
      </c>
      <c r="P2359" s="66">
        <f>осн2!O251+осн2!$A$2+(осн2!O251+осн2!$A$2)*осн2!$E$2</f>
        <v>34927245.979999997</v>
      </c>
      <c r="Q2359" s="45">
        <f t="shared" si="615"/>
        <v>67167780.640000001</v>
      </c>
      <c r="R2359" s="45">
        <f t="shared" si="616"/>
        <v>69854491.959999993</v>
      </c>
      <c r="S2359" s="62">
        <f t="shared" si="617"/>
        <v>33583890.32</v>
      </c>
      <c r="T2359" s="62">
        <f t="shared" si="618"/>
        <v>34927245.979999997</v>
      </c>
    </row>
    <row r="2360" spans="1:20" ht="15.75" hidden="1" customHeight="1" x14ac:dyDescent="0.3">
      <c r="A2360" s="147"/>
      <c r="B2360" s="171"/>
      <c r="C2360" s="147"/>
      <c r="D2360" s="4" t="s">
        <v>74</v>
      </c>
      <c r="E2360" s="45">
        <f>осн2!N252*осн2!$D$1+осн2!$A$2+(осн2!N252*осн2!$D$1+осн2!$A$2)*осн2!$E$2</f>
        <v>71299291.039999992</v>
      </c>
      <c r="F2360" s="45">
        <f>осн2!O252*осн2!$D$1+осн2!$A$2+(осн2!O252*осн2!$D$1+осн2!$A$2)*осн2!$E$2</f>
        <v>74151261.359999999</v>
      </c>
      <c r="G2360" s="178"/>
      <c r="H2360" s="179"/>
      <c r="I2360" s="45">
        <f t="shared" si="611"/>
        <v>71299291.039999992</v>
      </c>
      <c r="J2360" s="45">
        <f t="shared" si="612"/>
        <v>74151261.359999999</v>
      </c>
      <c r="K2360" s="178"/>
      <c r="L2360" s="179"/>
      <c r="M2360" s="45">
        <f t="shared" si="613"/>
        <v>71299291.039999992</v>
      </c>
      <c r="N2360" s="45">
        <f t="shared" si="614"/>
        <v>74151261.359999999</v>
      </c>
      <c r="O2360" s="66">
        <f>осн2!N252+осн2!$A$2+(осн2!N252+осн2!$A$2)*осн2!$E$2</f>
        <v>35649645.519999996</v>
      </c>
      <c r="P2360" s="66">
        <f>осн2!O252+осн2!$A$2+(осн2!O252+осн2!$A$2)*осн2!$E$2</f>
        <v>37075630.68</v>
      </c>
      <c r="Q2360" s="45">
        <f t="shared" si="615"/>
        <v>71299291.039999992</v>
      </c>
      <c r="R2360" s="45">
        <f t="shared" si="616"/>
        <v>74151261.359999999</v>
      </c>
      <c r="S2360" s="62">
        <f t="shared" si="617"/>
        <v>35649645.519999996</v>
      </c>
      <c r="T2360" s="62">
        <f t="shared" si="618"/>
        <v>37075630.68</v>
      </c>
    </row>
    <row r="2361" spans="1:20" ht="15.75" hidden="1" customHeight="1" x14ac:dyDescent="0.3">
      <c r="A2361" s="147"/>
      <c r="B2361" s="171"/>
      <c r="C2361" s="147"/>
      <c r="D2361" s="4" t="s">
        <v>75</v>
      </c>
      <c r="E2361" s="45">
        <f>осн2!N253*осн2!$D$1+осн2!$A$2+(осн2!N253*осн2!$D$1+осн2!$A$2)*осн2!$E$2</f>
        <v>78886358.280000001</v>
      </c>
      <c r="F2361" s="45">
        <f>осн2!O253*осн2!$D$1+осн2!$A$2+(осн2!O253*осн2!$D$1+осн2!$A$2)*осн2!$E$2</f>
        <v>82041812.799999997</v>
      </c>
      <c r="G2361" s="178"/>
      <c r="H2361" s="179"/>
      <c r="I2361" s="45">
        <f t="shared" si="611"/>
        <v>78886358.280000001</v>
      </c>
      <c r="J2361" s="45">
        <f t="shared" si="612"/>
        <v>82041812.799999997</v>
      </c>
      <c r="K2361" s="178"/>
      <c r="L2361" s="179"/>
      <c r="M2361" s="45">
        <f t="shared" si="613"/>
        <v>78886358.280000001</v>
      </c>
      <c r="N2361" s="45">
        <f t="shared" si="614"/>
        <v>82041812.799999997</v>
      </c>
      <c r="O2361" s="66">
        <f>осн2!N253+осн2!$A$2+(осн2!N253+осн2!$A$2)*осн2!$E$2</f>
        <v>39443179.140000001</v>
      </c>
      <c r="P2361" s="66">
        <f>осн2!O253+осн2!$A$2+(осн2!O253+осн2!$A$2)*осн2!$E$2</f>
        <v>41020906.399999999</v>
      </c>
      <c r="Q2361" s="45">
        <f t="shared" si="615"/>
        <v>78886358.280000001</v>
      </c>
      <c r="R2361" s="45">
        <f t="shared" si="616"/>
        <v>82041812.799999997</v>
      </c>
      <c r="S2361" s="62">
        <f t="shared" si="617"/>
        <v>39443179.140000001</v>
      </c>
      <c r="T2361" s="62">
        <f t="shared" si="618"/>
        <v>41020906.399999999</v>
      </c>
    </row>
    <row r="2362" spans="1:20" ht="15.75" hidden="1" customHeight="1" x14ac:dyDescent="0.3">
      <c r="A2362" s="147"/>
      <c r="B2362" s="171"/>
      <c r="C2362" s="147"/>
      <c r="D2362" s="4" t="s">
        <v>76</v>
      </c>
      <c r="E2362" s="45">
        <f>осн2!N254*осн2!$D$1+осн2!$A$2+(осн2!N254*осн2!$D$1+осн2!$A$2)*осн2!$E$2</f>
        <v>83158763.039999992</v>
      </c>
      <c r="F2362" s="45">
        <f>осн2!O254*осн2!$D$1+осн2!$A$2+(осн2!O254*осн2!$D$1+осн2!$A$2)*осн2!$E$2</f>
        <v>86485112.239999995</v>
      </c>
      <c r="G2362" s="178"/>
      <c r="H2362" s="179"/>
      <c r="I2362" s="45">
        <f t="shared" si="611"/>
        <v>83158763.039999992</v>
      </c>
      <c r="J2362" s="45">
        <f t="shared" si="612"/>
        <v>86485112.239999995</v>
      </c>
      <c r="K2362" s="178"/>
      <c r="L2362" s="179"/>
      <c r="M2362" s="45">
        <f t="shared" si="613"/>
        <v>83158763.039999992</v>
      </c>
      <c r="N2362" s="45">
        <f t="shared" si="614"/>
        <v>86485112.239999995</v>
      </c>
      <c r="O2362" s="66">
        <f>осн2!N254+осн2!$A$2+(осн2!N254+осн2!$A$2)*осн2!$E$2</f>
        <v>41579381.519999996</v>
      </c>
      <c r="P2362" s="66">
        <f>осн2!O254+осн2!$A$2+(осн2!O254+осн2!$A$2)*осн2!$E$2</f>
        <v>43242556.119999997</v>
      </c>
      <c r="Q2362" s="45">
        <f t="shared" si="615"/>
        <v>83158763.039999992</v>
      </c>
      <c r="R2362" s="45">
        <f t="shared" si="616"/>
        <v>86485112.239999995</v>
      </c>
      <c r="S2362" s="62">
        <f t="shared" si="617"/>
        <v>41579381.519999996</v>
      </c>
      <c r="T2362" s="62">
        <f t="shared" si="618"/>
        <v>43242556.119999997</v>
      </c>
    </row>
    <row r="2363" spans="1:20" ht="15.75" hidden="1" customHeight="1" x14ac:dyDescent="0.3">
      <c r="A2363" s="147"/>
      <c r="B2363" s="171"/>
      <c r="C2363" s="147"/>
      <c r="D2363" s="4" t="s">
        <v>77</v>
      </c>
      <c r="E2363" s="45">
        <f>осн2!N255*осн2!$D$1+осн2!$A$2+(осн2!N255*осн2!$D$1+осн2!$A$2)*осн2!$E$2</f>
        <v>87431189.039999992</v>
      </c>
      <c r="F2363" s="45">
        <f>осн2!O255*осн2!$D$1+осн2!$A$2+(осн2!O255*осн2!$D$1+осн2!$A$2)*осн2!$E$2</f>
        <v>90928435.280000001</v>
      </c>
      <c r="G2363" s="178"/>
      <c r="H2363" s="179"/>
      <c r="I2363" s="45">
        <f t="shared" si="611"/>
        <v>87431189.039999992</v>
      </c>
      <c r="J2363" s="45">
        <f t="shared" si="612"/>
        <v>90928435.280000001</v>
      </c>
      <c r="K2363" s="178"/>
      <c r="L2363" s="179"/>
      <c r="M2363" s="45">
        <f t="shared" si="613"/>
        <v>87431189.039999992</v>
      </c>
      <c r="N2363" s="45">
        <f t="shared" si="614"/>
        <v>90928435.280000001</v>
      </c>
      <c r="O2363" s="66">
        <f>осн2!N255+осн2!$A$2+(осн2!N255+осн2!$A$2)*осн2!$E$2</f>
        <v>43715594.519999996</v>
      </c>
      <c r="P2363" s="66">
        <f>осн2!O255+осн2!$A$2+(осн2!O255+осн2!$A$2)*осн2!$E$2</f>
        <v>45464217.640000001</v>
      </c>
      <c r="Q2363" s="45">
        <f t="shared" si="615"/>
        <v>87431189.039999992</v>
      </c>
      <c r="R2363" s="45">
        <f t="shared" si="616"/>
        <v>90928435.280000001</v>
      </c>
      <c r="S2363" s="62">
        <f t="shared" si="617"/>
        <v>43715594.519999996</v>
      </c>
      <c r="T2363" s="62">
        <f t="shared" si="618"/>
        <v>45464217.640000001</v>
      </c>
    </row>
    <row r="2364" spans="1:20" ht="15.75" hidden="1" customHeight="1" x14ac:dyDescent="0.3">
      <c r="A2364" s="147"/>
      <c r="B2364" s="171"/>
      <c r="C2364" s="147"/>
      <c r="D2364" s="4" t="s">
        <v>78</v>
      </c>
      <c r="E2364" s="45">
        <f>осн2!N256*осн2!$D$1+осн2!$A$2+(осн2!N256*осн2!$D$1+осн2!$A$2)*осн2!$E$2</f>
        <v>91703633.920000002</v>
      </c>
      <c r="F2364" s="45">
        <f>осн2!O256*осн2!$D$1+осн2!$A$2+(осн2!O256*осн2!$D$1+осн2!$A$2)*осн2!$E$2</f>
        <v>95371779.560000002</v>
      </c>
      <c r="G2364" s="178"/>
      <c r="H2364" s="179"/>
      <c r="I2364" s="45">
        <f t="shared" si="611"/>
        <v>91703633.920000002</v>
      </c>
      <c r="J2364" s="45">
        <f t="shared" si="612"/>
        <v>95371779.560000002</v>
      </c>
      <c r="K2364" s="178"/>
      <c r="L2364" s="179"/>
      <c r="M2364" s="45">
        <f t="shared" si="613"/>
        <v>91703633.920000002</v>
      </c>
      <c r="N2364" s="45">
        <f t="shared" si="614"/>
        <v>95371779.560000002</v>
      </c>
      <c r="O2364" s="66">
        <f>осн2!N256+осн2!$A$2+(осн2!N256+осн2!$A$2)*осн2!$E$2</f>
        <v>45851816.960000001</v>
      </c>
      <c r="P2364" s="66">
        <f>осн2!O256+осн2!$A$2+(осн2!O256+осн2!$A$2)*осн2!$E$2</f>
        <v>47685889.780000001</v>
      </c>
      <c r="Q2364" s="45">
        <f t="shared" si="615"/>
        <v>91703633.920000002</v>
      </c>
      <c r="R2364" s="45">
        <f t="shared" si="616"/>
        <v>95371779.560000002</v>
      </c>
      <c r="S2364" s="62">
        <f t="shared" si="617"/>
        <v>45851816.960000001</v>
      </c>
      <c r="T2364" s="62">
        <f t="shared" si="618"/>
        <v>47685889.780000001</v>
      </c>
    </row>
    <row r="2365" spans="1:20" ht="15.75" hidden="1" customHeight="1" x14ac:dyDescent="0.3">
      <c r="A2365" s="147"/>
      <c r="B2365" s="171"/>
      <c r="C2365" s="147"/>
      <c r="D2365" s="14" t="s">
        <v>79</v>
      </c>
      <c r="E2365" s="44">
        <f>осн2!N257*осн2!$D$1+осн2!$A$2+(осн2!N257*осн2!$D$1+осн2!$A$2)*осн2!$E$2</f>
        <v>27202620.239999998</v>
      </c>
      <c r="F2365" s="44">
        <f>осн2!O257*осн2!$D$1+осн2!$A$2+(осн2!O257*осн2!$D$1+осн2!$A$2)*осн2!$E$2</f>
        <v>28290724.199999999</v>
      </c>
      <c r="G2365" s="178"/>
      <c r="H2365" s="179"/>
      <c r="I2365" s="44">
        <f t="shared" si="611"/>
        <v>27202620.239999998</v>
      </c>
      <c r="J2365" s="44">
        <f t="shared" si="612"/>
        <v>28290724.199999999</v>
      </c>
      <c r="K2365" s="178"/>
      <c r="L2365" s="179"/>
      <c r="M2365" s="44">
        <f t="shared" si="613"/>
        <v>27202620.239999998</v>
      </c>
      <c r="N2365" s="44">
        <f t="shared" si="614"/>
        <v>28290724.199999999</v>
      </c>
      <c r="O2365" s="67">
        <f>осн2!N257+осн2!$A$2+(осн2!N257+осн2!$A$2)*осн2!$E$2</f>
        <v>13601310.119999999</v>
      </c>
      <c r="P2365" s="67">
        <f>осн2!O257+осн2!$A$2+(осн2!O257+осн2!$A$2)*осн2!$E$2</f>
        <v>14145362.1</v>
      </c>
      <c r="Q2365" s="44">
        <f t="shared" si="615"/>
        <v>27202620.239999998</v>
      </c>
      <c r="R2365" s="44">
        <f t="shared" si="616"/>
        <v>28290724.199999999</v>
      </c>
      <c r="S2365" s="64">
        <f t="shared" si="617"/>
        <v>13601310.119999999</v>
      </c>
      <c r="T2365" s="64">
        <f t="shared" si="618"/>
        <v>14145362.1</v>
      </c>
    </row>
    <row r="2366" spans="1:20" ht="15.75" hidden="1" customHeight="1" x14ac:dyDescent="0.3">
      <c r="A2366" s="147"/>
      <c r="B2366" s="171"/>
      <c r="C2366" s="147"/>
      <c r="D2366" s="13" t="s">
        <v>80</v>
      </c>
      <c r="E2366" s="45">
        <f>осн2!N258*осн2!$D$1+осн2!$A$2+(осн2!N258*осн2!$D$1+осн2!$A$2)*осн2!$E$2</f>
        <v>31269317.960000001</v>
      </c>
      <c r="F2366" s="45">
        <f>осн2!O258*осн2!$D$1+осн2!$A$2+(осн2!O258*осн2!$D$1+осн2!$A$2)*осн2!$E$2</f>
        <v>32520089.640000001</v>
      </c>
      <c r="G2366" s="178"/>
      <c r="H2366" s="179"/>
      <c r="I2366" s="45">
        <f t="shared" si="611"/>
        <v>31269317.960000001</v>
      </c>
      <c r="J2366" s="45">
        <f t="shared" si="612"/>
        <v>32520089.640000001</v>
      </c>
      <c r="K2366" s="178"/>
      <c r="L2366" s="179"/>
      <c r="M2366" s="45">
        <f t="shared" si="613"/>
        <v>31269317.960000001</v>
      </c>
      <c r="N2366" s="45">
        <f t="shared" si="614"/>
        <v>32520089.640000001</v>
      </c>
      <c r="O2366" s="66">
        <f>осн2!N258+осн2!$A$2+(осн2!N258+осн2!$A$2)*осн2!$E$2</f>
        <v>15634658.98</v>
      </c>
      <c r="P2366" s="66">
        <f>осн2!O258+осн2!$A$2+(осн2!O258+осн2!$A$2)*осн2!$E$2</f>
        <v>16260044.82</v>
      </c>
      <c r="Q2366" s="45">
        <f t="shared" si="615"/>
        <v>31269317.960000001</v>
      </c>
      <c r="R2366" s="45">
        <f t="shared" si="616"/>
        <v>32520089.640000001</v>
      </c>
      <c r="S2366" s="62">
        <f t="shared" si="617"/>
        <v>15634658.98</v>
      </c>
      <c r="T2366" s="62">
        <f t="shared" si="618"/>
        <v>16260044.82</v>
      </c>
    </row>
    <row r="2367" spans="1:20" ht="15.75" hidden="1" customHeight="1" x14ac:dyDescent="0.3">
      <c r="A2367" s="147"/>
      <c r="B2367" s="171"/>
      <c r="C2367" s="147"/>
      <c r="D2367" s="13" t="s">
        <v>81</v>
      </c>
      <c r="E2367" s="45">
        <f>осн2!N259*осн2!$D$1+осн2!$A$2+(осн2!N259*осн2!$D$1+осн2!$A$2)*осн2!$E$2</f>
        <v>35336025.119999997</v>
      </c>
      <c r="F2367" s="45">
        <f>осн2!O259*осн2!$D$1+осн2!$A$2+(осн2!O259*осн2!$D$1+осн2!$A$2)*осн2!$E$2</f>
        <v>36749466.880000003</v>
      </c>
      <c r="G2367" s="178"/>
      <c r="H2367" s="179"/>
      <c r="I2367" s="45">
        <f t="shared" si="611"/>
        <v>35336025.119999997</v>
      </c>
      <c r="J2367" s="45">
        <f t="shared" si="612"/>
        <v>36749466.880000003</v>
      </c>
      <c r="K2367" s="178"/>
      <c r="L2367" s="179"/>
      <c r="M2367" s="45">
        <f t="shared" si="613"/>
        <v>35336025.119999997</v>
      </c>
      <c r="N2367" s="45">
        <f t="shared" si="614"/>
        <v>36749466.880000003</v>
      </c>
      <c r="O2367" s="66">
        <f>осн2!N259+осн2!$A$2+(осн2!N259+осн2!$A$2)*осн2!$E$2</f>
        <v>17668012.559999999</v>
      </c>
      <c r="P2367" s="66">
        <f>осн2!O259+осн2!$A$2+(осн2!O259+осн2!$A$2)*осн2!$E$2</f>
        <v>18374733.440000001</v>
      </c>
      <c r="Q2367" s="45">
        <f t="shared" si="615"/>
        <v>35336025.119999997</v>
      </c>
      <c r="R2367" s="45">
        <f t="shared" si="616"/>
        <v>36749466.880000003</v>
      </c>
      <c r="S2367" s="62">
        <f t="shared" si="617"/>
        <v>17668012.559999999</v>
      </c>
      <c r="T2367" s="62">
        <f t="shared" si="618"/>
        <v>18374733.440000001</v>
      </c>
    </row>
    <row r="2368" spans="1:20" ht="15.75" hidden="1" customHeight="1" x14ac:dyDescent="0.3">
      <c r="A2368" s="147"/>
      <c r="B2368" s="171"/>
      <c r="C2368" s="147"/>
      <c r="D2368" s="13" t="s">
        <v>82</v>
      </c>
      <c r="E2368" s="45">
        <f>осн2!N260*осн2!$D$1+осн2!$A$2+(осн2!N260*осн2!$D$1+осн2!$A$2)*осн2!$E$2</f>
        <v>40268418.039999999</v>
      </c>
      <c r="F2368" s="45">
        <f>осн2!O260*осн2!$D$1+осн2!$A$2+(осн2!O260*осн2!$D$1+осн2!$A$2)*осн2!$E$2</f>
        <v>41879153.439999998</v>
      </c>
      <c r="G2368" s="178"/>
      <c r="H2368" s="179"/>
      <c r="I2368" s="45">
        <f t="shared" si="611"/>
        <v>40268418.039999999</v>
      </c>
      <c r="J2368" s="45">
        <f t="shared" si="612"/>
        <v>41879153.439999998</v>
      </c>
      <c r="K2368" s="178"/>
      <c r="L2368" s="179"/>
      <c r="M2368" s="45">
        <f t="shared" si="613"/>
        <v>40268418.039999999</v>
      </c>
      <c r="N2368" s="45">
        <f t="shared" si="614"/>
        <v>41879153.439999998</v>
      </c>
      <c r="O2368" s="66">
        <f>осн2!N260+осн2!$A$2+(осн2!N260+осн2!$A$2)*осн2!$E$2</f>
        <v>20134209.02</v>
      </c>
      <c r="P2368" s="66">
        <f>осн2!O260+осн2!$A$2+(осн2!O260+осн2!$A$2)*осн2!$E$2</f>
        <v>20939576.719999999</v>
      </c>
      <c r="Q2368" s="45">
        <f t="shared" si="615"/>
        <v>40268418.039999999</v>
      </c>
      <c r="R2368" s="45">
        <f t="shared" si="616"/>
        <v>41879153.439999998</v>
      </c>
      <c r="S2368" s="62">
        <f t="shared" si="617"/>
        <v>20134209.02</v>
      </c>
      <c r="T2368" s="62">
        <f t="shared" si="618"/>
        <v>20939576.719999999</v>
      </c>
    </row>
    <row r="2369" spans="1:20" ht="15.75" hidden="1" customHeight="1" x14ac:dyDescent="0.3">
      <c r="A2369" s="147"/>
      <c r="B2369" s="171"/>
      <c r="C2369" s="147"/>
      <c r="D2369" s="13" t="s">
        <v>83</v>
      </c>
      <c r="E2369" s="45">
        <f>осн2!N261*осн2!$D$1+осн2!$A$2+(осн2!N261*осн2!$D$1+осн2!$A$2)*осн2!$E$2</f>
        <v>44335115.759999998</v>
      </c>
      <c r="F2369" s="45">
        <f>осн2!O261*осн2!$D$1+осн2!$A$2+(осн2!O261*осн2!$D$1+осн2!$A$2)*осн2!$E$2</f>
        <v>46108521.240000002</v>
      </c>
      <c r="G2369" s="178"/>
      <c r="H2369" s="179"/>
      <c r="I2369" s="45">
        <f t="shared" si="611"/>
        <v>44335115.759999998</v>
      </c>
      <c r="J2369" s="45">
        <f t="shared" si="612"/>
        <v>46108521.240000002</v>
      </c>
      <c r="K2369" s="178"/>
      <c r="L2369" s="179"/>
      <c r="M2369" s="45">
        <f t="shared" si="613"/>
        <v>44335115.759999998</v>
      </c>
      <c r="N2369" s="45">
        <f t="shared" si="614"/>
        <v>46108521.240000002</v>
      </c>
      <c r="O2369" s="66">
        <f>осн2!N261+осн2!$A$2+(осн2!N261+осн2!$A$2)*осн2!$E$2</f>
        <v>22167557.879999999</v>
      </c>
      <c r="P2369" s="66">
        <f>осн2!O261+осн2!$A$2+(осн2!O261+осн2!$A$2)*осн2!$E$2</f>
        <v>23054260.620000001</v>
      </c>
      <c r="Q2369" s="45">
        <f t="shared" si="615"/>
        <v>44335115.759999998</v>
      </c>
      <c r="R2369" s="45">
        <f t="shared" si="616"/>
        <v>46108521.240000002</v>
      </c>
      <c r="S2369" s="62">
        <f t="shared" si="617"/>
        <v>22167557.879999999</v>
      </c>
      <c r="T2369" s="62">
        <f t="shared" si="618"/>
        <v>23054260.620000001</v>
      </c>
    </row>
    <row r="2370" spans="1:20" ht="15.75" hidden="1" customHeight="1" x14ac:dyDescent="0.3">
      <c r="A2370" s="147"/>
      <c r="B2370" s="171"/>
      <c r="C2370" s="147"/>
      <c r="D2370" s="13" t="s">
        <v>84</v>
      </c>
      <c r="E2370" s="45">
        <f>осн2!N262*осн2!$D$1+осн2!$A$2+(осн2!N262*осн2!$D$1+осн2!$A$2)*осн2!$E$2</f>
        <v>48401844.159999996</v>
      </c>
      <c r="F2370" s="45">
        <f>осн2!O262*осн2!$D$1+осн2!$A$2+(осн2!O262*осн2!$D$1+осн2!$A$2)*осн2!$E$2</f>
        <v>50337919.719999999</v>
      </c>
      <c r="G2370" s="178"/>
      <c r="H2370" s="179"/>
      <c r="I2370" s="45">
        <f t="shared" si="611"/>
        <v>48401844.159999996</v>
      </c>
      <c r="J2370" s="45">
        <f t="shared" si="612"/>
        <v>50337919.719999999</v>
      </c>
      <c r="K2370" s="178"/>
      <c r="L2370" s="179"/>
      <c r="M2370" s="45">
        <f t="shared" si="613"/>
        <v>48401844.159999996</v>
      </c>
      <c r="N2370" s="45">
        <f t="shared" si="614"/>
        <v>50337919.719999999</v>
      </c>
      <c r="O2370" s="66">
        <f>осн2!N262+осн2!$A$2+(осн2!N262+осн2!$A$2)*осн2!$E$2</f>
        <v>24200922.079999998</v>
      </c>
      <c r="P2370" s="66">
        <f>осн2!O262+осн2!$A$2+(осн2!O262+осн2!$A$2)*осн2!$E$2</f>
        <v>25168959.859999999</v>
      </c>
      <c r="Q2370" s="45">
        <f t="shared" si="615"/>
        <v>48401844.159999996</v>
      </c>
      <c r="R2370" s="45">
        <f t="shared" si="616"/>
        <v>50337919.719999999</v>
      </c>
      <c r="S2370" s="62">
        <f t="shared" si="617"/>
        <v>24200922.079999998</v>
      </c>
      <c r="T2370" s="62">
        <f t="shared" si="618"/>
        <v>25168959.859999999</v>
      </c>
    </row>
    <row r="2371" spans="1:20" ht="15.75" hidden="1" customHeight="1" x14ac:dyDescent="0.3">
      <c r="A2371" s="147"/>
      <c r="B2371" s="171"/>
      <c r="C2371" s="147"/>
      <c r="D2371" s="63" t="s">
        <v>86</v>
      </c>
      <c r="E2371" s="44">
        <f>осн2!N263*осн2!$D$1+осн2!$A$2+(осн2!N263*осн2!$D$1+осн2!$A$2)*осн2!$E$2</f>
        <v>17264712.16</v>
      </c>
      <c r="F2371" s="44">
        <f>осн2!O263*осн2!$D$1+осн2!$A$2+(осн2!O263*осн2!$D$1+осн2!$A$2)*осн2!$E$2</f>
        <v>17955300.079999998</v>
      </c>
      <c r="G2371" s="178"/>
      <c r="H2371" s="179"/>
      <c r="I2371" s="44">
        <f t="shared" si="611"/>
        <v>17264712.16</v>
      </c>
      <c r="J2371" s="44">
        <f t="shared" si="612"/>
        <v>17955300.079999998</v>
      </c>
      <c r="K2371" s="178"/>
      <c r="L2371" s="179"/>
      <c r="M2371" s="44">
        <f t="shared" si="613"/>
        <v>17264712.16</v>
      </c>
      <c r="N2371" s="44">
        <f t="shared" si="614"/>
        <v>17955300.079999998</v>
      </c>
      <c r="O2371" s="67">
        <f>осн2!N263+осн2!$A$2+(осн2!N263+осн2!$A$2)*осн2!$E$2</f>
        <v>8632356.0800000001</v>
      </c>
      <c r="P2371" s="67">
        <f>осн2!O263+осн2!$A$2+(осн2!O263+осн2!$A$2)*осн2!$E$2</f>
        <v>8977650.0399999991</v>
      </c>
      <c r="Q2371" s="44">
        <f t="shared" si="615"/>
        <v>17264712.16</v>
      </c>
      <c r="R2371" s="44">
        <f t="shared" si="616"/>
        <v>17955300.079999998</v>
      </c>
      <c r="S2371" s="64">
        <f t="shared" si="617"/>
        <v>8632356.0800000001</v>
      </c>
      <c r="T2371" s="64">
        <f t="shared" si="618"/>
        <v>8977650.0399999991</v>
      </c>
    </row>
    <row r="2372" spans="1:20" ht="15.75" hidden="1" customHeight="1" x14ac:dyDescent="0.3">
      <c r="A2372" s="147"/>
      <c r="B2372" s="171"/>
      <c r="C2372" s="147"/>
      <c r="D2372" s="4" t="s">
        <v>87</v>
      </c>
      <c r="E2372" s="45">
        <f>осн2!N264*осн2!$D$1+осн2!$A$2+(осн2!N264*осн2!$D$1+осн2!$A$2)*осн2!$E$2</f>
        <v>21331419.32</v>
      </c>
      <c r="F2372" s="45">
        <f>осн2!O264*осн2!$D$1+осн2!$A$2+(осн2!O264*осн2!$D$1+осн2!$A$2)*осн2!$E$2</f>
        <v>22184677.32</v>
      </c>
      <c r="G2372" s="178"/>
      <c r="H2372" s="179"/>
      <c r="I2372" s="45">
        <f t="shared" si="611"/>
        <v>21331419.32</v>
      </c>
      <c r="J2372" s="45">
        <f t="shared" si="612"/>
        <v>22184677.32</v>
      </c>
      <c r="K2372" s="178"/>
      <c r="L2372" s="179"/>
      <c r="M2372" s="45">
        <f t="shared" si="613"/>
        <v>21331419.32</v>
      </c>
      <c r="N2372" s="45">
        <f t="shared" si="614"/>
        <v>22184677.32</v>
      </c>
      <c r="O2372" s="66">
        <f>осн2!N264+осн2!$A$2+(осн2!N264+осн2!$A$2)*осн2!$E$2</f>
        <v>10665709.66</v>
      </c>
      <c r="P2372" s="66">
        <f>осн2!O264+осн2!$A$2+(осн2!O264+осн2!$A$2)*осн2!$E$2</f>
        <v>11092338.66</v>
      </c>
      <c r="Q2372" s="45">
        <f t="shared" si="615"/>
        <v>21331419.32</v>
      </c>
      <c r="R2372" s="45">
        <f t="shared" si="616"/>
        <v>22184677.32</v>
      </c>
      <c r="S2372" s="62">
        <f t="shared" si="617"/>
        <v>10665709.66</v>
      </c>
      <c r="T2372" s="62">
        <f t="shared" si="618"/>
        <v>11092338.66</v>
      </c>
    </row>
    <row r="2373" spans="1:20" ht="15.75" hidden="1" customHeight="1" x14ac:dyDescent="0.3">
      <c r="A2373" s="147"/>
      <c r="B2373" s="171"/>
      <c r="C2373" s="147"/>
      <c r="D2373" s="4" t="s">
        <v>88</v>
      </c>
      <c r="E2373" s="45">
        <f>осн2!N265*осн2!$D$1+осн2!$A$2+(осн2!N265*осн2!$D$1+осн2!$A$2)*осн2!$E$2</f>
        <v>25398119.399999999</v>
      </c>
      <c r="F2373" s="45">
        <f>осн2!O265*осн2!$D$1+осн2!$A$2+(осн2!O265*осн2!$D$1+осн2!$A$2)*осн2!$E$2</f>
        <v>26414045.120000001</v>
      </c>
      <c r="G2373" s="178"/>
      <c r="H2373" s="179"/>
      <c r="I2373" s="45">
        <f t="shared" si="611"/>
        <v>25398119.399999999</v>
      </c>
      <c r="J2373" s="45">
        <f t="shared" si="612"/>
        <v>26414045.120000001</v>
      </c>
      <c r="K2373" s="178"/>
      <c r="L2373" s="179"/>
      <c r="M2373" s="45">
        <f t="shared" si="613"/>
        <v>25398119.399999999</v>
      </c>
      <c r="N2373" s="45">
        <f t="shared" si="614"/>
        <v>26414045.120000001</v>
      </c>
      <c r="O2373" s="66">
        <f>осн2!N265+осн2!$A$2+(осн2!N265+осн2!$A$2)*осн2!$E$2</f>
        <v>12699059.699999999</v>
      </c>
      <c r="P2373" s="66">
        <f>осн2!O265+осн2!$A$2+(осн2!O265+осн2!$A$2)*осн2!$E$2</f>
        <v>13207022.560000001</v>
      </c>
      <c r="Q2373" s="45">
        <f t="shared" si="615"/>
        <v>25398119.399999999</v>
      </c>
      <c r="R2373" s="45">
        <f t="shared" si="616"/>
        <v>26414045.120000001</v>
      </c>
      <c r="S2373" s="62">
        <f t="shared" si="617"/>
        <v>12699059.699999999</v>
      </c>
      <c r="T2373" s="62">
        <f t="shared" si="618"/>
        <v>13207022.560000001</v>
      </c>
    </row>
    <row r="2374" spans="1:20" ht="15.75" hidden="1" customHeight="1" x14ac:dyDescent="0.3">
      <c r="A2374" s="147"/>
      <c r="B2374" s="171"/>
      <c r="C2374" s="147"/>
      <c r="D2374" s="4" t="s">
        <v>89</v>
      </c>
      <c r="E2374" s="45">
        <f>осн2!N266*осн2!$D$1+осн2!$A$2+(осн2!N266*осн2!$D$1+осн2!$A$2)*осн2!$E$2</f>
        <v>29464826.559999999</v>
      </c>
      <c r="F2374" s="45">
        <f>осн2!O266*осн2!$D$1+осн2!$A$2+(осн2!O266*осн2!$D$1+осн2!$A$2)*осн2!$E$2</f>
        <v>30643420</v>
      </c>
      <c r="G2374" s="178"/>
      <c r="H2374" s="179"/>
      <c r="I2374" s="45">
        <f t="shared" si="611"/>
        <v>29464826.559999999</v>
      </c>
      <c r="J2374" s="45">
        <f t="shared" si="612"/>
        <v>30643420</v>
      </c>
      <c r="K2374" s="178"/>
      <c r="L2374" s="179"/>
      <c r="M2374" s="45">
        <f t="shared" si="613"/>
        <v>29464826.559999999</v>
      </c>
      <c r="N2374" s="45">
        <f t="shared" si="614"/>
        <v>30643420</v>
      </c>
      <c r="O2374" s="66">
        <f>осн2!N266+осн2!$A$2+(осн2!N266+осн2!$A$2)*осн2!$E$2</f>
        <v>14732413.279999999</v>
      </c>
      <c r="P2374" s="66">
        <f>осн2!O266+осн2!$A$2+(осн2!O266+осн2!$A$2)*осн2!$E$2</f>
        <v>15321710</v>
      </c>
      <c r="Q2374" s="45">
        <f t="shared" si="615"/>
        <v>29464826.559999999</v>
      </c>
      <c r="R2374" s="45">
        <f t="shared" si="616"/>
        <v>30643420</v>
      </c>
      <c r="S2374" s="62">
        <f t="shared" si="617"/>
        <v>14732413.279999999</v>
      </c>
      <c r="T2374" s="62">
        <f t="shared" si="618"/>
        <v>15321710</v>
      </c>
    </row>
    <row r="2375" spans="1:20" ht="15.75" hidden="1" customHeight="1" x14ac:dyDescent="0.3">
      <c r="A2375" s="147"/>
      <c r="B2375" s="171"/>
      <c r="C2375" s="147"/>
      <c r="D2375" s="4" t="s">
        <v>90</v>
      </c>
      <c r="E2375" s="45">
        <f>осн2!N267*осн2!$D$1+осн2!$A$2+(осн2!N267*осн2!$D$1+осн2!$A$2)*осн2!$E$2</f>
        <v>34397238.359999999</v>
      </c>
      <c r="F2375" s="45">
        <f>осн2!O267*осн2!$D$1+осн2!$A$2+(осн2!O267*осн2!$D$1+осн2!$A$2)*осн2!$E$2</f>
        <v>35773127.799999997</v>
      </c>
      <c r="G2375" s="178"/>
      <c r="H2375" s="179"/>
      <c r="I2375" s="45">
        <f t="shared" si="611"/>
        <v>34397238.359999999</v>
      </c>
      <c r="J2375" s="45">
        <f t="shared" si="612"/>
        <v>35773127.799999997</v>
      </c>
      <c r="K2375" s="178"/>
      <c r="L2375" s="179"/>
      <c r="M2375" s="45">
        <f t="shared" si="613"/>
        <v>34397238.359999999</v>
      </c>
      <c r="N2375" s="45">
        <f t="shared" si="614"/>
        <v>35773127.799999997</v>
      </c>
      <c r="O2375" s="66">
        <f>осн2!N267+осн2!$A$2+(осн2!N267+осн2!$A$2)*осн2!$E$2</f>
        <v>17198619.18</v>
      </c>
      <c r="P2375" s="66">
        <f>осн2!O267+осн2!$A$2+(осн2!O267+осн2!$A$2)*осн2!$E$2</f>
        <v>17886563.899999999</v>
      </c>
      <c r="Q2375" s="45">
        <f t="shared" si="615"/>
        <v>34397238.359999999</v>
      </c>
      <c r="R2375" s="45">
        <f t="shared" si="616"/>
        <v>35773127.799999997</v>
      </c>
      <c r="S2375" s="62">
        <f t="shared" si="617"/>
        <v>17198619.18</v>
      </c>
      <c r="T2375" s="62">
        <f t="shared" si="618"/>
        <v>17886563.899999999</v>
      </c>
    </row>
    <row r="2376" spans="1:20" ht="15.75" hidden="1" customHeight="1" x14ac:dyDescent="0.3">
      <c r="A2376" s="147"/>
      <c r="B2376" s="171"/>
      <c r="C2376" s="147"/>
      <c r="D2376" s="4" t="s">
        <v>91</v>
      </c>
      <c r="E2376" s="45">
        <f>осн2!N268*осн2!$D$1+осн2!$A$2+(осн2!N268*осн2!$D$1+осн2!$A$2)*осн2!$E$2</f>
        <v>38463938.439999998</v>
      </c>
      <c r="F2376" s="45">
        <f>осн2!O268*осн2!$D$1+осн2!$A$2+(осн2!O268*осн2!$D$1+осн2!$A$2)*осн2!$E$2</f>
        <v>40002495.600000001</v>
      </c>
      <c r="G2376" s="178"/>
      <c r="H2376" s="179"/>
      <c r="I2376" s="45">
        <f t="shared" si="611"/>
        <v>38463938.439999998</v>
      </c>
      <c r="J2376" s="45">
        <f t="shared" si="612"/>
        <v>40002495.600000001</v>
      </c>
      <c r="K2376" s="178"/>
      <c r="L2376" s="179"/>
      <c r="M2376" s="45">
        <f t="shared" si="613"/>
        <v>38463938.439999998</v>
      </c>
      <c r="N2376" s="45">
        <f t="shared" si="614"/>
        <v>40002495.600000001</v>
      </c>
      <c r="O2376" s="66">
        <f>осн2!N268+осн2!$A$2+(осн2!N268+осн2!$A$2)*осн2!$E$2</f>
        <v>19231969.219999999</v>
      </c>
      <c r="P2376" s="66">
        <f>осн2!O268+осн2!$A$2+(осн2!O268+осн2!$A$2)*осн2!$E$2</f>
        <v>20001247.800000001</v>
      </c>
      <c r="Q2376" s="45">
        <f t="shared" si="615"/>
        <v>38463938.439999998</v>
      </c>
      <c r="R2376" s="45">
        <f t="shared" si="616"/>
        <v>40002495.600000001</v>
      </c>
      <c r="S2376" s="62">
        <f t="shared" si="617"/>
        <v>19231969.219999999</v>
      </c>
      <c r="T2376" s="62">
        <f t="shared" si="618"/>
        <v>20001247.800000001</v>
      </c>
    </row>
    <row r="2377" spans="1:20" ht="15.75" hidden="1" customHeight="1" x14ac:dyDescent="0.3">
      <c r="A2377" s="147"/>
      <c r="B2377" s="171"/>
      <c r="C2377" s="147"/>
      <c r="D2377" s="4" t="s">
        <v>85</v>
      </c>
      <c r="E2377" s="45">
        <f>осн2!N269*осн2!$D$1+осн2!$A$2+(осн2!N269*осн2!$D$1+осн2!$A$2)*осн2!$E$2</f>
        <v>42530645.600000001</v>
      </c>
      <c r="F2377" s="45">
        <f>осн2!O269*осн2!$D$1+осн2!$A$2+(осн2!O269*осн2!$D$1+осн2!$A$2)*осн2!$E$2</f>
        <v>44231872.840000004</v>
      </c>
      <c r="G2377" s="178"/>
      <c r="H2377" s="179"/>
      <c r="I2377" s="45">
        <f t="shared" ref="I2377:I2385" si="619">E2377</f>
        <v>42530645.600000001</v>
      </c>
      <c r="J2377" s="45">
        <f t="shared" ref="J2377:J2385" si="620">F2377</f>
        <v>44231872.840000004</v>
      </c>
      <c r="K2377" s="178"/>
      <c r="L2377" s="179"/>
      <c r="M2377" s="45">
        <f t="shared" ref="M2377:M2385" si="621">I2377</f>
        <v>42530645.600000001</v>
      </c>
      <c r="N2377" s="45">
        <f t="shared" ref="N2377:N2385" si="622">J2377</f>
        <v>44231872.840000004</v>
      </c>
      <c r="O2377" s="66">
        <f>осн2!N269+осн2!$A$2+(осн2!N269+осн2!$A$2)*осн2!$E$2</f>
        <v>21265322.800000001</v>
      </c>
      <c r="P2377" s="66">
        <f>осн2!O269+осн2!$A$2+(осн2!O269+осн2!$A$2)*осн2!$E$2</f>
        <v>22115936.420000002</v>
      </c>
      <c r="Q2377" s="45">
        <f t="shared" ref="Q2377:Q2385" si="623">M2377</f>
        <v>42530645.600000001</v>
      </c>
      <c r="R2377" s="45">
        <f t="shared" ref="R2377:R2385" si="624">N2377</f>
        <v>44231872.840000004</v>
      </c>
      <c r="S2377" s="62">
        <f t="shared" ref="S2377:S2385" si="625">O2377</f>
        <v>21265322.800000001</v>
      </c>
      <c r="T2377" s="62">
        <f t="shared" ref="T2377:T2385" si="626">P2377</f>
        <v>22115936.420000002</v>
      </c>
    </row>
    <row r="2378" spans="1:20" ht="15.75" hidden="1" customHeight="1" x14ac:dyDescent="0.3">
      <c r="A2378" s="147"/>
      <c r="B2378" s="171"/>
      <c r="C2378" s="147"/>
      <c r="D2378" s="4" t="s">
        <v>92</v>
      </c>
      <c r="E2378" s="45">
        <f>осн2!N270*осн2!$D$1+осн2!$A$2+(осн2!N270*осн2!$D$1+осн2!$A$2)*осн2!$E$2</f>
        <v>46597345.68</v>
      </c>
      <c r="F2378" s="45">
        <f>осн2!O270*осн2!$D$1+осн2!$A$2+(осн2!O270*осн2!$D$1+осн2!$A$2)*осн2!$E$2</f>
        <v>48461238.280000001</v>
      </c>
      <c r="G2378" s="178"/>
      <c r="H2378" s="179"/>
      <c r="I2378" s="45">
        <f t="shared" si="619"/>
        <v>46597345.68</v>
      </c>
      <c r="J2378" s="45">
        <f t="shared" si="620"/>
        <v>48461238.280000001</v>
      </c>
      <c r="K2378" s="178"/>
      <c r="L2378" s="179"/>
      <c r="M2378" s="45">
        <f t="shared" si="621"/>
        <v>46597345.68</v>
      </c>
      <c r="N2378" s="45">
        <f t="shared" si="622"/>
        <v>48461238.280000001</v>
      </c>
      <c r="O2378" s="66">
        <f>осн2!N270+осн2!$A$2+(осн2!N270+осн2!$A$2)*осн2!$E$2</f>
        <v>23298672.84</v>
      </c>
      <c r="P2378" s="66">
        <f>осн2!O270+осн2!$A$2+(осн2!O270+осн2!$A$2)*осн2!$E$2</f>
        <v>24230619.140000001</v>
      </c>
      <c r="Q2378" s="45">
        <f t="shared" si="623"/>
        <v>46597345.68</v>
      </c>
      <c r="R2378" s="45">
        <f t="shared" si="624"/>
        <v>48461238.280000001</v>
      </c>
      <c r="S2378" s="62">
        <f t="shared" si="625"/>
        <v>23298672.84</v>
      </c>
      <c r="T2378" s="62">
        <f t="shared" si="626"/>
        <v>24230619.140000001</v>
      </c>
    </row>
    <row r="2379" spans="1:20" ht="15.75" hidden="1" customHeight="1" x14ac:dyDescent="0.3">
      <c r="A2379" s="147"/>
      <c r="B2379" s="171"/>
      <c r="C2379" s="147"/>
      <c r="D2379" s="4" t="s">
        <v>93</v>
      </c>
      <c r="E2379" s="45">
        <f>осн2!N271*осн2!$D$1+осн2!$A$2+(осн2!N271*осн2!$D$1+осн2!$A$2)*осн2!$E$2</f>
        <v>51529757.479999997</v>
      </c>
      <c r="F2379" s="45">
        <f>осн2!O271*осн2!$D$1+осн2!$A$2+(осн2!O271*осн2!$D$1+осн2!$A$2)*осн2!$E$2</f>
        <v>53590946.079999998</v>
      </c>
      <c r="G2379" s="178"/>
      <c r="H2379" s="179"/>
      <c r="I2379" s="45">
        <f t="shared" si="619"/>
        <v>51529757.479999997</v>
      </c>
      <c r="J2379" s="45">
        <f t="shared" si="620"/>
        <v>53590946.079999998</v>
      </c>
      <c r="K2379" s="178"/>
      <c r="L2379" s="179"/>
      <c r="M2379" s="45">
        <f t="shared" si="621"/>
        <v>51529757.479999997</v>
      </c>
      <c r="N2379" s="45">
        <f t="shared" si="622"/>
        <v>53590946.079999998</v>
      </c>
      <c r="O2379" s="66">
        <f>осн2!N271+осн2!$A$2+(осн2!N271+осн2!$A$2)*осн2!$E$2</f>
        <v>25764878.739999998</v>
      </c>
      <c r="P2379" s="66">
        <f>осн2!O271+осн2!$A$2+(осн2!O271+осн2!$A$2)*осн2!$E$2</f>
        <v>26795473.039999999</v>
      </c>
      <c r="Q2379" s="45">
        <f t="shared" si="623"/>
        <v>51529757.479999997</v>
      </c>
      <c r="R2379" s="45">
        <f t="shared" si="624"/>
        <v>53590946.079999998</v>
      </c>
      <c r="S2379" s="62">
        <f t="shared" si="625"/>
        <v>25764878.739999998</v>
      </c>
      <c r="T2379" s="62">
        <f t="shared" si="626"/>
        <v>26795473.039999999</v>
      </c>
    </row>
    <row r="2380" spans="1:20" ht="15.75" hidden="1" customHeight="1" x14ac:dyDescent="0.3">
      <c r="A2380" s="147"/>
      <c r="B2380" s="171"/>
      <c r="C2380" s="147"/>
      <c r="D2380" s="9" t="s">
        <v>95</v>
      </c>
      <c r="E2380" s="44">
        <f>осн2!N272*осн2!$D$1+осн2!$A$2+(осн2!N272*осн2!$D$1+осн2!$A$2)*осн2!$E$2</f>
        <v>12572520.039999999</v>
      </c>
      <c r="F2380" s="44">
        <f>осн2!O272*осн2!$D$1+осн2!$A$2+(осн2!O272*осн2!$D$1+осн2!$A$2)*осн2!$E$2</f>
        <v>13075421.879999999</v>
      </c>
      <c r="G2380" s="178"/>
      <c r="H2380" s="179"/>
      <c r="I2380" s="44">
        <f t="shared" si="619"/>
        <v>12572520.039999999</v>
      </c>
      <c r="J2380" s="44">
        <f t="shared" si="620"/>
        <v>13075421.879999999</v>
      </c>
      <c r="K2380" s="178"/>
      <c r="L2380" s="179"/>
      <c r="M2380" s="44">
        <f t="shared" si="621"/>
        <v>12572520.039999999</v>
      </c>
      <c r="N2380" s="44">
        <f t="shared" si="622"/>
        <v>13075421.879999999</v>
      </c>
      <c r="O2380" s="67">
        <f>осн2!N272+осн2!$A$2+(осн2!N272+осн2!$A$2)*осн2!$E$2</f>
        <v>6286260.0199999996</v>
      </c>
      <c r="P2380" s="67">
        <f>осн2!O272+осн2!$A$2+(осн2!O272+осн2!$A$2)*осн2!$E$2</f>
        <v>6537710.9399999995</v>
      </c>
      <c r="Q2380" s="44">
        <f t="shared" si="623"/>
        <v>12572520.039999999</v>
      </c>
      <c r="R2380" s="44">
        <f t="shared" si="624"/>
        <v>13075421.879999999</v>
      </c>
      <c r="S2380" s="64">
        <f t="shared" si="625"/>
        <v>6286260.0199999996</v>
      </c>
      <c r="T2380" s="64">
        <f t="shared" si="626"/>
        <v>6537710.9399999995</v>
      </c>
    </row>
    <row r="2381" spans="1:20" ht="15.75" hidden="1" customHeight="1" x14ac:dyDescent="0.3">
      <c r="A2381" s="147"/>
      <c r="B2381" s="171"/>
      <c r="C2381" s="147"/>
      <c r="D2381" s="4" t="s">
        <v>96</v>
      </c>
      <c r="E2381" s="45">
        <f>осн2!N273*осн2!$D$1+осн2!$A$2+(осн2!N273*осн2!$D$1+осн2!$A$2)*осн2!$E$2</f>
        <v>16817433.16</v>
      </c>
      <c r="F2381" s="45">
        <f>осн2!O273*осн2!$D$1+осн2!$A$2+(осн2!O273*осн2!$D$1+осн2!$A$2)*осн2!$E$2</f>
        <v>17490129.920000002</v>
      </c>
      <c r="G2381" s="178"/>
      <c r="H2381" s="179"/>
      <c r="I2381" s="45">
        <f t="shared" si="619"/>
        <v>16817433.16</v>
      </c>
      <c r="J2381" s="45">
        <f t="shared" si="620"/>
        <v>17490129.920000002</v>
      </c>
      <c r="K2381" s="178"/>
      <c r="L2381" s="179"/>
      <c r="M2381" s="45">
        <f t="shared" si="621"/>
        <v>16817433.16</v>
      </c>
      <c r="N2381" s="45">
        <f t="shared" si="622"/>
        <v>17490129.920000002</v>
      </c>
      <c r="O2381" s="66">
        <f>осн2!N273+осн2!$A$2+(осн2!N273+осн2!$A$2)*осн2!$E$2</f>
        <v>8408716.5800000001</v>
      </c>
      <c r="P2381" s="66">
        <f>осн2!O273+осн2!$A$2+(осн2!O273+осн2!$A$2)*осн2!$E$2</f>
        <v>8745064.9600000009</v>
      </c>
      <c r="Q2381" s="45">
        <f t="shared" si="623"/>
        <v>16817433.16</v>
      </c>
      <c r="R2381" s="45">
        <f t="shared" si="624"/>
        <v>17490129.920000002</v>
      </c>
      <c r="S2381" s="62">
        <f t="shared" si="625"/>
        <v>8408716.5800000001</v>
      </c>
      <c r="T2381" s="62">
        <f t="shared" si="626"/>
        <v>8745064.9600000009</v>
      </c>
    </row>
    <row r="2382" spans="1:20" ht="15.75" hidden="1" customHeight="1" x14ac:dyDescent="0.3">
      <c r="A2382" s="147"/>
      <c r="B2382" s="171"/>
      <c r="C2382" s="147"/>
      <c r="D2382" s="4" t="s">
        <v>97</v>
      </c>
      <c r="E2382" s="45">
        <f>осн2!N274*осн2!$D$1+осн2!$A$2+(осн2!N274*осн2!$D$1+осн2!$A$2)*осн2!$E$2</f>
        <v>22056250.84</v>
      </c>
      <c r="F2382" s="45">
        <f>осн2!O274*осн2!$D$1+осн2!$A$2+(осн2!O274*осн2!$D$1+осн2!$A$2)*осн2!$E$2</f>
        <v>22938499.079999998</v>
      </c>
      <c r="G2382" s="178"/>
      <c r="H2382" s="179"/>
      <c r="I2382" s="45">
        <f t="shared" si="619"/>
        <v>22056250.84</v>
      </c>
      <c r="J2382" s="45">
        <f t="shared" si="620"/>
        <v>22938499.079999998</v>
      </c>
      <c r="K2382" s="178"/>
      <c r="L2382" s="179"/>
      <c r="M2382" s="45">
        <f t="shared" si="621"/>
        <v>22056250.84</v>
      </c>
      <c r="N2382" s="45">
        <f t="shared" si="622"/>
        <v>22938499.079999998</v>
      </c>
      <c r="O2382" s="66">
        <f>осн2!N274+осн2!$A$2+(осн2!N274+осн2!$A$2)*осн2!$E$2</f>
        <v>11028125.42</v>
      </c>
      <c r="P2382" s="66">
        <f>осн2!O274+осн2!$A$2+(осн2!O274+осн2!$A$2)*осн2!$E$2</f>
        <v>11469249.539999999</v>
      </c>
      <c r="Q2382" s="45">
        <f t="shared" si="623"/>
        <v>22056250.84</v>
      </c>
      <c r="R2382" s="45">
        <f t="shared" si="624"/>
        <v>22938499.079999998</v>
      </c>
      <c r="S2382" s="62">
        <f t="shared" si="625"/>
        <v>11028125.42</v>
      </c>
      <c r="T2382" s="62">
        <f t="shared" si="626"/>
        <v>11469249.539999999</v>
      </c>
    </row>
    <row r="2383" spans="1:20" ht="15.75" hidden="1" customHeight="1" x14ac:dyDescent="0.3">
      <c r="A2383" s="147"/>
      <c r="B2383" s="171"/>
      <c r="C2383" s="147"/>
      <c r="D2383" s="4" t="s">
        <v>98</v>
      </c>
      <c r="E2383" s="45">
        <f>осн2!N275*осн2!$D$1+осн2!$A$2+(осн2!N275*осн2!$D$1+осн2!$A$2)*осн2!$E$2</f>
        <v>26301182.84</v>
      </c>
      <c r="F2383" s="45">
        <f>осн2!O275*осн2!$D$1+осн2!$A$2+(осн2!O275*осн2!$D$1+осн2!$A$2)*осн2!$E$2</f>
        <v>27353230.719999999</v>
      </c>
      <c r="G2383" s="178"/>
      <c r="H2383" s="179"/>
      <c r="I2383" s="45">
        <f t="shared" si="619"/>
        <v>26301182.84</v>
      </c>
      <c r="J2383" s="45">
        <f t="shared" si="620"/>
        <v>27353230.719999999</v>
      </c>
      <c r="K2383" s="178"/>
      <c r="L2383" s="179"/>
      <c r="M2383" s="45">
        <f t="shared" si="621"/>
        <v>26301182.84</v>
      </c>
      <c r="N2383" s="45">
        <f t="shared" si="622"/>
        <v>27353230.719999999</v>
      </c>
      <c r="O2383" s="66">
        <f>осн2!N275+осн2!$A$2+(осн2!N275+осн2!$A$2)*осн2!$E$2</f>
        <v>13150591.42</v>
      </c>
      <c r="P2383" s="66">
        <f>осн2!O275+осн2!$A$2+(осн2!O275+осн2!$A$2)*осн2!$E$2</f>
        <v>13676615.359999999</v>
      </c>
      <c r="Q2383" s="45">
        <f t="shared" si="623"/>
        <v>26301182.84</v>
      </c>
      <c r="R2383" s="45">
        <f t="shared" si="624"/>
        <v>27353230.719999999</v>
      </c>
      <c r="S2383" s="62">
        <f t="shared" si="625"/>
        <v>13150591.42</v>
      </c>
      <c r="T2383" s="62">
        <f t="shared" si="626"/>
        <v>13676615.359999999</v>
      </c>
    </row>
    <row r="2384" spans="1:20" ht="15.75" hidden="1" customHeight="1" x14ac:dyDescent="0.3">
      <c r="A2384" s="147"/>
      <c r="B2384" s="171"/>
      <c r="C2384" s="147"/>
      <c r="D2384" s="4" t="s">
        <v>99</v>
      </c>
      <c r="E2384" s="45">
        <f>осн2!N276*осн2!$D$1+осн2!$A$2+(осн2!N276*осн2!$D$1+осн2!$A$2)*осн2!$E$2</f>
        <v>31738757.359999999</v>
      </c>
      <c r="F2384" s="45">
        <f>осн2!O276*осн2!$D$1+осн2!$A$2+(осн2!O276*осн2!$D$1+осн2!$A$2)*осн2!$E$2</f>
        <v>33008307.559999999</v>
      </c>
      <c r="G2384" s="178"/>
      <c r="H2384" s="179"/>
      <c r="I2384" s="45">
        <f t="shared" si="619"/>
        <v>31738757.359999999</v>
      </c>
      <c r="J2384" s="45">
        <f t="shared" si="620"/>
        <v>33008307.559999999</v>
      </c>
      <c r="K2384" s="178"/>
      <c r="L2384" s="179"/>
      <c r="M2384" s="45">
        <f t="shared" si="621"/>
        <v>31738757.359999999</v>
      </c>
      <c r="N2384" s="45">
        <f t="shared" si="622"/>
        <v>33008307.559999999</v>
      </c>
      <c r="O2384" s="66">
        <f>осн2!N276+осн2!$A$2+(осн2!N276+осн2!$A$2)*осн2!$E$2</f>
        <v>15869378.68</v>
      </c>
      <c r="P2384" s="66">
        <f>осн2!O276+осн2!$A$2+(осн2!O276+осн2!$A$2)*осн2!$E$2</f>
        <v>16504153.779999999</v>
      </c>
      <c r="Q2384" s="45">
        <f t="shared" si="623"/>
        <v>31738757.359999999</v>
      </c>
      <c r="R2384" s="45">
        <f t="shared" si="624"/>
        <v>33008307.559999999</v>
      </c>
      <c r="S2384" s="62">
        <f t="shared" si="625"/>
        <v>15869378.68</v>
      </c>
      <c r="T2384" s="62">
        <f t="shared" si="626"/>
        <v>16504153.779999999</v>
      </c>
    </row>
    <row r="2385" spans="1:20" ht="15.75" hidden="1" customHeight="1" x14ac:dyDescent="0.3">
      <c r="A2385" s="147"/>
      <c r="B2385" s="171"/>
      <c r="C2385" s="147"/>
      <c r="D2385" s="4" t="s">
        <v>100</v>
      </c>
      <c r="E2385" s="45">
        <f>осн2!N277*осн2!$D$1+осн2!$A$2+(осн2!N277*осн2!$D$1+осн2!$A$2)*осн2!$E$2</f>
        <v>35983689.359999999</v>
      </c>
      <c r="F2385" s="45">
        <f>осн2!O277*осн2!$D$1+осн2!$A$2+(осн2!O277*осн2!$D$1+осн2!$A$2)*осн2!$E$2</f>
        <v>37423036.840000004</v>
      </c>
      <c r="G2385" s="178"/>
      <c r="H2385" s="179"/>
      <c r="I2385" s="45">
        <f t="shared" si="619"/>
        <v>35983689.359999999</v>
      </c>
      <c r="J2385" s="45">
        <f t="shared" si="620"/>
        <v>37423036.840000004</v>
      </c>
      <c r="K2385" s="178"/>
      <c r="L2385" s="179"/>
      <c r="M2385" s="45">
        <f t="shared" si="621"/>
        <v>35983689.359999999</v>
      </c>
      <c r="N2385" s="45">
        <f t="shared" si="622"/>
        <v>37423036.840000004</v>
      </c>
      <c r="O2385" s="66">
        <f>осн2!N277+осн2!$A$2+(осн2!N277+осн2!$A$2)*осн2!$E$2</f>
        <v>17991844.68</v>
      </c>
      <c r="P2385" s="66">
        <f>осн2!O277+осн2!$A$2+(осн2!O277+осн2!$A$2)*осн2!$E$2</f>
        <v>18711518.420000002</v>
      </c>
      <c r="Q2385" s="45">
        <f t="shared" si="623"/>
        <v>35983689.359999999</v>
      </c>
      <c r="R2385" s="45">
        <f t="shared" si="624"/>
        <v>37423036.840000004</v>
      </c>
      <c r="S2385" s="62">
        <f t="shared" si="625"/>
        <v>17991844.68</v>
      </c>
      <c r="T2385" s="62">
        <f t="shared" si="626"/>
        <v>18711518.420000002</v>
      </c>
    </row>
    <row r="2386" spans="1:20" ht="46.8" x14ac:dyDescent="0.3">
      <c r="A2386" s="147"/>
      <c r="B2386" s="171"/>
      <c r="C2386" s="147"/>
      <c r="D2386" s="41" t="s">
        <v>256</v>
      </c>
      <c r="E2386" s="41" t="s">
        <v>10</v>
      </c>
      <c r="F2386" s="41" t="s">
        <v>11</v>
      </c>
      <c r="G2386" s="178"/>
      <c r="H2386" s="179"/>
      <c r="I2386" s="41" t="s">
        <v>10</v>
      </c>
      <c r="J2386" s="41" t="s">
        <v>11</v>
      </c>
      <c r="K2386" s="178"/>
      <c r="L2386" s="179"/>
      <c r="M2386" s="41" t="s">
        <v>10</v>
      </c>
      <c r="N2386" s="41" t="s">
        <v>11</v>
      </c>
      <c r="O2386" s="41" t="s">
        <v>10</v>
      </c>
      <c r="P2386" s="41" t="s">
        <v>11</v>
      </c>
      <c r="Q2386" s="41" t="s">
        <v>10</v>
      </c>
      <c r="R2386" s="41" t="s">
        <v>11</v>
      </c>
      <c r="S2386" s="41" t="s">
        <v>10</v>
      </c>
      <c r="T2386" s="41" t="s">
        <v>11</v>
      </c>
    </row>
    <row r="2387" spans="1:20" x14ac:dyDescent="0.3">
      <c r="A2387" s="147"/>
      <c r="B2387" s="171"/>
      <c r="C2387" s="147"/>
      <c r="D2387" s="117" t="s">
        <v>205</v>
      </c>
      <c r="E2387" s="44">
        <f>осн2!I279*осн2!$D$1+осн2!$A$2+(осн2!I279*осн2!$D$1+осн2!$A$2)*осн2!$E$2</f>
        <v>10570933.24</v>
      </c>
      <c r="F2387" s="44">
        <f>осн2!J279*осн2!$D$1+осн2!$A$2+(осн2!J279*осн2!$D$1+осн2!$A$2)*осн2!$E$2</f>
        <v>10993769.720000001</v>
      </c>
      <c r="G2387" s="178"/>
      <c r="H2387" s="179"/>
      <c r="I2387" s="44">
        <f t="shared" ref="I2387:J2387" si="627">E2387</f>
        <v>10570933.24</v>
      </c>
      <c r="J2387" s="44">
        <f t="shared" si="627"/>
        <v>10993769.720000001</v>
      </c>
      <c r="K2387" s="178"/>
      <c r="L2387" s="179"/>
      <c r="M2387" s="44">
        <f t="shared" ref="M2387:N2387" si="628">I2387</f>
        <v>10570933.24</v>
      </c>
      <c r="N2387" s="44">
        <f t="shared" si="628"/>
        <v>10993769.720000001</v>
      </c>
      <c r="O2387" s="39">
        <f>осн2!I279+осн2!$A$2+(осн2!I279+осн2!$A$2)*осн2!$E$2</f>
        <v>5285466.62</v>
      </c>
      <c r="P2387" s="39">
        <f>осн2!J279+осн2!$A$2+(осн2!J279+осн2!$A$2)*осн2!$E$2</f>
        <v>5496884.8600000003</v>
      </c>
      <c r="Q2387" s="44">
        <f t="shared" ref="Q2387:R2387" si="629">M2387</f>
        <v>10570933.24</v>
      </c>
      <c r="R2387" s="44">
        <f t="shared" si="629"/>
        <v>10993769.720000001</v>
      </c>
      <c r="S2387" s="44">
        <f t="shared" ref="S2387:T2387" si="630">O2387</f>
        <v>5285466.62</v>
      </c>
      <c r="T2387" s="44">
        <f t="shared" si="630"/>
        <v>5496884.8600000003</v>
      </c>
    </row>
    <row r="2388" spans="1:20" ht="46.8" x14ac:dyDescent="0.3">
      <c r="A2388" s="147"/>
      <c r="B2388" s="171"/>
      <c r="C2388" s="147"/>
      <c r="D2388" s="41" t="s">
        <v>257</v>
      </c>
      <c r="E2388" s="41" t="s">
        <v>10</v>
      </c>
      <c r="F2388" s="41" t="s">
        <v>11</v>
      </c>
      <c r="G2388" s="178"/>
      <c r="H2388" s="179"/>
      <c r="I2388" s="41" t="s">
        <v>10</v>
      </c>
      <c r="J2388" s="41" t="s">
        <v>11</v>
      </c>
      <c r="K2388" s="178"/>
      <c r="L2388" s="179"/>
      <c r="M2388" s="41" t="s">
        <v>10</v>
      </c>
      <c r="N2388" s="41" t="s">
        <v>11</v>
      </c>
      <c r="O2388" s="41" t="s">
        <v>10</v>
      </c>
      <c r="P2388" s="41" t="s">
        <v>11</v>
      </c>
      <c r="Q2388" s="41" t="s">
        <v>10</v>
      </c>
      <c r="R2388" s="41" t="s">
        <v>11</v>
      </c>
      <c r="S2388" s="41" t="s">
        <v>10</v>
      </c>
      <c r="T2388" s="41" t="s">
        <v>11</v>
      </c>
    </row>
    <row r="2389" spans="1:20" x14ac:dyDescent="0.3">
      <c r="A2389" s="147"/>
      <c r="B2389" s="171"/>
      <c r="C2389" s="147"/>
      <c r="D2389" s="117" t="s">
        <v>205</v>
      </c>
      <c r="E2389" s="44">
        <f>осн2!N279*осн2!$D$1+осн2!$A$2+(осн2!N279*осн2!$D$1+осн2!$A$2)*осн2!$E$2</f>
        <v>10053784.08</v>
      </c>
      <c r="F2389" s="44">
        <f>осн2!O279*осн2!$D$1+осн2!$A$2+(осн2!O279*осн2!$D$1+осн2!$A$2)*осн2!$E$2</f>
        <v>10455935.16</v>
      </c>
      <c r="G2389" s="178"/>
      <c r="H2389" s="179"/>
      <c r="I2389" s="44">
        <f t="shared" ref="I2389:J2389" si="631">E2389</f>
        <v>10053784.08</v>
      </c>
      <c r="J2389" s="44">
        <f t="shared" si="631"/>
        <v>10455935.16</v>
      </c>
      <c r="K2389" s="178"/>
      <c r="L2389" s="179"/>
      <c r="M2389" s="44">
        <f t="shared" ref="M2389:N2389" si="632">I2389</f>
        <v>10053784.08</v>
      </c>
      <c r="N2389" s="44">
        <f t="shared" si="632"/>
        <v>10455935.16</v>
      </c>
      <c r="O2389" s="39">
        <f>осн2!N279+осн2!$A$2+(осн2!N279+осн2!$A$2)*осн2!$E$2</f>
        <v>5026892.04</v>
      </c>
      <c r="P2389" s="39">
        <f>осн2!O279+осн2!$A$2+(осн2!O279+осн2!$A$2)*осн2!$E$2</f>
        <v>5227967.58</v>
      </c>
      <c r="Q2389" s="44">
        <f t="shared" ref="Q2389:R2389" si="633">M2389</f>
        <v>10053784.08</v>
      </c>
      <c r="R2389" s="44">
        <f t="shared" si="633"/>
        <v>10455935.16</v>
      </c>
      <c r="S2389" s="44">
        <f t="shared" ref="S2389:T2389" si="634">O2389</f>
        <v>5026892.04</v>
      </c>
      <c r="T2389" s="44">
        <f t="shared" si="634"/>
        <v>5227967.58</v>
      </c>
    </row>
    <row r="2390" spans="1:20" ht="46.8" x14ac:dyDescent="0.3">
      <c r="A2390" s="147"/>
      <c r="B2390" s="171"/>
      <c r="C2390" s="147"/>
      <c r="D2390" s="41" t="s">
        <v>206</v>
      </c>
      <c r="E2390" s="41" t="s">
        <v>10</v>
      </c>
      <c r="F2390" s="41" t="s">
        <v>11</v>
      </c>
      <c r="G2390" s="178"/>
      <c r="H2390" s="179"/>
      <c r="I2390" s="41" t="s">
        <v>10</v>
      </c>
      <c r="J2390" s="41" t="s">
        <v>11</v>
      </c>
      <c r="K2390" s="178"/>
      <c r="L2390" s="179"/>
      <c r="M2390" s="41" t="s">
        <v>10</v>
      </c>
      <c r="N2390" s="41" t="s">
        <v>11</v>
      </c>
      <c r="O2390" s="41" t="s">
        <v>10</v>
      </c>
      <c r="P2390" s="41" t="s">
        <v>11</v>
      </c>
      <c r="Q2390" s="41" t="s">
        <v>10</v>
      </c>
      <c r="R2390" s="41" t="s">
        <v>11</v>
      </c>
      <c r="S2390" s="41" t="s">
        <v>10</v>
      </c>
      <c r="T2390" s="41" t="s">
        <v>11</v>
      </c>
    </row>
    <row r="2391" spans="1:20" ht="31.2" x14ac:dyDescent="0.3">
      <c r="A2391" s="147"/>
      <c r="B2391" s="171"/>
      <c r="C2391" s="147"/>
      <c r="D2391" s="115" t="s">
        <v>209</v>
      </c>
      <c r="E2391" s="44">
        <f>осн2!I281*осн2!$D$1+осн2!$A$2+(осн2!I281*осн2!$D$1+осн2!$A$2)*осн2!$E$2</f>
        <v>23872830.16</v>
      </c>
      <c r="F2391" s="44">
        <f>осн2!J281*осн2!$D$1+осн2!$A$2+(осн2!J281*осн2!$D$1+осн2!$A$2)*осн2!$E$2</f>
        <v>24827745.16</v>
      </c>
      <c r="G2391" s="178"/>
      <c r="H2391" s="179"/>
      <c r="I2391" s="44">
        <f t="shared" ref="I2391:J2394" si="635">E2391</f>
        <v>23872830.16</v>
      </c>
      <c r="J2391" s="44">
        <f t="shared" si="635"/>
        <v>24827745.16</v>
      </c>
      <c r="K2391" s="178"/>
      <c r="L2391" s="179"/>
      <c r="M2391" s="44">
        <f t="shared" ref="M2391:N2394" si="636">I2391</f>
        <v>23872830.16</v>
      </c>
      <c r="N2391" s="44">
        <f t="shared" si="636"/>
        <v>24827745.16</v>
      </c>
      <c r="O2391" s="39">
        <f>осн2!I281+осн2!$A$2+(осн2!I281+осн2!$A$2)*осн2!$E$2</f>
        <v>11936415.08</v>
      </c>
      <c r="P2391" s="39">
        <f>осн2!J281+осн2!$A$2+(осн2!J281+осн2!$A$2)*осн2!$E$2</f>
        <v>12413872.58</v>
      </c>
      <c r="Q2391" s="44">
        <f t="shared" ref="Q2391:R2394" si="637">M2391</f>
        <v>23872830.16</v>
      </c>
      <c r="R2391" s="44">
        <f t="shared" si="637"/>
        <v>24827745.16</v>
      </c>
      <c r="S2391" s="64">
        <f t="shared" ref="S2391:T2394" si="638">O2391</f>
        <v>11936415.08</v>
      </c>
      <c r="T2391" s="64">
        <f t="shared" si="638"/>
        <v>12413872.58</v>
      </c>
    </row>
    <row r="2392" spans="1:20" ht="30" hidden="1" customHeight="1" x14ac:dyDescent="0.3">
      <c r="A2392" s="147"/>
      <c r="B2392" s="171"/>
      <c r="C2392" s="147"/>
      <c r="D2392" s="13" t="s">
        <v>210</v>
      </c>
      <c r="E2392" s="45">
        <f>осн2!I282*осн2!$D$1+осн2!$A$2+(осн2!I282*осн2!$D$1+осн2!$A$2)*осн2!$E$2</f>
        <v>25983446.600000001</v>
      </c>
      <c r="F2392" s="45">
        <f>осн2!J282*осн2!$D$1+осн2!$A$2+(осн2!J282*осн2!$D$1+осн2!$A$2)*осн2!$E$2</f>
        <v>27022785.879999999</v>
      </c>
      <c r="G2392" s="178"/>
      <c r="H2392" s="179"/>
      <c r="I2392" s="45">
        <f t="shared" si="635"/>
        <v>25983446.600000001</v>
      </c>
      <c r="J2392" s="45">
        <f t="shared" si="635"/>
        <v>27022785.879999999</v>
      </c>
      <c r="K2392" s="178"/>
      <c r="L2392" s="179"/>
      <c r="M2392" s="45">
        <f t="shared" si="636"/>
        <v>25983446.600000001</v>
      </c>
      <c r="N2392" s="45">
        <f t="shared" si="636"/>
        <v>27022785.879999999</v>
      </c>
      <c r="O2392" s="66">
        <f>осн2!I282+осн2!$A$2+(осн2!I282+осн2!$A$2)*осн2!$E$2</f>
        <v>12991723.300000001</v>
      </c>
      <c r="P2392" s="66">
        <f>осн2!J282+осн2!$A$2+(осн2!J282+осн2!$A$2)*осн2!$E$2</f>
        <v>13511392.939999999</v>
      </c>
      <c r="Q2392" s="45">
        <f t="shared" si="637"/>
        <v>25983446.600000001</v>
      </c>
      <c r="R2392" s="45">
        <f t="shared" si="637"/>
        <v>27022785.879999999</v>
      </c>
      <c r="S2392" s="62">
        <f t="shared" si="638"/>
        <v>12991723.300000001</v>
      </c>
      <c r="T2392" s="62">
        <f t="shared" si="638"/>
        <v>13511392.939999999</v>
      </c>
    </row>
    <row r="2393" spans="1:20" ht="60" hidden="1" customHeight="1" x14ac:dyDescent="0.3">
      <c r="A2393" s="147"/>
      <c r="B2393" s="171"/>
      <c r="C2393" s="147"/>
      <c r="D2393" s="13" t="s">
        <v>211</v>
      </c>
      <c r="E2393" s="45">
        <f>осн2!I283*осн2!$D$1+осн2!$A$2+(осн2!I283*осн2!$D$1+осн2!$A$2)*осн2!$E$2</f>
        <v>35967355.799999997</v>
      </c>
      <c r="F2393" s="45">
        <f>осн2!J283*осн2!$D$1+осн2!$A$2+(осн2!J283*осн2!$D$1+осн2!$A$2)*осн2!$E$2</f>
        <v>37406051.920000002</v>
      </c>
      <c r="G2393" s="178"/>
      <c r="H2393" s="179"/>
      <c r="I2393" s="45">
        <f t="shared" si="635"/>
        <v>35967355.799999997</v>
      </c>
      <c r="J2393" s="45">
        <f t="shared" si="635"/>
        <v>37406051.920000002</v>
      </c>
      <c r="K2393" s="178"/>
      <c r="L2393" s="179"/>
      <c r="M2393" s="45">
        <f t="shared" si="636"/>
        <v>35967355.799999997</v>
      </c>
      <c r="N2393" s="45">
        <f t="shared" si="636"/>
        <v>37406051.920000002</v>
      </c>
      <c r="O2393" s="66">
        <f>осн2!I283+осн2!$A$2+(осн2!I283+осн2!$A$2)*осн2!$E$2</f>
        <v>17983677.899999999</v>
      </c>
      <c r="P2393" s="66">
        <f>осн2!J283+осн2!$A$2+(осн2!J283+осн2!$A$2)*осн2!$E$2</f>
        <v>18703025.960000001</v>
      </c>
      <c r="Q2393" s="45">
        <f t="shared" si="637"/>
        <v>35967355.799999997</v>
      </c>
      <c r="R2393" s="45">
        <f t="shared" si="637"/>
        <v>37406051.920000002</v>
      </c>
      <c r="S2393" s="62">
        <f t="shared" si="638"/>
        <v>17983677.899999999</v>
      </c>
      <c r="T2393" s="62">
        <f t="shared" si="638"/>
        <v>18703025.960000001</v>
      </c>
    </row>
    <row r="2394" spans="1:20" ht="60" hidden="1" customHeight="1" x14ac:dyDescent="0.3">
      <c r="A2394" s="147"/>
      <c r="B2394" s="171"/>
      <c r="C2394" s="147"/>
      <c r="D2394" s="13" t="s">
        <v>212</v>
      </c>
      <c r="E2394" s="45">
        <f>осн2!I284*осн2!$D$1+осн2!$A$2+(осн2!I284*осн2!$D$1+осн2!$A$2)*осн2!$E$2</f>
        <v>37867167.600000001</v>
      </c>
      <c r="F2394" s="45">
        <f>осн2!J284*осн2!$D$1+осн2!$A$2+(осн2!J284*осн2!$D$1+осн2!$A$2)*осн2!$E$2</f>
        <v>39381855.719999999</v>
      </c>
      <c r="G2394" s="178"/>
      <c r="H2394" s="179"/>
      <c r="I2394" s="45">
        <f t="shared" si="635"/>
        <v>37867167.600000001</v>
      </c>
      <c r="J2394" s="45">
        <f t="shared" si="635"/>
        <v>39381855.719999999</v>
      </c>
      <c r="K2394" s="178"/>
      <c r="L2394" s="179"/>
      <c r="M2394" s="45">
        <f t="shared" si="636"/>
        <v>37867167.600000001</v>
      </c>
      <c r="N2394" s="45">
        <f t="shared" si="636"/>
        <v>39381855.719999999</v>
      </c>
      <c r="O2394" s="66">
        <f>осн2!I284+осн2!$A$2+(осн2!I284+осн2!$A$2)*осн2!$E$2</f>
        <v>18933583.800000001</v>
      </c>
      <c r="P2394" s="66">
        <f>осн2!J284+осн2!$A$2+(осн2!J284+осн2!$A$2)*осн2!$E$2</f>
        <v>19690927.859999999</v>
      </c>
      <c r="Q2394" s="45">
        <f t="shared" si="637"/>
        <v>37867167.600000001</v>
      </c>
      <c r="R2394" s="45">
        <f t="shared" si="637"/>
        <v>39381855.719999999</v>
      </c>
      <c r="S2394" s="62">
        <f t="shared" si="638"/>
        <v>18933583.800000001</v>
      </c>
      <c r="T2394" s="62">
        <f t="shared" si="638"/>
        <v>19690927.859999999</v>
      </c>
    </row>
    <row r="2395" spans="1:20" ht="46.8" x14ac:dyDescent="0.3">
      <c r="A2395" s="147"/>
      <c r="B2395" s="171"/>
      <c r="C2395" s="147"/>
      <c r="D2395" s="41" t="s">
        <v>213</v>
      </c>
      <c r="E2395" s="41" t="s">
        <v>10</v>
      </c>
      <c r="F2395" s="41" t="s">
        <v>11</v>
      </c>
      <c r="G2395" s="178"/>
      <c r="H2395" s="179"/>
      <c r="I2395" s="41" t="s">
        <v>10</v>
      </c>
      <c r="J2395" s="41" t="s">
        <v>11</v>
      </c>
      <c r="K2395" s="178"/>
      <c r="L2395" s="179"/>
      <c r="M2395" s="41" t="s">
        <v>10</v>
      </c>
      <c r="N2395" s="41" t="s">
        <v>11</v>
      </c>
      <c r="O2395" s="41" t="s">
        <v>10</v>
      </c>
      <c r="P2395" s="41" t="s">
        <v>11</v>
      </c>
      <c r="Q2395" s="41" t="s">
        <v>10</v>
      </c>
      <c r="R2395" s="41" t="s">
        <v>11</v>
      </c>
      <c r="S2395" s="41" t="s">
        <v>10</v>
      </c>
      <c r="T2395" s="41" t="s">
        <v>11</v>
      </c>
    </row>
    <row r="2396" spans="1:20" ht="36" customHeight="1" thickBot="1" x14ac:dyDescent="0.35">
      <c r="A2396" s="147"/>
      <c r="B2396" s="171"/>
      <c r="C2396" s="154"/>
      <c r="D2396" s="115" t="s">
        <v>215</v>
      </c>
      <c r="E2396" s="44">
        <f>осн2!I285*осн2!$D$1+осн2!$A$3+(осн2!I285*осн2!$D$1+осн2!$A$3)*осн2!$E$2</f>
        <v>51065741.359999999</v>
      </c>
      <c r="F2396" s="44">
        <f>осн2!J285*осн2!$D$1+осн2!$A$3+(осн2!J285*осн2!$D$1+осн2!$A$3)*осн2!$E$2</f>
        <v>53108370.920000002</v>
      </c>
      <c r="G2396" s="178"/>
      <c r="H2396" s="179"/>
      <c r="I2396" s="44">
        <f t="shared" ref="I2396:J2401" si="639">E2396</f>
        <v>51065741.359999999</v>
      </c>
      <c r="J2396" s="44">
        <f t="shared" si="639"/>
        <v>53108370.920000002</v>
      </c>
      <c r="K2396" s="178"/>
      <c r="L2396" s="179"/>
      <c r="M2396" s="44">
        <f t="shared" ref="M2396:N2401" si="640">I2396</f>
        <v>51065741.359999999</v>
      </c>
      <c r="N2396" s="44">
        <f t="shared" si="640"/>
        <v>53108370.920000002</v>
      </c>
      <c r="O2396" s="39">
        <f>осн2!I285+осн2!$A$2+(осн2!I285+осн2!$A$2)*осн2!$E$2</f>
        <v>25532870.68</v>
      </c>
      <c r="P2396" s="39">
        <f>осн2!J285+осн2!$A$2+(осн2!J285+осн2!$A$2)*осн2!$E$2</f>
        <v>26554185.460000001</v>
      </c>
      <c r="Q2396" s="44">
        <f t="shared" ref="Q2396:R2401" si="641">M2396</f>
        <v>51065741.359999999</v>
      </c>
      <c r="R2396" s="44">
        <f t="shared" si="641"/>
        <v>53108370.920000002</v>
      </c>
      <c r="S2396" s="64">
        <f t="shared" ref="S2396:T2401" si="642">O2396</f>
        <v>25532870.68</v>
      </c>
      <c r="T2396" s="64">
        <f t="shared" si="642"/>
        <v>26554185.460000001</v>
      </c>
    </row>
    <row r="2397" spans="1:20" ht="30.75" hidden="1" customHeight="1" x14ac:dyDescent="0.3">
      <c r="A2397" s="147"/>
      <c r="B2397" s="171"/>
      <c r="D2397" s="13" t="s">
        <v>216</v>
      </c>
      <c r="E2397" s="45">
        <f>осн2!I286*осн2!$D$1+осн2!$A$3+(осн2!I286*осн2!$D$1+осн2!$A$3)*осн2!$E$2</f>
        <v>106978573.44</v>
      </c>
      <c r="F2397" s="45">
        <f>осн2!J286*осн2!$D$1+осн2!$A$3+(осн2!J286*осн2!$D$1+осн2!$A$3)*осн2!$E$2</f>
        <v>111257716</v>
      </c>
      <c r="G2397" s="178"/>
      <c r="H2397" s="179"/>
      <c r="I2397" s="45">
        <f t="shared" si="639"/>
        <v>106978573.44</v>
      </c>
      <c r="J2397" s="45">
        <f t="shared" si="639"/>
        <v>111257716</v>
      </c>
      <c r="K2397" s="178"/>
      <c r="L2397" s="179"/>
      <c r="M2397" s="45">
        <f t="shared" si="640"/>
        <v>106978573.44</v>
      </c>
      <c r="N2397" s="45">
        <f t="shared" si="640"/>
        <v>111257716</v>
      </c>
      <c r="O2397" s="66">
        <f>осн2!I286+осн2!$A$2+(осн2!I286+осн2!$A$2)*осн2!$E$2</f>
        <v>53489286.719999999</v>
      </c>
      <c r="P2397" s="66">
        <f>осн2!J286+осн2!$A$2+(осн2!J286+осн2!$A$2)*осн2!$E$2</f>
        <v>55628858</v>
      </c>
      <c r="Q2397" s="45">
        <f t="shared" si="641"/>
        <v>106978573.44</v>
      </c>
      <c r="R2397" s="45">
        <f t="shared" si="641"/>
        <v>111257716</v>
      </c>
      <c r="S2397" s="62">
        <f t="shared" si="642"/>
        <v>53489286.719999999</v>
      </c>
      <c r="T2397" s="62">
        <f t="shared" si="642"/>
        <v>55628858</v>
      </c>
    </row>
    <row r="2398" spans="1:20" ht="30" hidden="1" customHeight="1" x14ac:dyDescent="0.3">
      <c r="A2398" s="147"/>
      <c r="B2398" s="171"/>
      <c r="D2398" s="13" t="s">
        <v>217</v>
      </c>
      <c r="E2398" s="45">
        <f>осн2!I287*осн2!$D$1+осн2!$A$3+(осн2!I287*осн2!$D$1+осн2!$A$3)*осн2!$E$2</f>
        <v>130834369.12</v>
      </c>
      <c r="F2398" s="45">
        <f>осн2!J287*осн2!$D$1+осн2!$A$3+(осн2!J287*осн2!$D$1+осн2!$A$3)*осн2!$E$2</f>
        <v>136067744.63999999</v>
      </c>
      <c r="G2398" s="178"/>
      <c r="H2398" s="179"/>
      <c r="I2398" s="45">
        <f t="shared" si="639"/>
        <v>130834369.12</v>
      </c>
      <c r="J2398" s="45">
        <f t="shared" si="639"/>
        <v>136067744.63999999</v>
      </c>
      <c r="K2398" s="178"/>
      <c r="L2398" s="179"/>
      <c r="M2398" s="45">
        <f t="shared" si="640"/>
        <v>130834369.12</v>
      </c>
      <c r="N2398" s="45">
        <f t="shared" si="640"/>
        <v>136067744.63999999</v>
      </c>
      <c r="O2398" s="66">
        <f>осн2!I287+осн2!$A$2+(осн2!I287+осн2!$A$2)*осн2!$E$2</f>
        <v>65417184.560000002</v>
      </c>
      <c r="P2398" s="66">
        <f>осн2!J287+осн2!$A$2+(осн2!J287+осн2!$A$2)*осн2!$E$2</f>
        <v>68033872.319999993</v>
      </c>
      <c r="Q2398" s="45">
        <f t="shared" si="641"/>
        <v>130834369.12</v>
      </c>
      <c r="R2398" s="45">
        <f t="shared" si="641"/>
        <v>136067744.63999999</v>
      </c>
      <c r="S2398" s="62">
        <f t="shared" si="642"/>
        <v>65417184.560000002</v>
      </c>
      <c r="T2398" s="62">
        <f t="shared" si="642"/>
        <v>68033872.319999993</v>
      </c>
    </row>
    <row r="2399" spans="1:20" ht="60" hidden="1" customHeight="1" x14ac:dyDescent="0.3">
      <c r="A2399" s="147"/>
      <c r="B2399" s="171"/>
      <c r="D2399" s="13" t="s">
        <v>218</v>
      </c>
      <c r="E2399" s="45">
        <f>осн2!I288*осн2!$D$1+осн2!$A$3+(осн2!I288*осн2!$D$1+осн2!$A$3)*осн2!$E$2</f>
        <v>62232725.640000001</v>
      </c>
      <c r="F2399" s="45">
        <f>осн2!J288*осн2!$D$1+осн2!$A$3+(осн2!J288*осн2!$D$1+осн2!$A$3)*осн2!$E$2</f>
        <v>64722034.759999998</v>
      </c>
      <c r="G2399" s="178"/>
      <c r="H2399" s="179"/>
      <c r="I2399" s="45">
        <f t="shared" si="639"/>
        <v>62232725.640000001</v>
      </c>
      <c r="J2399" s="45">
        <f t="shared" si="639"/>
        <v>64722034.759999998</v>
      </c>
      <c r="K2399" s="178"/>
      <c r="L2399" s="179"/>
      <c r="M2399" s="45">
        <f t="shared" si="640"/>
        <v>62232725.640000001</v>
      </c>
      <c r="N2399" s="45">
        <f t="shared" si="640"/>
        <v>64722034.759999998</v>
      </c>
      <c r="O2399" s="66">
        <f>осн2!I288+осн2!$A$2+(осн2!I288+осн2!$A$2)*осн2!$E$2</f>
        <v>31116362.82</v>
      </c>
      <c r="P2399" s="66">
        <f>осн2!J288+осн2!$A$2+(осн2!J288+осн2!$A$2)*осн2!$E$2</f>
        <v>32361017.379999999</v>
      </c>
      <c r="Q2399" s="45">
        <f t="shared" si="641"/>
        <v>62232725.640000001</v>
      </c>
      <c r="R2399" s="45">
        <f t="shared" si="641"/>
        <v>64722034.759999998</v>
      </c>
      <c r="S2399" s="62">
        <f t="shared" si="642"/>
        <v>31116362.82</v>
      </c>
      <c r="T2399" s="62">
        <f t="shared" si="642"/>
        <v>32361017.379999999</v>
      </c>
    </row>
    <row r="2400" spans="1:20" ht="60" hidden="1" customHeight="1" x14ac:dyDescent="0.3">
      <c r="A2400" s="147"/>
      <c r="B2400" s="171"/>
      <c r="D2400" s="13" t="s">
        <v>219</v>
      </c>
      <c r="E2400" s="45">
        <f>осн2!I289*осн2!$D$1+осн2!$A$3+(осн2!I289*осн2!$D$1+осн2!$A$3)*осн2!$E$2</f>
        <v>116258950.12</v>
      </c>
      <c r="F2400" s="45">
        <f>осн2!J289*осн2!$D$1+осн2!$A$3+(осн2!J289*осн2!$D$1+осн2!$A$3)*осн2!$E$2</f>
        <v>120909306.52</v>
      </c>
      <c r="G2400" s="178"/>
      <c r="H2400" s="179"/>
      <c r="I2400" s="45">
        <f t="shared" si="639"/>
        <v>116258950.12</v>
      </c>
      <c r="J2400" s="45">
        <f t="shared" si="639"/>
        <v>120909306.52</v>
      </c>
      <c r="K2400" s="178"/>
      <c r="L2400" s="179"/>
      <c r="M2400" s="45">
        <f t="shared" si="640"/>
        <v>116258950.12</v>
      </c>
      <c r="N2400" s="45">
        <f t="shared" si="640"/>
        <v>120909306.52</v>
      </c>
      <c r="O2400" s="66">
        <f>осн2!I289+осн2!$A$2+(осн2!I289+осн2!$A$2)*осн2!$E$2</f>
        <v>58129475.060000002</v>
      </c>
      <c r="P2400" s="66">
        <f>осн2!J289+осн2!$A$2+(осн2!J289+осн2!$A$2)*осн2!$E$2</f>
        <v>60454653.259999998</v>
      </c>
      <c r="Q2400" s="45">
        <f t="shared" si="641"/>
        <v>116258950.12</v>
      </c>
      <c r="R2400" s="45">
        <f t="shared" si="641"/>
        <v>120909306.52</v>
      </c>
      <c r="S2400" s="62">
        <f t="shared" si="642"/>
        <v>58129475.060000002</v>
      </c>
      <c r="T2400" s="62">
        <f t="shared" si="642"/>
        <v>60454653.259999998</v>
      </c>
    </row>
    <row r="2401" spans="1:20" ht="60" hidden="1" customHeight="1" x14ac:dyDescent="0.3">
      <c r="A2401" s="147"/>
      <c r="B2401" s="171"/>
      <c r="D2401" s="13" t="s">
        <v>220</v>
      </c>
      <c r="E2401" s="45">
        <f>осн2!I290*осн2!$D$1+осн2!$A$3+(осн2!I290*осн2!$D$1+осн2!$A$3)*осн2!$E$2</f>
        <v>137358780.28</v>
      </c>
      <c r="F2401" s="45">
        <f>осн2!J290*осн2!$D$1+осн2!$A$3+(осн2!J290*осн2!$D$1+осн2!$A$3)*осн2!$E$2</f>
        <v>142853131.68000001</v>
      </c>
      <c r="G2401" s="178"/>
      <c r="H2401" s="179"/>
      <c r="I2401" s="45">
        <f t="shared" si="639"/>
        <v>137358780.28</v>
      </c>
      <c r="J2401" s="45">
        <f t="shared" si="639"/>
        <v>142853131.68000001</v>
      </c>
      <c r="K2401" s="178"/>
      <c r="L2401" s="179"/>
      <c r="M2401" s="45">
        <f t="shared" si="640"/>
        <v>137358780.28</v>
      </c>
      <c r="N2401" s="45">
        <f t="shared" si="640"/>
        <v>142853131.68000001</v>
      </c>
      <c r="O2401" s="66">
        <f>осн2!I290+осн2!$A$2+(осн2!I290+осн2!$A$2)*осн2!$E$2</f>
        <v>68679390.140000001</v>
      </c>
      <c r="P2401" s="66">
        <f>осн2!J290+осн2!$A$2+(осн2!J290+осн2!$A$2)*осн2!$E$2</f>
        <v>71426565.840000004</v>
      </c>
      <c r="Q2401" s="45">
        <f t="shared" si="641"/>
        <v>137358780.28</v>
      </c>
      <c r="R2401" s="45">
        <f t="shared" si="641"/>
        <v>142853131.68000001</v>
      </c>
      <c r="S2401" s="62">
        <f t="shared" si="642"/>
        <v>68679390.140000001</v>
      </c>
      <c r="T2401" s="62">
        <f t="shared" si="642"/>
        <v>71426565.840000004</v>
      </c>
    </row>
    <row r="2402" spans="1:20" ht="46.8" x14ac:dyDescent="0.3">
      <c r="A2402" s="147"/>
      <c r="B2402" s="171"/>
      <c r="C2402" s="148" t="s">
        <v>172</v>
      </c>
      <c r="D2402" s="41" t="s">
        <v>258</v>
      </c>
      <c r="E2402" s="41" t="s">
        <v>10</v>
      </c>
      <c r="F2402" s="41" t="s">
        <v>11</v>
      </c>
      <c r="G2402" s="178"/>
      <c r="H2402" s="179"/>
      <c r="I2402" s="41" t="s">
        <v>10</v>
      </c>
      <c r="J2402" s="41" t="s">
        <v>11</v>
      </c>
      <c r="K2402" s="178"/>
      <c r="L2402" s="179"/>
      <c r="M2402" s="41" t="s">
        <v>10</v>
      </c>
      <c r="N2402" s="41" t="s">
        <v>11</v>
      </c>
      <c r="O2402" s="41" t="s">
        <v>10</v>
      </c>
      <c r="P2402" s="41" t="s">
        <v>11</v>
      </c>
      <c r="Q2402" s="41" t="s">
        <v>10</v>
      </c>
      <c r="R2402" s="41" t="s">
        <v>11</v>
      </c>
      <c r="S2402" s="41" t="s">
        <v>10</v>
      </c>
      <c r="T2402" s="41" t="s">
        <v>11</v>
      </c>
    </row>
    <row r="2403" spans="1:20" ht="34.5" customHeight="1" x14ac:dyDescent="0.3">
      <c r="A2403" s="147"/>
      <c r="B2403" s="171"/>
      <c r="C2403" s="149"/>
      <c r="D2403" s="115" t="s">
        <v>173</v>
      </c>
      <c r="E2403" s="44">
        <f>осн2!I291*осн2!$D$1+осн2!$A$2+(осн2!I291*осн2!$D$1+осн2!$A$2)*осн2!$E$2</f>
        <v>2347345.6800000002</v>
      </c>
      <c r="F2403" s="44">
        <f>осн2!J291*осн2!$D$1+осн2!$A$2+(осн2!J291*осн2!$D$1+осн2!$A$2)*осн2!$E$2</f>
        <v>2441240.64</v>
      </c>
      <c r="G2403" s="178"/>
      <c r="H2403" s="179"/>
      <c r="I2403" s="44">
        <f t="shared" ref="I2403:I2422" si="643">E2403</f>
        <v>2347345.6800000002</v>
      </c>
      <c r="J2403" s="44">
        <f t="shared" ref="J2403:J2422" si="644">F2403</f>
        <v>2441240.64</v>
      </c>
      <c r="K2403" s="178"/>
      <c r="L2403" s="179"/>
      <c r="M2403" s="44">
        <f t="shared" ref="M2403:M2422" si="645">I2403</f>
        <v>2347345.6800000002</v>
      </c>
      <c r="N2403" s="44">
        <f t="shared" ref="N2403:N2422" si="646">J2403</f>
        <v>2441240.64</v>
      </c>
      <c r="O2403" s="39">
        <f>осн2!I291+осн2!$A$2+(осн2!I291+осн2!$A$2)*осн2!$E$2</f>
        <v>1173672.8400000001</v>
      </c>
      <c r="P2403" s="39">
        <f>осн2!J291+осн2!$A$2+(осн2!J291+осн2!$A$2)*осн2!$E$2</f>
        <v>1220620.32</v>
      </c>
      <c r="Q2403" s="44">
        <f t="shared" ref="Q2403:Q2422" si="647">M2403</f>
        <v>2347345.6800000002</v>
      </c>
      <c r="R2403" s="44">
        <f t="shared" ref="R2403:R2422" si="648">N2403</f>
        <v>2441240.64</v>
      </c>
      <c r="S2403" s="64">
        <f t="shared" ref="S2403:S2422" si="649">O2403</f>
        <v>1173672.8400000001</v>
      </c>
      <c r="T2403" s="64">
        <f t="shared" ref="T2403:T2422" si="650">P2403</f>
        <v>1220620.32</v>
      </c>
    </row>
    <row r="2404" spans="1:20" ht="30" customHeight="1" x14ac:dyDescent="0.3">
      <c r="A2404" s="147"/>
      <c r="B2404" s="171"/>
      <c r="C2404" s="149"/>
      <c r="D2404" s="13" t="s">
        <v>174</v>
      </c>
      <c r="E2404" s="45">
        <f>осн2!I292*осн2!$D$1+осн2!$A$2+(осн2!I292*осн2!$D$1+осн2!$A$2)*осн2!$E$2</f>
        <v>3365961.8</v>
      </c>
      <c r="F2404" s="45">
        <f>осн2!J292*осн2!$D$1+осн2!$A$2+(осн2!J292*осн2!$D$1+осн2!$A$2)*осн2!$E$2</f>
        <v>3500602.16</v>
      </c>
      <c r="G2404" s="178"/>
      <c r="H2404" s="179"/>
      <c r="I2404" s="45">
        <f t="shared" si="643"/>
        <v>3365961.8</v>
      </c>
      <c r="J2404" s="45">
        <f t="shared" si="644"/>
        <v>3500602.16</v>
      </c>
      <c r="K2404" s="178"/>
      <c r="L2404" s="179"/>
      <c r="M2404" s="45">
        <f t="shared" si="645"/>
        <v>3365961.8</v>
      </c>
      <c r="N2404" s="45">
        <f t="shared" si="646"/>
        <v>3500602.16</v>
      </c>
      <c r="O2404" s="66">
        <f>осн2!I292+осн2!$A$2+(осн2!I292+осн2!$A$2)*осн2!$E$2</f>
        <v>1682980.9</v>
      </c>
      <c r="P2404" s="66">
        <f>осн2!J292+осн2!$A$2+(осн2!J292+осн2!$A$2)*осн2!$E$2</f>
        <v>1750301.08</v>
      </c>
      <c r="Q2404" s="45">
        <f t="shared" si="647"/>
        <v>3365961.8</v>
      </c>
      <c r="R2404" s="45">
        <f t="shared" si="648"/>
        <v>3500602.16</v>
      </c>
      <c r="S2404" s="62">
        <f t="shared" si="649"/>
        <v>1682980.9</v>
      </c>
      <c r="T2404" s="62">
        <f t="shared" si="650"/>
        <v>1750301.08</v>
      </c>
    </row>
    <row r="2405" spans="1:20" ht="30" customHeight="1" x14ac:dyDescent="0.3">
      <c r="A2405" s="147"/>
      <c r="B2405" s="171"/>
      <c r="C2405" s="149"/>
      <c r="D2405" s="14" t="s">
        <v>175</v>
      </c>
      <c r="E2405" s="44">
        <f>осн2!I293*осн2!$D$1+осн2!$A$2+(осн2!I293*осн2!$D$1+осн2!$A$2)*осн2!$E$2</f>
        <v>2519366.08</v>
      </c>
      <c r="F2405" s="44">
        <f>осн2!J293*осн2!$D$1+осн2!$A$2+(осн2!J293*осн2!$D$1+осн2!$A$2)*осн2!$E$2</f>
        <v>2620140.44</v>
      </c>
      <c r="G2405" s="178"/>
      <c r="H2405" s="179"/>
      <c r="I2405" s="44">
        <f t="shared" si="643"/>
        <v>2519366.08</v>
      </c>
      <c r="J2405" s="44">
        <f t="shared" si="644"/>
        <v>2620140.44</v>
      </c>
      <c r="K2405" s="178"/>
      <c r="L2405" s="179"/>
      <c r="M2405" s="44">
        <f t="shared" si="645"/>
        <v>2519366.08</v>
      </c>
      <c r="N2405" s="44">
        <f t="shared" si="646"/>
        <v>2620140.44</v>
      </c>
      <c r="O2405" s="67">
        <f>осн2!I293+осн2!$A$2+(осн2!I293+осн2!$A$2)*осн2!$E$2</f>
        <v>1259683.04</v>
      </c>
      <c r="P2405" s="67">
        <f>осн2!J293+осн2!$A$2+(осн2!J293+осн2!$A$2)*осн2!$E$2</f>
        <v>1310070.22</v>
      </c>
      <c r="Q2405" s="44">
        <f t="shared" si="647"/>
        <v>2519366.08</v>
      </c>
      <c r="R2405" s="44">
        <f t="shared" si="648"/>
        <v>2620140.44</v>
      </c>
      <c r="S2405" s="64">
        <f t="shared" si="649"/>
        <v>1259683.04</v>
      </c>
      <c r="T2405" s="64">
        <f t="shared" si="650"/>
        <v>1310070.22</v>
      </c>
    </row>
    <row r="2406" spans="1:20" ht="30" customHeight="1" x14ac:dyDescent="0.3">
      <c r="A2406" s="147"/>
      <c r="B2406" s="171"/>
      <c r="C2406" s="149"/>
      <c r="D2406" s="13" t="s">
        <v>176</v>
      </c>
      <c r="E2406" s="45">
        <f>осн2!I294*осн2!$D$1+осн2!$A$2+(осн2!I294*осн2!$D$1+осн2!$A$2)*осн2!$E$2</f>
        <v>3569238.04</v>
      </c>
      <c r="F2406" s="45">
        <f>осн2!J294*осн2!$D$1+осн2!$A$2+(осн2!J294*осн2!$D$1+осн2!$A$2)*осн2!$E$2</f>
        <v>3712006.24</v>
      </c>
      <c r="G2406" s="178"/>
      <c r="H2406" s="179"/>
      <c r="I2406" s="45">
        <f t="shared" si="643"/>
        <v>3569238.04</v>
      </c>
      <c r="J2406" s="45">
        <f t="shared" si="644"/>
        <v>3712006.24</v>
      </c>
      <c r="K2406" s="178"/>
      <c r="L2406" s="179"/>
      <c r="M2406" s="45">
        <f t="shared" si="645"/>
        <v>3569238.04</v>
      </c>
      <c r="N2406" s="45">
        <f t="shared" si="646"/>
        <v>3712006.24</v>
      </c>
      <c r="O2406" s="66">
        <f>осн2!I294+осн2!$A$2+(осн2!I294+осн2!$A$2)*осн2!$E$2</f>
        <v>1784619.02</v>
      </c>
      <c r="P2406" s="66">
        <f>осн2!J294+осн2!$A$2+(осн2!J294+осн2!$A$2)*осн2!$E$2</f>
        <v>1856003.12</v>
      </c>
      <c r="Q2406" s="45">
        <f t="shared" si="647"/>
        <v>3569238.04</v>
      </c>
      <c r="R2406" s="45">
        <f t="shared" si="648"/>
        <v>3712006.24</v>
      </c>
      <c r="S2406" s="62">
        <f t="shared" si="649"/>
        <v>1784619.02</v>
      </c>
      <c r="T2406" s="62">
        <f t="shared" si="650"/>
        <v>1856003.12</v>
      </c>
    </row>
    <row r="2407" spans="1:20" ht="30" customHeight="1" x14ac:dyDescent="0.3">
      <c r="A2407" s="147"/>
      <c r="B2407" s="171"/>
      <c r="C2407" s="149"/>
      <c r="D2407" s="14" t="s">
        <v>177</v>
      </c>
      <c r="E2407" s="44">
        <f>осн2!I295*осн2!$D$1+осн2!$A$2+(осн2!I295*осн2!$D$1+осн2!$A$2)*осн2!$E$2</f>
        <v>2617660.08</v>
      </c>
      <c r="F2407" s="44">
        <f>осн2!J295*осн2!$D$1+осн2!$A$2+(осн2!J295*осн2!$D$1+осн2!$A$2)*осн2!$E$2</f>
        <v>2722368.56</v>
      </c>
      <c r="G2407" s="178"/>
      <c r="H2407" s="179"/>
      <c r="I2407" s="44">
        <f t="shared" si="643"/>
        <v>2617660.08</v>
      </c>
      <c r="J2407" s="44">
        <f t="shared" si="644"/>
        <v>2722368.56</v>
      </c>
      <c r="K2407" s="178"/>
      <c r="L2407" s="179"/>
      <c r="M2407" s="44">
        <f t="shared" si="645"/>
        <v>2617660.08</v>
      </c>
      <c r="N2407" s="44">
        <f t="shared" si="646"/>
        <v>2722368.56</v>
      </c>
      <c r="O2407" s="67">
        <f>осн2!I295+осн2!$A$2+(осн2!I295+осн2!$A$2)*осн2!$E$2</f>
        <v>1308830.04</v>
      </c>
      <c r="P2407" s="67">
        <f>осн2!J295+осн2!$A$2+(осн2!J295+осн2!$A$2)*осн2!$E$2</f>
        <v>1361184.28</v>
      </c>
      <c r="Q2407" s="44">
        <f t="shared" si="647"/>
        <v>2617660.08</v>
      </c>
      <c r="R2407" s="44">
        <f t="shared" si="648"/>
        <v>2722368.56</v>
      </c>
      <c r="S2407" s="64">
        <f t="shared" si="649"/>
        <v>1308830.04</v>
      </c>
      <c r="T2407" s="64">
        <f t="shared" si="650"/>
        <v>1361184.28</v>
      </c>
    </row>
    <row r="2408" spans="1:20" ht="30" customHeight="1" x14ac:dyDescent="0.3">
      <c r="A2408" s="147"/>
      <c r="B2408" s="171"/>
      <c r="C2408" s="149"/>
      <c r="D2408" s="13" t="s">
        <v>178</v>
      </c>
      <c r="E2408" s="45">
        <f>осн2!I296*осн2!$D$1+осн2!$A$2+(осн2!I296*осн2!$D$1+осн2!$A$2)*осн2!$E$2</f>
        <v>3692085.48</v>
      </c>
      <c r="F2408" s="45">
        <f>осн2!J296*осн2!$D$1+осн2!$A$2+(осн2!J296*осн2!$D$1+осн2!$A$2)*осн2!$E$2</f>
        <v>3839769.56</v>
      </c>
      <c r="G2408" s="178"/>
      <c r="H2408" s="179"/>
      <c r="I2408" s="45">
        <f t="shared" si="643"/>
        <v>3692085.48</v>
      </c>
      <c r="J2408" s="45">
        <f t="shared" si="644"/>
        <v>3839769.56</v>
      </c>
      <c r="K2408" s="178"/>
      <c r="L2408" s="179"/>
      <c r="M2408" s="45">
        <f t="shared" si="645"/>
        <v>3692085.48</v>
      </c>
      <c r="N2408" s="45">
        <f t="shared" si="646"/>
        <v>3839769.56</v>
      </c>
      <c r="O2408" s="66">
        <f>осн2!I296+осн2!$A$2+(осн2!I296+осн2!$A$2)*осн2!$E$2</f>
        <v>1846042.74</v>
      </c>
      <c r="P2408" s="66">
        <f>осн2!J296+осн2!$A$2+(осн2!J296+осн2!$A$2)*осн2!$E$2</f>
        <v>1919884.78</v>
      </c>
      <c r="Q2408" s="45">
        <f t="shared" si="647"/>
        <v>3692085.48</v>
      </c>
      <c r="R2408" s="45">
        <f t="shared" si="648"/>
        <v>3839769.56</v>
      </c>
      <c r="S2408" s="62">
        <f t="shared" si="649"/>
        <v>1846042.74</v>
      </c>
      <c r="T2408" s="62">
        <f t="shared" si="650"/>
        <v>1919884.78</v>
      </c>
    </row>
    <row r="2409" spans="1:20" ht="30" customHeight="1" x14ac:dyDescent="0.3">
      <c r="A2409" s="147"/>
      <c r="B2409" s="171"/>
      <c r="C2409" s="149"/>
      <c r="D2409" s="14" t="s">
        <v>180</v>
      </c>
      <c r="E2409" s="44">
        <f>осн2!I297*осн2!$D$1+осн2!$A$2+(осн2!I297*осн2!$D$1+осн2!$A$2)*осн2!$E$2</f>
        <v>4849195.84</v>
      </c>
      <c r="F2409" s="44">
        <f>осн2!J297*осн2!$D$1+осн2!$A$2+(осн2!J297*осн2!$D$1+осн2!$A$2)*осн2!$E$2</f>
        <v>5043161.88</v>
      </c>
      <c r="G2409" s="178"/>
      <c r="H2409" s="179"/>
      <c r="I2409" s="44">
        <f t="shared" si="643"/>
        <v>4849195.84</v>
      </c>
      <c r="J2409" s="44">
        <f t="shared" si="644"/>
        <v>5043161.88</v>
      </c>
      <c r="K2409" s="178"/>
      <c r="L2409" s="179"/>
      <c r="M2409" s="44">
        <f t="shared" si="645"/>
        <v>4849195.84</v>
      </c>
      <c r="N2409" s="44">
        <f t="shared" si="646"/>
        <v>5043161.88</v>
      </c>
      <c r="O2409" s="67">
        <f>осн2!I297+осн2!$A$2+(осн2!I297+осн2!$A$2)*осн2!$E$2</f>
        <v>2424597.92</v>
      </c>
      <c r="P2409" s="67">
        <f>осн2!J297+осн2!$A$2+(осн2!J297+осн2!$A$2)*осн2!$E$2</f>
        <v>2521580.94</v>
      </c>
      <c r="Q2409" s="44">
        <f t="shared" si="647"/>
        <v>4849195.84</v>
      </c>
      <c r="R2409" s="44">
        <f t="shared" si="648"/>
        <v>5043161.88</v>
      </c>
      <c r="S2409" s="64">
        <f t="shared" si="649"/>
        <v>2424597.92</v>
      </c>
      <c r="T2409" s="64">
        <f t="shared" si="650"/>
        <v>2521580.94</v>
      </c>
    </row>
    <row r="2410" spans="1:20" ht="30" customHeight="1" x14ac:dyDescent="0.3">
      <c r="A2410" s="147"/>
      <c r="B2410" s="171"/>
      <c r="C2410" s="149"/>
      <c r="D2410" s="13" t="s">
        <v>179</v>
      </c>
      <c r="E2410" s="45">
        <f>осн2!I298*осн2!$D$1+осн2!$A$2+(осн2!I298*осн2!$D$1+осн2!$A$2)*осн2!$E$2</f>
        <v>5332995.84</v>
      </c>
      <c r="F2410" s="45">
        <f>осн2!J298*осн2!$D$1+осн2!$A$2+(осн2!J298*осн2!$D$1+осн2!$A$2)*осн2!$E$2</f>
        <v>5546313.8799999999</v>
      </c>
      <c r="G2410" s="178"/>
      <c r="H2410" s="179"/>
      <c r="I2410" s="45">
        <f t="shared" si="643"/>
        <v>5332995.84</v>
      </c>
      <c r="J2410" s="45">
        <f t="shared" si="644"/>
        <v>5546313.8799999999</v>
      </c>
      <c r="K2410" s="178"/>
      <c r="L2410" s="179"/>
      <c r="M2410" s="45">
        <f t="shared" si="645"/>
        <v>5332995.84</v>
      </c>
      <c r="N2410" s="45">
        <f t="shared" si="646"/>
        <v>5546313.8799999999</v>
      </c>
      <c r="O2410" s="66">
        <f>осн2!I298+осн2!$A$2+(осн2!I298+осн2!$A$2)*осн2!$E$2</f>
        <v>2666497.92</v>
      </c>
      <c r="P2410" s="66">
        <f>осн2!J298+осн2!$A$2+(осн2!J298+осн2!$A$2)*осн2!$E$2</f>
        <v>2773156.94</v>
      </c>
      <c r="Q2410" s="45">
        <f t="shared" si="647"/>
        <v>5332995.84</v>
      </c>
      <c r="R2410" s="45">
        <f t="shared" si="648"/>
        <v>5546313.8799999999</v>
      </c>
      <c r="S2410" s="62">
        <f t="shared" si="649"/>
        <v>2666497.92</v>
      </c>
      <c r="T2410" s="62">
        <f t="shared" si="650"/>
        <v>2773156.94</v>
      </c>
    </row>
    <row r="2411" spans="1:20" ht="30" customHeight="1" x14ac:dyDescent="0.3">
      <c r="A2411" s="147"/>
      <c r="B2411" s="171"/>
      <c r="C2411" s="149"/>
      <c r="D2411" s="14" t="s">
        <v>181</v>
      </c>
      <c r="E2411" s="44">
        <f>осн2!I299*осн2!$D$1+осн2!$A$2+(осн2!I299*осн2!$D$1+осн2!$A$2)*осн2!$E$2</f>
        <v>5501424.3200000003</v>
      </c>
      <c r="F2411" s="44">
        <f>осн2!J299*осн2!$D$1+осн2!$A$2+(осн2!J299*осн2!$D$1+осн2!$A$2)*осн2!$E$2</f>
        <v>5721482.5199999996</v>
      </c>
      <c r="G2411" s="178"/>
      <c r="H2411" s="179"/>
      <c r="I2411" s="44">
        <f t="shared" si="643"/>
        <v>5501424.3200000003</v>
      </c>
      <c r="J2411" s="44">
        <f t="shared" si="644"/>
        <v>5721482.5199999996</v>
      </c>
      <c r="K2411" s="178"/>
      <c r="L2411" s="179"/>
      <c r="M2411" s="44">
        <f t="shared" si="645"/>
        <v>5501424.3200000003</v>
      </c>
      <c r="N2411" s="44">
        <f t="shared" si="646"/>
        <v>5721482.5199999996</v>
      </c>
      <c r="O2411" s="67">
        <f>осн2!I299+осн2!$A$2+(осн2!I299+осн2!$A$2)*осн2!$E$2</f>
        <v>2750712.16</v>
      </c>
      <c r="P2411" s="67">
        <f>осн2!J299+осн2!$A$2+(осн2!J299+осн2!$A$2)*осн2!$E$2</f>
        <v>2860741.26</v>
      </c>
      <c r="Q2411" s="44">
        <f t="shared" si="647"/>
        <v>5501424.3200000003</v>
      </c>
      <c r="R2411" s="44">
        <f t="shared" si="648"/>
        <v>5721482.5199999996</v>
      </c>
      <c r="S2411" s="64">
        <f t="shared" si="649"/>
        <v>2750712.16</v>
      </c>
      <c r="T2411" s="64">
        <f t="shared" si="650"/>
        <v>2860741.26</v>
      </c>
    </row>
    <row r="2412" spans="1:20" ht="30" customHeight="1" x14ac:dyDescent="0.3">
      <c r="A2412" s="147"/>
      <c r="B2412" s="171"/>
      <c r="C2412" s="149"/>
      <c r="D2412" s="13" t="s">
        <v>182</v>
      </c>
      <c r="E2412" s="45">
        <f>осн2!I300*осн2!$D$1+осн2!$A$2+(осн2!I300*осн2!$D$1+осн2!$A$2)*осн2!$E$2</f>
        <v>8345000.1200000001</v>
      </c>
      <c r="F2412" s="45">
        <f>осн2!J300*осн2!$D$1+осн2!$A$2+(осн2!J300*осн2!$D$1+осн2!$A$2)*осн2!$E$2</f>
        <v>8678800.879999999</v>
      </c>
      <c r="G2412" s="178"/>
      <c r="H2412" s="179"/>
      <c r="I2412" s="45">
        <f t="shared" si="643"/>
        <v>8345000.1200000001</v>
      </c>
      <c r="J2412" s="45">
        <f t="shared" si="644"/>
        <v>8678800.879999999</v>
      </c>
      <c r="K2412" s="178"/>
      <c r="L2412" s="179"/>
      <c r="M2412" s="45">
        <f t="shared" si="645"/>
        <v>8345000.1200000001</v>
      </c>
      <c r="N2412" s="45">
        <f t="shared" si="646"/>
        <v>8678800.879999999</v>
      </c>
      <c r="O2412" s="66">
        <f>осн2!I300+осн2!$A$2+(осн2!I300+осн2!$A$2)*осн2!$E$2</f>
        <v>4172500.06</v>
      </c>
      <c r="P2412" s="66">
        <f>осн2!J300+осн2!$A$2+(осн2!J300+осн2!$A$2)*осн2!$E$2</f>
        <v>4339400.4399999995</v>
      </c>
      <c r="Q2412" s="45">
        <f t="shared" si="647"/>
        <v>8345000.1200000001</v>
      </c>
      <c r="R2412" s="45">
        <f t="shared" si="648"/>
        <v>8678800.879999999</v>
      </c>
      <c r="S2412" s="62">
        <f t="shared" si="649"/>
        <v>4172500.06</v>
      </c>
      <c r="T2412" s="62">
        <f t="shared" si="650"/>
        <v>4339400.4399999995</v>
      </c>
    </row>
    <row r="2413" spans="1:20" ht="30" customHeight="1" x14ac:dyDescent="0.3">
      <c r="A2413" s="147"/>
      <c r="B2413" s="171"/>
      <c r="C2413" s="149"/>
      <c r="D2413" s="14" t="s">
        <v>183</v>
      </c>
      <c r="E2413" s="44">
        <f>осн2!I301*осн2!$D$1+осн2!$A$2+(осн2!I301*осн2!$D$1+осн2!$A$2)*осн2!$E$2</f>
        <v>5130635.28</v>
      </c>
      <c r="F2413" s="44">
        <f>осн2!J301*осн2!$D$1+осн2!$A$2+(осн2!J301*осн2!$D$1+осн2!$A$2)*осн2!$E$2</f>
        <v>5335860.88</v>
      </c>
      <c r="G2413" s="178"/>
      <c r="H2413" s="179"/>
      <c r="I2413" s="44">
        <f t="shared" si="643"/>
        <v>5130635.28</v>
      </c>
      <c r="J2413" s="44">
        <f t="shared" si="644"/>
        <v>5335860.88</v>
      </c>
      <c r="K2413" s="178"/>
      <c r="L2413" s="179"/>
      <c r="M2413" s="44">
        <f t="shared" si="645"/>
        <v>5130635.28</v>
      </c>
      <c r="N2413" s="44">
        <f t="shared" si="646"/>
        <v>5335860.88</v>
      </c>
      <c r="O2413" s="67">
        <f>осн2!I301+осн2!$A$2+(осн2!I301+осн2!$A$2)*осн2!$E$2</f>
        <v>2565317.64</v>
      </c>
      <c r="P2413" s="67">
        <f>осн2!J301+осн2!$A$2+(осн2!J301+осн2!$A$2)*осн2!$E$2</f>
        <v>2667930.44</v>
      </c>
      <c r="Q2413" s="44">
        <f t="shared" si="647"/>
        <v>5130635.28</v>
      </c>
      <c r="R2413" s="44">
        <f t="shared" si="648"/>
        <v>5335860.88</v>
      </c>
      <c r="S2413" s="64">
        <f t="shared" si="649"/>
        <v>2565317.64</v>
      </c>
      <c r="T2413" s="64">
        <f t="shared" si="650"/>
        <v>2667930.44</v>
      </c>
    </row>
    <row r="2414" spans="1:20" ht="30" customHeight="1" x14ac:dyDescent="0.3">
      <c r="A2414" s="147"/>
      <c r="B2414" s="171"/>
      <c r="C2414" s="149"/>
      <c r="D2414" s="13" t="s">
        <v>184</v>
      </c>
      <c r="E2414" s="45">
        <f>осн2!I302*осн2!$D$1+осн2!$A$2+(осн2!I302*осн2!$D$1+осн2!$A$2)*осн2!$E$2</f>
        <v>8856556.0800000001</v>
      </c>
      <c r="F2414" s="45">
        <f>осн2!J302*осн2!$D$1+осн2!$A$2+(осн2!J302*осн2!$D$1+осн2!$A$2)*осн2!$E$2</f>
        <v>9210820.4000000004</v>
      </c>
      <c r="G2414" s="178"/>
      <c r="H2414" s="179"/>
      <c r="I2414" s="45">
        <f t="shared" si="643"/>
        <v>8856556.0800000001</v>
      </c>
      <c r="J2414" s="45">
        <f t="shared" si="644"/>
        <v>9210820.4000000004</v>
      </c>
      <c r="K2414" s="178"/>
      <c r="L2414" s="179"/>
      <c r="M2414" s="45">
        <f t="shared" si="645"/>
        <v>8856556.0800000001</v>
      </c>
      <c r="N2414" s="45">
        <f t="shared" si="646"/>
        <v>9210820.4000000004</v>
      </c>
      <c r="O2414" s="66">
        <f>осн2!I302+осн2!$A$2+(осн2!I302+осн2!$A$2)*осн2!$E$2</f>
        <v>4428278.04</v>
      </c>
      <c r="P2414" s="66">
        <f>осн2!J302+осн2!$A$2+(осн2!J302+осн2!$A$2)*осн2!$E$2</f>
        <v>4605410.2</v>
      </c>
      <c r="Q2414" s="45">
        <f t="shared" si="647"/>
        <v>8856556.0800000001</v>
      </c>
      <c r="R2414" s="45">
        <f t="shared" si="648"/>
        <v>9210820.4000000004</v>
      </c>
      <c r="S2414" s="62">
        <f t="shared" si="649"/>
        <v>4428278.04</v>
      </c>
      <c r="T2414" s="62">
        <f t="shared" si="650"/>
        <v>4605410.2</v>
      </c>
    </row>
    <row r="2415" spans="1:20" ht="32.25" customHeight="1" x14ac:dyDescent="0.3">
      <c r="A2415" s="147"/>
      <c r="B2415" s="171"/>
      <c r="C2415" s="149"/>
      <c r="D2415" s="14" t="s">
        <v>189</v>
      </c>
      <c r="E2415" s="44">
        <f>осн2!I303*осн2!$D$1+осн2!$A$2+(осн2!I303*осн2!$D$1+осн2!$A$2)*осн2!$E$2</f>
        <v>6772135.6399999997</v>
      </c>
      <c r="F2415" s="44">
        <f>осн2!J303*осн2!$D$1+осн2!$A$2+(осн2!J303*осн2!$D$1+осн2!$A$2)*осн2!$E$2</f>
        <v>7043018.7999999998</v>
      </c>
      <c r="G2415" s="178"/>
      <c r="H2415" s="179"/>
      <c r="I2415" s="44">
        <f t="shared" si="643"/>
        <v>6772135.6399999997</v>
      </c>
      <c r="J2415" s="44">
        <f t="shared" si="644"/>
        <v>7043018.7999999998</v>
      </c>
      <c r="K2415" s="178"/>
      <c r="L2415" s="179"/>
      <c r="M2415" s="44">
        <f t="shared" si="645"/>
        <v>6772135.6399999997</v>
      </c>
      <c r="N2415" s="44">
        <f t="shared" si="646"/>
        <v>7043018.7999999998</v>
      </c>
      <c r="O2415" s="67">
        <f>осн2!I303+осн2!$A$2+(осн2!I303+осн2!$A$2)*осн2!$E$2</f>
        <v>3386067.82</v>
      </c>
      <c r="P2415" s="67">
        <f>осн2!J303+осн2!$A$2+(осн2!J303+осн2!$A$2)*осн2!$E$2</f>
        <v>3521509.4</v>
      </c>
      <c r="Q2415" s="44">
        <f t="shared" si="647"/>
        <v>6772135.6399999997</v>
      </c>
      <c r="R2415" s="44">
        <f t="shared" si="648"/>
        <v>7043018.7999999998</v>
      </c>
      <c r="S2415" s="64">
        <f t="shared" si="649"/>
        <v>3386067.82</v>
      </c>
      <c r="T2415" s="64">
        <f t="shared" si="650"/>
        <v>3521509.4</v>
      </c>
    </row>
    <row r="2416" spans="1:20" ht="45" customHeight="1" x14ac:dyDescent="0.3">
      <c r="A2416" s="147"/>
      <c r="B2416" s="171"/>
      <c r="C2416" s="149"/>
      <c r="D2416" s="23" t="s">
        <v>190</v>
      </c>
      <c r="E2416" s="45">
        <f>осн2!I304*осн2!$D$1+осн2!$A$2+(осн2!I304*осн2!$D$1+осн2!$A$2)*осн2!$E$2</f>
        <v>7093072.04</v>
      </c>
      <c r="F2416" s="45">
        <f>осн2!J304*осн2!$D$1+осн2!$A$2+(осн2!J304*осн2!$D$1+осн2!$A$2)*осн2!$E$2</f>
        <v>7376793.5999999996</v>
      </c>
      <c r="G2416" s="178"/>
      <c r="H2416" s="179"/>
      <c r="I2416" s="45">
        <f t="shared" si="643"/>
        <v>7093072.04</v>
      </c>
      <c r="J2416" s="45">
        <f t="shared" si="644"/>
        <v>7376793.5999999996</v>
      </c>
      <c r="K2416" s="178"/>
      <c r="L2416" s="179"/>
      <c r="M2416" s="45">
        <f t="shared" si="645"/>
        <v>7093072.04</v>
      </c>
      <c r="N2416" s="45">
        <f t="shared" si="646"/>
        <v>7376793.5999999996</v>
      </c>
      <c r="O2416" s="66">
        <f>осн2!I304+осн2!$A$2+(осн2!I304+осн2!$A$2)*осн2!$E$2</f>
        <v>3546536.02</v>
      </c>
      <c r="P2416" s="66">
        <f>осн2!J304+осн2!$A$2+(осн2!J304+осн2!$A$2)*осн2!$E$2</f>
        <v>3688396.7999999998</v>
      </c>
      <c r="Q2416" s="45">
        <f t="shared" si="647"/>
        <v>7093072.04</v>
      </c>
      <c r="R2416" s="45">
        <f t="shared" si="648"/>
        <v>7376793.5999999996</v>
      </c>
      <c r="S2416" s="62">
        <f t="shared" si="649"/>
        <v>3546536.02</v>
      </c>
      <c r="T2416" s="62">
        <f t="shared" si="650"/>
        <v>3688396.7999999998</v>
      </c>
    </row>
    <row r="2417" spans="1:20" ht="45" customHeight="1" x14ac:dyDescent="0.3">
      <c r="A2417" s="147"/>
      <c r="B2417" s="171"/>
      <c r="C2417" s="149"/>
      <c r="D2417" s="23" t="s">
        <v>191</v>
      </c>
      <c r="E2417" s="45">
        <f>осн2!I305*осн2!$D$1+осн2!$A$2+(осн2!I305*осн2!$D$1+осн2!$A$2)*осн2!$E$2</f>
        <v>9439115</v>
      </c>
      <c r="F2417" s="45">
        <f>осн2!J305*осн2!$D$1+осн2!$A$2+(осн2!J305*осн2!$D$1+осн2!$A$2)*осн2!$E$2</f>
        <v>9816679.5999999996</v>
      </c>
      <c r="G2417" s="178"/>
      <c r="H2417" s="179"/>
      <c r="I2417" s="45">
        <f t="shared" si="643"/>
        <v>9439115</v>
      </c>
      <c r="J2417" s="45">
        <f t="shared" si="644"/>
        <v>9816679.5999999996</v>
      </c>
      <c r="K2417" s="178"/>
      <c r="L2417" s="179"/>
      <c r="M2417" s="45">
        <f t="shared" si="645"/>
        <v>9439115</v>
      </c>
      <c r="N2417" s="45">
        <f t="shared" si="646"/>
        <v>9816679.5999999996</v>
      </c>
      <c r="O2417" s="66">
        <f>осн2!I305+осн2!$A$2+(осн2!I305+осн2!$A$2)*осн2!$E$2</f>
        <v>4719557.5</v>
      </c>
      <c r="P2417" s="66">
        <f>осн2!J305+осн2!$A$2+(осн2!J305+осн2!$A$2)*осн2!$E$2</f>
        <v>4908339.8</v>
      </c>
      <c r="Q2417" s="45">
        <f t="shared" si="647"/>
        <v>9439115</v>
      </c>
      <c r="R2417" s="45">
        <f t="shared" si="648"/>
        <v>9816679.5999999996</v>
      </c>
      <c r="S2417" s="62">
        <f t="shared" si="649"/>
        <v>4719557.5</v>
      </c>
      <c r="T2417" s="62">
        <f t="shared" si="650"/>
        <v>4908339.8</v>
      </c>
    </row>
    <row r="2418" spans="1:20" ht="45" customHeight="1" x14ac:dyDescent="0.3">
      <c r="A2418" s="147"/>
      <c r="B2418" s="171"/>
      <c r="C2418" s="149"/>
      <c r="D2418" s="13" t="s">
        <v>192</v>
      </c>
      <c r="E2418" s="45">
        <f>осн2!I306*осн2!$D$1+осн2!$A$2+(осн2!I306*осн2!$D$1+осн2!$A$2)*осн2!$E$2</f>
        <v>10857888</v>
      </c>
      <c r="F2418" s="45">
        <f>осн2!J306*осн2!$D$1+осн2!$A$2+(осн2!J306*осн2!$D$1+осн2!$A$2)*осн2!$E$2</f>
        <v>11292203.52</v>
      </c>
      <c r="G2418" s="178"/>
      <c r="H2418" s="179"/>
      <c r="I2418" s="45">
        <f t="shared" si="643"/>
        <v>10857888</v>
      </c>
      <c r="J2418" s="45">
        <f t="shared" si="644"/>
        <v>11292203.52</v>
      </c>
      <c r="K2418" s="178"/>
      <c r="L2418" s="179"/>
      <c r="M2418" s="45">
        <f t="shared" si="645"/>
        <v>10857888</v>
      </c>
      <c r="N2418" s="45">
        <f t="shared" si="646"/>
        <v>11292203.52</v>
      </c>
      <c r="O2418" s="66">
        <f>осн2!I306+осн2!$A$2+(осн2!I306+осн2!$A$2)*осн2!$E$2</f>
        <v>5428944</v>
      </c>
      <c r="P2418" s="66">
        <f>осн2!J306+осн2!$A$2+(осн2!J306+осн2!$A$2)*осн2!$E$2</f>
        <v>5646101.7599999998</v>
      </c>
      <c r="Q2418" s="45">
        <f t="shared" si="647"/>
        <v>10857888</v>
      </c>
      <c r="R2418" s="45">
        <f t="shared" si="648"/>
        <v>11292203.52</v>
      </c>
      <c r="S2418" s="62">
        <f t="shared" si="649"/>
        <v>5428944</v>
      </c>
      <c r="T2418" s="62">
        <f t="shared" si="650"/>
        <v>5646101.7599999998</v>
      </c>
    </row>
    <row r="2419" spans="1:20" ht="30" customHeight="1" x14ac:dyDescent="0.3">
      <c r="A2419" s="147"/>
      <c r="B2419" s="171"/>
      <c r="C2419" s="149"/>
      <c r="D2419" s="14" t="s">
        <v>194</v>
      </c>
      <c r="E2419" s="44">
        <f>осн2!I307*осн2!$D$1+осн2!$A$2+(осн2!I307*осн2!$D$1+осн2!$A$2)*осн2!$E$2</f>
        <v>18370910.239999998</v>
      </c>
      <c r="F2419" s="44">
        <f>осн2!J307*осн2!$D$1+осн2!$A$2+(осн2!J307*осн2!$D$1+осн2!$A$2)*осн2!$E$2</f>
        <v>19105745.800000001</v>
      </c>
      <c r="G2419" s="178"/>
      <c r="H2419" s="179"/>
      <c r="I2419" s="44">
        <f t="shared" si="643"/>
        <v>18370910.239999998</v>
      </c>
      <c r="J2419" s="44">
        <f t="shared" si="644"/>
        <v>19105745.800000001</v>
      </c>
      <c r="K2419" s="178"/>
      <c r="L2419" s="179"/>
      <c r="M2419" s="44">
        <f t="shared" si="645"/>
        <v>18370910.239999998</v>
      </c>
      <c r="N2419" s="44">
        <f t="shared" si="646"/>
        <v>19105745.800000001</v>
      </c>
      <c r="O2419" s="67">
        <f>осн2!I307+осн2!$A$2+(осн2!I307+осн2!$A$2)*осн2!$E$2</f>
        <v>9185455.1199999992</v>
      </c>
      <c r="P2419" s="67">
        <f>осн2!J307+осн2!$A$2+(осн2!J307+осн2!$A$2)*осн2!$E$2</f>
        <v>9552872.9000000004</v>
      </c>
      <c r="Q2419" s="44">
        <f t="shared" si="647"/>
        <v>18370910.239999998</v>
      </c>
      <c r="R2419" s="44">
        <f t="shared" si="648"/>
        <v>19105745.800000001</v>
      </c>
      <c r="S2419" s="64">
        <f t="shared" si="649"/>
        <v>9185455.1199999992</v>
      </c>
      <c r="T2419" s="64">
        <f t="shared" si="650"/>
        <v>9552872.9000000004</v>
      </c>
    </row>
    <row r="2420" spans="1:20" ht="30" customHeight="1" x14ac:dyDescent="0.3">
      <c r="A2420" s="147"/>
      <c r="B2420" s="171"/>
      <c r="C2420" s="149"/>
      <c r="D2420" s="23" t="s">
        <v>193</v>
      </c>
      <c r="E2420" s="45">
        <f>осн2!I308*осн2!$D$1+осн2!$A$2+(осн2!I308*осн2!$D$1+осн2!$A$2)*осн2!$E$2</f>
        <v>19829258.079999998</v>
      </c>
      <c r="F2420" s="45">
        <f>осн2!J308*осн2!$D$1+осн2!$A$2+(осн2!J308*осн2!$D$1+осн2!$A$2)*осн2!$E$2</f>
        <v>20622428.120000001</v>
      </c>
      <c r="G2420" s="178"/>
      <c r="H2420" s="179"/>
      <c r="I2420" s="45">
        <f t="shared" si="643"/>
        <v>19829258.079999998</v>
      </c>
      <c r="J2420" s="45">
        <f t="shared" si="644"/>
        <v>20622428.120000001</v>
      </c>
      <c r="K2420" s="178"/>
      <c r="L2420" s="179"/>
      <c r="M2420" s="45">
        <f t="shared" si="645"/>
        <v>19829258.079999998</v>
      </c>
      <c r="N2420" s="45">
        <f t="shared" si="646"/>
        <v>20622428.120000001</v>
      </c>
      <c r="O2420" s="66">
        <f>осн2!I308+осн2!$A$2+(осн2!I308+осн2!$A$2)*осн2!$E$2</f>
        <v>9914629.0399999991</v>
      </c>
      <c r="P2420" s="66">
        <f>осн2!J308+осн2!$A$2+(осн2!J308+осн2!$A$2)*осн2!$E$2</f>
        <v>10311214.060000001</v>
      </c>
      <c r="Q2420" s="45">
        <f t="shared" si="647"/>
        <v>19829258.079999998</v>
      </c>
      <c r="R2420" s="45">
        <f t="shared" si="648"/>
        <v>20622428.120000001</v>
      </c>
      <c r="S2420" s="62">
        <f t="shared" si="649"/>
        <v>9914629.0399999991</v>
      </c>
      <c r="T2420" s="62">
        <f t="shared" si="650"/>
        <v>10311214.060000001</v>
      </c>
    </row>
    <row r="2421" spans="1:20" ht="30" customHeight="1" x14ac:dyDescent="0.3">
      <c r="A2421" s="147"/>
      <c r="B2421" s="171"/>
      <c r="C2421" s="149"/>
      <c r="D2421" s="13" t="s">
        <v>195</v>
      </c>
      <c r="E2421" s="45">
        <f>осн2!I309*осн2!$D$1+осн2!$A$2+(осн2!I309*осн2!$D$1+осн2!$A$2)*осн2!$E$2</f>
        <v>19770579.039999999</v>
      </c>
      <c r="F2421" s="45">
        <f>осн2!J309*осн2!$D$1+осн2!$A$2+(осн2!J309*осн2!$D$1+осн2!$A$2)*осн2!$E$2</f>
        <v>20561400.879999999</v>
      </c>
      <c r="G2421" s="178"/>
      <c r="H2421" s="179"/>
      <c r="I2421" s="45">
        <f t="shared" si="643"/>
        <v>19770579.039999999</v>
      </c>
      <c r="J2421" s="45">
        <f t="shared" si="644"/>
        <v>20561400.879999999</v>
      </c>
      <c r="K2421" s="178"/>
      <c r="L2421" s="179"/>
      <c r="M2421" s="45">
        <f t="shared" si="645"/>
        <v>19770579.039999999</v>
      </c>
      <c r="N2421" s="45">
        <f t="shared" si="646"/>
        <v>20561400.879999999</v>
      </c>
      <c r="O2421" s="66">
        <f>осн2!I309+осн2!$A$2+(осн2!I309+осн2!$A$2)*осн2!$E$2</f>
        <v>9885289.5199999996</v>
      </c>
      <c r="P2421" s="66">
        <f>осн2!J309+осн2!$A$2+(осн2!J309+осн2!$A$2)*осн2!$E$2</f>
        <v>10280700.439999999</v>
      </c>
      <c r="Q2421" s="45">
        <f t="shared" si="647"/>
        <v>19770579.039999999</v>
      </c>
      <c r="R2421" s="45">
        <f t="shared" si="648"/>
        <v>20561400.879999999</v>
      </c>
      <c r="S2421" s="62">
        <f t="shared" si="649"/>
        <v>9885289.5199999996</v>
      </c>
      <c r="T2421" s="62">
        <f t="shared" si="650"/>
        <v>10280700.439999999</v>
      </c>
    </row>
    <row r="2422" spans="1:20" ht="30" customHeight="1" x14ac:dyDescent="0.3">
      <c r="A2422" s="147"/>
      <c r="B2422" s="171"/>
      <c r="C2422" s="149"/>
      <c r="D2422" s="13" t="s">
        <v>196</v>
      </c>
      <c r="E2422" s="45">
        <f>осн2!I310*осн2!$D$1+осн2!$A$2+(осн2!I310*осн2!$D$1+осн2!$A$2)*осн2!$E$2</f>
        <v>21189352.039999999</v>
      </c>
      <c r="F2422" s="45">
        <f>осн2!J310*осн2!$D$1+осн2!$A$2+(осн2!J310*осн2!$D$1+осн2!$A$2)*осн2!$E$2</f>
        <v>22036924.800000001</v>
      </c>
      <c r="G2422" s="178"/>
      <c r="H2422" s="179"/>
      <c r="I2422" s="45">
        <f t="shared" si="643"/>
        <v>21189352.039999999</v>
      </c>
      <c r="J2422" s="45">
        <f t="shared" si="644"/>
        <v>22036924.800000001</v>
      </c>
      <c r="K2422" s="178"/>
      <c r="L2422" s="179"/>
      <c r="M2422" s="45">
        <f t="shared" si="645"/>
        <v>21189352.039999999</v>
      </c>
      <c r="N2422" s="45">
        <f t="shared" si="646"/>
        <v>22036924.800000001</v>
      </c>
      <c r="O2422" s="66">
        <f>осн2!I310+осн2!$A$2+(осн2!I310+осн2!$A$2)*осн2!$E$2</f>
        <v>10594676.02</v>
      </c>
      <c r="P2422" s="66">
        <f>осн2!J310+осн2!$A$2+(осн2!J310+осн2!$A$2)*осн2!$E$2</f>
        <v>11018462.4</v>
      </c>
      <c r="Q2422" s="45">
        <f t="shared" si="647"/>
        <v>21189352.039999999</v>
      </c>
      <c r="R2422" s="45">
        <f t="shared" si="648"/>
        <v>22036924.800000001</v>
      </c>
      <c r="S2422" s="62">
        <f t="shared" si="649"/>
        <v>10594676.02</v>
      </c>
      <c r="T2422" s="62">
        <f t="shared" si="650"/>
        <v>11018462.4</v>
      </c>
    </row>
    <row r="2423" spans="1:20" ht="46.8" x14ac:dyDescent="0.3">
      <c r="A2423" s="147"/>
      <c r="B2423" s="171"/>
      <c r="C2423" s="149"/>
      <c r="D2423" s="41" t="s">
        <v>259</v>
      </c>
      <c r="E2423" s="41" t="s">
        <v>10</v>
      </c>
      <c r="F2423" s="41" t="s">
        <v>11</v>
      </c>
      <c r="G2423" s="178"/>
      <c r="H2423" s="179"/>
      <c r="I2423" s="41" t="s">
        <v>10</v>
      </c>
      <c r="J2423" s="41" t="s">
        <v>11</v>
      </c>
      <c r="K2423" s="178"/>
      <c r="L2423" s="179"/>
      <c r="M2423" s="41" t="s">
        <v>10</v>
      </c>
      <c r="N2423" s="41" t="s">
        <v>11</v>
      </c>
      <c r="O2423" s="41" t="s">
        <v>10</v>
      </c>
      <c r="P2423" s="41" t="s">
        <v>11</v>
      </c>
      <c r="Q2423" s="41" t="s">
        <v>10</v>
      </c>
      <c r="R2423" s="41" t="s">
        <v>11</v>
      </c>
      <c r="S2423" s="41" t="s">
        <v>10</v>
      </c>
      <c r="T2423" s="41" t="s">
        <v>11</v>
      </c>
    </row>
    <row r="2424" spans="1:20" ht="36.75" customHeight="1" x14ac:dyDescent="0.3">
      <c r="A2424" s="147"/>
      <c r="B2424" s="171"/>
      <c r="C2424" s="149"/>
      <c r="D2424" s="115" t="s">
        <v>173</v>
      </c>
      <c r="E2424" s="44">
        <f>осн2!N291*осн2!$D$1+осн2!$A$2+(осн2!N291*осн2!$D$1+осн2!$A$2)*осн2!$E$2</f>
        <v>3636229</v>
      </c>
      <c r="F2424" s="44">
        <f>осн2!O291*осн2!$D$1+осн2!$A$2+(осн2!O291*осн2!$D$1+осн2!$A$2)*осн2!$E$2</f>
        <v>3781678.16</v>
      </c>
      <c r="G2424" s="178"/>
      <c r="H2424" s="179"/>
      <c r="I2424" s="44">
        <f t="shared" ref="I2424:I2441" si="651">E2424</f>
        <v>3636229</v>
      </c>
      <c r="J2424" s="44">
        <f t="shared" ref="J2424:J2441" si="652">F2424</f>
        <v>3781678.16</v>
      </c>
      <c r="K2424" s="178"/>
      <c r="L2424" s="179"/>
      <c r="M2424" s="44">
        <f t="shared" ref="M2424:M2441" si="653">I2424</f>
        <v>3636229</v>
      </c>
      <c r="N2424" s="44">
        <f t="shared" ref="N2424:N2441" si="654">J2424</f>
        <v>3781678.16</v>
      </c>
      <c r="O2424" s="39">
        <f>осн2!N291+осн2!$A$2+(осн2!N291+осн2!$A$2)*осн2!$E$2</f>
        <v>1818114.5</v>
      </c>
      <c r="P2424" s="39">
        <f>осн2!O291+осн2!$A$2+(осн2!O291+осн2!$A$2)*осн2!$E$2</f>
        <v>1890839.08</v>
      </c>
      <c r="Q2424" s="44">
        <f t="shared" ref="Q2424:Q2441" si="655">M2424</f>
        <v>3636229</v>
      </c>
      <c r="R2424" s="44">
        <f t="shared" ref="R2424:R2441" si="656">N2424</f>
        <v>3781678.16</v>
      </c>
      <c r="S2424" s="64">
        <f t="shared" ref="S2424:S2441" si="657">O2424</f>
        <v>1818114.5</v>
      </c>
      <c r="T2424" s="64">
        <f t="shared" ref="T2424:T2441" si="658">P2424</f>
        <v>1890839.08</v>
      </c>
    </row>
    <row r="2425" spans="1:20" ht="30" hidden="1" customHeight="1" x14ac:dyDescent="0.3">
      <c r="A2425" s="147"/>
      <c r="B2425" s="171"/>
      <c r="C2425" s="149"/>
      <c r="D2425" s="13" t="s">
        <v>174</v>
      </c>
      <c r="E2425" s="45">
        <f>осн2!N292*осн2!$D$1+осн2!$A$2+(осн2!N292*осн2!$D$1+осн2!$A$2)*осн2!$E$2</f>
        <v>4527520.76</v>
      </c>
      <c r="F2425" s="45">
        <f>осн2!O292*осн2!$D$1+осн2!$A$2+(осн2!O292*осн2!$D$1+осн2!$A$2)*осн2!$E$2</f>
        <v>4708620.08</v>
      </c>
      <c r="G2425" s="178"/>
      <c r="H2425" s="179"/>
      <c r="I2425" s="45">
        <f t="shared" si="651"/>
        <v>4527520.76</v>
      </c>
      <c r="J2425" s="45">
        <f t="shared" si="652"/>
        <v>4708620.08</v>
      </c>
      <c r="K2425" s="178"/>
      <c r="L2425" s="179"/>
      <c r="M2425" s="45">
        <f t="shared" si="653"/>
        <v>4527520.76</v>
      </c>
      <c r="N2425" s="45">
        <f t="shared" si="654"/>
        <v>4708620.08</v>
      </c>
      <c r="O2425" s="66">
        <f>осн2!N292+осн2!$A$2+(осн2!N292+осн2!$A$2)*осн2!$E$2</f>
        <v>2263760.38</v>
      </c>
      <c r="P2425" s="66">
        <f>осн2!O292+осн2!$A$2+(осн2!O292+осн2!$A$2)*осн2!$E$2</f>
        <v>2354310.04</v>
      </c>
      <c r="Q2425" s="45">
        <f t="shared" si="655"/>
        <v>4527520.76</v>
      </c>
      <c r="R2425" s="45">
        <f t="shared" si="656"/>
        <v>4708620.08</v>
      </c>
      <c r="S2425" s="62">
        <f t="shared" si="657"/>
        <v>2263760.38</v>
      </c>
      <c r="T2425" s="62">
        <f t="shared" si="658"/>
        <v>2354310.04</v>
      </c>
    </row>
    <row r="2426" spans="1:20" ht="30" hidden="1" customHeight="1" x14ac:dyDescent="0.3">
      <c r="A2426" s="147"/>
      <c r="B2426" s="171"/>
      <c r="C2426" s="149"/>
      <c r="D2426" s="13" t="s">
        <v>199</v>
      </c>
      <c r="E2426" s="45">
        <f>осн2!N293*осн2!$D$1+осн2!$A$2+(осн2!N293*осн2!$D$1+осн2!$A$2)*осн2!$E$2</f>
        <v>5023427.5599999996</v>
      </c>
      <c r="F2426" s="45">
        <f>осн2!O293*осн2!$D$1+осн2!$A$2+(осн2!O293*осн2!$D$1+осн2!$A$2)*осн2!$E$2</f>
        <v>5224362.68</v>
      </c>
      <c r="G2426" s="178"/>
      <c r="H2426" s="179"/>
      <c r="I2426" s="45">
        <f t="shared" si="651"/>
        <v>5023427.5599999996</v>
      </c>
      <c r="J2426" s="45">
        <f t="shared" si="652"/>
        <v>5224362.68</v>
      </c>
      <c r="K2426" s="178"/>
      <c r="L2426" s="179"/>
      <c r="M2426" s="45">
        <f t="shared" si="653"/>
        <v>5023427.5599999996</v>
      </c>
      <c r="N2426" s="45">
        <f t="shared" si="654"/>
        <v>5224362.68</v>
      </c>
      <c r="O2426" s="66">
        <f>осн2!N293+осн2!$A$2+(осн2!N293+осн2!$A$2)*осн2!$E$2</f>
        <v>2511713.7799999998</v>
      </c>
      <c r="P2426" s="66">
        <f>осн2!O293+осн2!$A$2+(осн2!O293+осн2!$A$2)*осн2!$E$2</f>
        <v>2612181.34</v>
      </c>
      <c r="Q2426" s="45">
        <f t="shared" si="655"/>
        <v>5023427.5599999996</v>
      </c>
      <c r="R2426" s="45">
        <f t="shared" si="656"/>
        <v>5224362.68</v>
      </c>
      <c r="S2426" s="62">
        <f t="shared" si="657"/>
        <v>2511713.7799999998</v>
      </c>
      <c r="T2426" s="62">
        <f t="shared" si="658"/>
        <v>2612181.34</v>
      </c>
    </row>
    <row r="2427" spans="1:20" ht="30" hidden="1" customHeight="1" x14ac:dyDescent="0.3">
      <c r="A2427" s="147"/>
      <c r="B2427" s="171"/>
      <c r="C2427" s="149"/>
      <c r="D2427" s="13" t="s">
        <v>200</v>
      </c>
      <c r="E2427" s="45">
        <f>осн2!N294*осн2!$D$1+осн2!$A$2+(осн2!N294*осн2!$D$1+осн2!$A$2)*осн2!$E$2</f>
        <v>5454521.6799999997</v>
      </c>
      <c r="F2427" s="45">
        <f>осн2!O294*осн2!$D$1+осн2!$A$2+(осн2!O294*осн2!$D$1+осн2!$A$2)*осн2!$E$2</f>
        <v>5672701.3200000003</v>
      </c>
      <c r="G2427" s="178"/>
      <c r="H2427" s="179"/>
      <c r="I2427" s="45">
        <f t="shared" si="651"/>
        <v>5454521.6799999997</v>
      </c>
      <c r="J2427" s="45">
        <f t="shared" si="652"/>
        <v>5672701.3200000003</v>
      </c>
      <c r="K2427" s="178"/>
      <c r="L2427" s="179"/>
      <c r="M2427" s="45">
        <f t="shared" si="653"/>
        <v>5454521.6799999997</v>
      </c>
      <c r="N2427" s="45">
        <f t="shared" si="654"/>
        <v>5672701.3200000003</v>
      </c>
      <c r="O2427" s="66">
        <f>осн2!N294+осн2!$A$2+(осн2!N294+осн2!$A$2)*осн2!$E$2</f>
        <v>2727260.84</v>
      </c>
      <c r="P2427" s="66">
        <f>осн2!O294+осн2!$A$2+(осн2!O294+осн2!$A$2)*осн2!$E$2</f>
        <v>2836350.66</v>
      </c>
      <c r="Q2427" s="45">
        <f t="shared" si="655"/>
        <v>5454521.6799999997</v>
      </c>
      <c r="R2427" s="45">
        <f t="shared" si="656"/>
        <v>5672701.3200000003</v>
      </c>
      <c r="S2427" s="62">
        <f t="shared" si="657"/>
        <v>2727260.84</v>
      </c>
      <c r="T2427" s="62">
        <f t="shared" si="658"/>
        <v>2836350.66</v>
      </c>
    </row>
    <row r="2428" spans="1:20" ht="30" hidden="1" customHeight="1" x14ac:dyDescent="0.3">
      <c r="A2428" s="147"/>
      <c r="B2428" s="171"/>
      <c r="C2428" s="149"/>
      <c r="D2428" s="13" t="s">
        <v>201</v>
      </c>
      <c r="E2428" s="45">
        <f>осн2!N295*осн2!$D$1+осн2!$A$2+(осн2!N295*осн2!$D$1+осн2!$A$2)*осн2!$E$2</f>
        <v>8575088.3200000003</v>
      </c>
      <c r="F2428" s="45">
        <f>осн2!O295*осн2!$D$1+осн2!$A$2+(осн2!O295*осн2!$D$1+осн2!$A$2)*осн2!$E$2</f>
        <v>8918090.7200000007</v>
      </c>
      <c r="G2428" s="178"/>
      <c r="H2428" s="179"/>
      <c r="I2428" s="45">
        <f t="shared" si="651"/>
        <v>8575088.3200000003</v>
      </c>
      <c r="J2428" s="45">
        <f t="shared" si="652"/>
        <v>8918090.7200000007</v>
      </c>
      <c r="K2428" s="178"/>
      <c r="L2428" s="179"/>
      <c r="M2428" s="45">
        <f t="shared" si="653"/>
        <v>8575088.3200000003</v>
      </c>
      <c r="N2428" s="45">
        <f t="shared" si="654"/>
        <v>8918090.7200000007</v>
      </c>
      <c r="O2428" s="66">
        <f>осн2!N295+осн2!$A$2+(осн2!N295+осн2!$A$2)*осн2!$E$2</f>
        <v>4287544.16</v>
      </c>
      <c r="P2428" s="66">
        <f>осн2!O295+осн2!$A$2+(осн2!O295+осн2!$A$2)*осн2!$E$2</f>
        <v>4459045.3600000003</v>
      </c>
      <c r="Q2428" s="45">
        <f t="shared" si="655"/>
        <v>8575088.3200000003</v>
      </c>
      <c r="R2428" s="45">
        <f t="shared" si="656"/>
        <v>8918090.7200000007</v>
      </c>
      <c r="S2428" s="62">
        <f t="shared" si="657"/>
        <v>4287544.16</v>
      </c>
      <c r="T2428" s="62">
        <f t="shared" si="658"/>
        <v>4459045.3600000003</v>
      </c>
    </row>
    <row r="2429" spans="1:20" ht="30" hidden="1" customHeight="1" x14ac:dyDescent="0.3">
      <c r="A2429" s="147"/>
      <c r="B2429" s="171"/>
      <c r="C2429" s="149"/>
      <c r="D2429" s="13" t="s">
        <v>178</v>
      </c>
      <c r="E2429" s="45">
        <f>осн2!N296*осн2!$D$1+осн2!$A$2+(осн2!N296*осн2!$D$1+осн2!$A$2)*осн2!$E$2</f>
        <v>10406781.08</v>
      </c>
      <c r="F2429" s="45">
        <f>осн2!O296*осн2!$D$1+осн2!$A$2+(осн2!O296*осн2!$D$1+осн2!$A$2)*осн2!$E$2</f>
        <v>10823052.039999999</v>
      </c>
      <c r="G2429" s="178"/>
      <c r="H2429" s="179"/>
      <c r="I2429" s="45">
        <f t="shared" si="651"/>
        <v>10406781.08</v>
      </c>
      <c r="J2429" s="45">
        <f t="shared" si="652"/>
        <v>10823052.039999999</v>
      </c>
      <c r="K2429" s="178"/>
      <c r="L2429" s="179"/>
      <c r="M2429" s="45">
        <f t="shared" si="653"/>
        <v>10406781.08</v>
      </c>
      <c r="N2429" s="45">
        <f t="shared" si="654"/>
        <v>10823052.039999999</v>
      </c>
      <c r="O2429" s="66">
        <f>осн2!N296+осн2!$A$2+(осн2!N296+осн2!$A$2)*осн2!$E$2</f>
        <v>5203390.54</v>
      </c>
      <c r="P2429" s="66">
        <f>осн2!O296+осн2!$A$2+(осн2!O296+осн2!$A$2)*осн2!$E$2</f>
        <v>5411526.0199999996</v>
      </c>
      <c r="Q2429" s="45">
        <f t="shared" si="655"/>
        <v>10406781.08</v>
      </c>
      <c r="R2429" s="45">
        <f t="shared" si="656"/>
        <v>10823052.039999999</v>
      </c>
      <c r="S2429" s="62">
        <f t="shared" si="657"/>
        <v>5203390.54</v>
      </c>
      <c r="T2429" s="62">
        <f t="shared" si="658"/>
        <v>5411526.0199999996</v>
      </c>
    </row>
    <row r="2430" spans="1:20" ht="30" hidden="1" customHeight="1" x14ac:dyDescent="0.3">
      <c r="A2430" s="147"/>
      <c r="B2430" s="171"/>
      <c r="C2430" s="149"/>
      <c r="D2430" s="14" t="s">
        <v>181</v>
      </c>
      <c r="E2430" s="44">
        <f>осн2!N297*осн2!$D$1+осн2!$A$2+(осн2!N297*осн2!$D$1+осн2!$A$2)*осн2!$E$2</f>
        <v>5919156.1200000001</v>
      </c>
      <c r="F2430" s="44">
        <f>осн2!O297*осн2!$D$1+осн2!$A$2+(осн2!O297*осн2!$D$1+осн2!$A$2)*осн2!$E$2</f>
        <v>6155923.1200000001</v>
      </c>
      <c r="G2430" s="178"/>
      <c r="H2430" s="179"/>
      <c r="I2430" s="44">
        <f t="shared" si="651"/>
        <v>5919156.1200000001</v>
      </c>
      <c r="J2430" s="44">
        <f t="shared" si="652"/>
        <v>6155923.1200000001</v>
      </c>
      <c r="K2430" s="178"/>
      <c r="L2430" s="179"/>
      <c r="M2430" s="44">
        <f t="shared" si="653"/>
        <v>5919156.1200000001</v>
      </c>
      <c r="N2430" s="44">
        <f t="shared" si="654"/>
        <v>6155923.1200000001</v>
      </c>
      <c r="O2430" s="67">
        <f>осн2!N297+осн2!$A$2+(осн2!N297+осн2!$A$2)*осн2!$E$2</f>
        <v>2959578.06</v>
      </c>
      <c r="P2430" s="67">
        <f>осн2!O297+осн2!$A$2+(осн2!O297+осн2!$A$2)*осн2!$E$2</f>
        <v>3077961.56</v>
      </c>
      <c r="Q2430" s="44">
        <f t="shared" si="655"/>
        <v>5919156.1200000001</v>
      </c>
      <c r="R2430" s="44">
        <f t="shared" si="656"/>
        <v>6155923.1200000001</v>
      </c>
      <c r="S2430" s="64">
        <f t="shared" si="657"/>
        <v>2959578.06</v>
      </c>
      <c r="T2430" s="64">
        <f t="shared" si="658"/>
        <v>3077961.56</v>
      </c>
    </row>
    <row r="2431" spans="1:20" ht="30" hidden="1" customHeight="1" x14ac:dyDescent="0.3">
      <c r="A2431" s="147"/>
      <c r="B2431" s="171"/>
      <c r="C2431" s="149"/>
      <c r="D2431" s="13" t="s">
        <v>183</v>
      </c>
      <c r="E2431" s="45">
        <f>осн2!N298*осн2!$D$1+осн2!$A$2+(осн2!N298*осн2!$D$1+осн2!$A$2)*осн2!$E$2</f>
        <v>7141017.7999999998</v>
      </c>
      <c r="F2431" s="45">
        <f>осн2!O298*осн2!$D$1+осн2!$A$2+(осн2!O298*осн2!$D$1+осн2!$A$2)*осн2!$E$2</f>
        <v>7426658.04</v>
      </c>
      <c r="G2431" s="178"/>
      <c r="H2431" s="179"/>
      <c r="I2431" s="45">
        <f t="shared" si="651"/>
        <v>7141017.7999999998</v>
      </c>
      <c r="J2431" s="45">
        <f t="shared" si="652"/>
        <v>7426658.04</v>
      </c>
      <c r="K2431" s="178"/>
      <c r="L2431" s="179"/>
      <c r="M2431" s="45">
        <f t="shared" si="653"/>
        <v>7141017.7999999998</v>
      </c>
      <c r="N2431" s="45">
        <f t="shared" si="654"/>
        <v>7426658.04</v>
      </c>
      <c r="O2431" s="66">
        <f>осн2!N298+осн2!$A$2+(осн2!N298+осн2!$A$2)*осн2!$E$2</f>
        <v>3570508.9</v>
      </c>
      <c r="P2431" s="66">
        <f>осн2!O298+осн2!$A$2+(осн2!O298+осн2!$A$2)*осн2!$E$2</f>
        <v>3713329.02</v>
      </c>
      <c r="Q2431" s="45">
        <f t="shared" si="655"/>
        <v>7141017.7999999998</v>
      </c>
      <c r="R2431" s="45">
        <f t="shared" si="656"/>
        <v>7426658.04</v>
      </c>
      <c r="S2431" s="62">
        <f t="shared" si="657"/>
        <v>3570508.9</v>
      </c>
      <c r="T2431" s="62">
        <f t="shared" si="658"/>
        <v>3713329.02</v>
      </c>
    </row>
    <row r="2432" spans="1:20" ht="30" hidden="1" customHeight="1" x14ac:dyDescent="0.3">
      <c r="A2432" s="147"/>
      <c r="B2432" s="171"/>
      <c r="C2432" s="149"/>
      <c r="D2432" s="13" t="s">
        <v>184</v>
      </c>
      <c r="E2432" s="45">
        <f>осн2!N299*осн2!$D$1+осн2!$A$2+(осн2!N299*осн2!$D$1+осн2!$A$2)*осн2!$E$2</f>
        <v>8613065.4399999995</v>
      </c>
      <c r="F2432" s="45">
        <f>осн2!O299*осн2!$D$1+осн2!$A$2+(осн2!O299*осн2!$D$1+осн2!$A$2)*осн2!$E$2</f>
        <v>8957590.0399999991</v>
      </c>
      <c r="G2432" s="178"/>
      <c r="H2432" s="179"/>
      <c r="I2432" s="45">
        <f t="shared" si="651"/>
        <v>8613065.4399999995</v>
      </c>
      <c r="J2432" s="45">
        <f t="shared" si="652"/>
        <v>8957590.0399999991</v>
      </c>
      <c r="K2432" s="178"/>
      <c r="L2432" s="179"/>
      <c r="M2432" s="45">
        <f t="shared" si="653"/>
        <v>8613065.4399999995</v>
      </c>
      <c r="N2432" s="45">
        <f t="shared" si="654"/>
        <v>8957590.0399999991</v>
      </c>
      <c r="O2432" s="66">
        <f>осн2!N299+осн2!$A$2+(осн2!N299+осн2!$A$2)*осн2!$E$2</f>
        <v>4306532.72</v>
      </c>
      <c r="P2432" s="66">
        <f>осн2!O299+осн2!$A$2+(осн2!O299+осн2!$A$2)*осн2!$E$2</f>
        <v>4478795.0199999996</v>
      </c>
      <c r="Q2432" s="45">
        <f t="shared" si="655"/>
        <v>8613065.4399999995</v>
      </c>
      <c r="R2432" s="45">
        <f t="shared" si="656"/>
        <v>8957590.0399999991</v>
      </c>
      <c r="S2432" s="62">
        <f t="shared" si="657"/>
        <v>4306532.72</v>
      </c>
      <c r="T2432" s="62">
        <f t="shared" si="658"/>
        <v>4478795.0199999996</v>
      </c>
    </row>
    <row r="2433" spans="1:20" ht="30" hidden="1" customHeight="1" x14ac:dyDescent="0.3">
      <c r="A2433" s="147"/>
      <c r="B2433" s="171"/>
      <c r="C2433" s="149"/>
      <c r="D2433" s="13" t="s">
        <v>202</v>
      </c>
      <c r="E2433" s="45">
        <f>осн2!N300*осн2!$D$1+осн2!$A$2+(осн2!N300*осн2!$D$1+осн2!$A$2)*осн2!$E$2</f>
        <v>8825264.8399999999</v>
      </c>
      <c r="F2433" s="45">
        <f>осн2!O300*осн2!$D$1+осн2!$A$2+(осн2!O300*осн2!$D$1+осн2!$A$2)*осн2!$E$2</f>
        <v>9178276</v>
      </c>
      <c r="G2433" s="178"/>
      <c r="H2433" s="179"/>
      <c r="I2433" s="45">
        <f t="shared" si="651"/>
        <v>8825264.8399999999</v>
      </c>
      <c r="J2433" s="45">
        <f t="shared" si="652"/>
        <v>9178276</v>
      </c>
      <c r="K2433" s="178"/>
      <c r="L2433" s="179"/>
      <c r="M2433" s="45">
        <f t="shared" si="653"/>
        <v>8825264.8399999999</v>
      </c>
      <c r="N2433" s="45">
        <f t="shared" si="654"/>
        <v>9178276</v>
      </c>
      <c r="O2433" s="66">
        <f>осн2!N300+осн2!$A$2+(осн2!N300+осн2!$A$2)*осн2!$E$2</f>
        <v>4412632.42</v>
      </c>
      <c r="P2433" s="66">
        <f>осн2!O300+осн2!$A$2+(осн2!O300+осн2!$A$2)*осн2!$E$2</f>
        <v>4589138</v>
      </c>
      <c r="Q2433" s="45">
        <f t="shared" si="655"/>
        <v>8825264.8399999999</v>
      </c>
      <c r="R2433" s="45">
        <f t="shared" si="656"/>
        <v>9178276</v>
      </c>
      <c r="S2433" s="62">
        <f t="shared" si="657"/>
        <v>4412632.42</v>
      </c>
      <c r="T2433" s="62">
        <f t="shared" si="658"/>
        <v>4589138</v>
      </c>
    </row>
    <row r="2434" spans="1:20" ht="45" hidden="1" customHeight="1" x14ac:dyDescent="0.3">
      <c r="A2434" s="147"/>
      <c r="B2434" s="171"/>
      <c r="C2434" s="149"/>
      <c r="D2434" s="14" t="s">
        <v>189</v>
      </c>
      <c r="E2434" s="44">
        <f>осн2!N301*осн2!$D$1+осн2!$A$2+(осн2!N301*осн2!$D$1+осн2!$A$2)*осн2!$E$2</f>
        <v>6873702.96</v>
      </c>
      <c r="F2434" s="44">
        <f>осн2!O301*осн2!$D$1+осн2!$A$2+(осн2!O301*осн2!$D$1+осн2!$A$2)*осн2!$E$2</f>
        <v>7148650.04</v>
      </c>
      <c r="G2434" s="178"/>
      <c r="H2434" s="179"/>
      <c r="I2434" s="44">
        <f t="shared" si="651"/>
        <v>6873702.96</v>
      </c>
      <c r="J2434" s="44">
        <f t="shared" si="652"/>
        <v>7148650.04</v>
      </c>
      <c r="K2434" s="178"/>
      <c r="L2434" s="179"/>
      <c r="M2434" s="44">
        <f t="shared" si="653"/>
        <v>6873702.96</v>
      </c>
      <c r="N2434" s="44">
        <f t="shared" si="654"/>
        <v>7148650.04</v>
      </c>
      <c r="O2434" s="67">
        <f>осн2!N301+осн2!$A$2+(осн2!N301+осн2!$A$2)*осн2!$E$2</f>
        <v>3436851.48</v>
      </c>
      <c r="P2434" s="67">
        <f>осн2!O301+осн2!$A$2+(осн2!O301+осн2!$A$2)*осн2!$E$2</f>
        <v>3574325.02</v>
      </c>
      <c r="Q2434" s="44">
        <f t="shared" si="655"/>
        <v>6873702.96</v>
      </c>
      <c r="R2434" s="44">
        <f t="shared" si="656"/>
        <v>7148650.04</v>
      </c>
      <c r="S2434" s="64">
        <f t="shared" si="657"/>
        <v>3436851.48</v>
      </c>
      <c r="T2434" s="64">
        <f t="shared" si="658"/>
        <v>3574325.02</v>
      </c>
    </row>
    <row r="2435" spans="1:20" ht="45" hidden="1" customHeight="1" x14ac:dyDescent="0.3">
      <c r="A2435" s="147"/>
      <c r="B2435" s="171"/>
      <c r="C2435" s="149"/>
      <c r="D2435" s="13" t="s">
        <v>190</v>
      </c>
      <c r="E2435" s="45">
        <f>осн2!N302*осн2!$D$1+осн2!$A$2+(осн2!N302*осн2!$D$1+осн2!$A$2)*осн2!$E$2</f>
        <v>8501999.1199999992</v>
      </c>
      <c r="F2435" s="45">
        <f>осн2!O302*осн2!$D$1+осн2!$A$2+(осн2!O302*осн2!$D$1+осн2!$A$2)*осн2!$E$2</f>
        <v>8841607.8399999999</v>
      </c>
      <c r="G2435" s="178"/>
      <c r="H2435" s="179"/>
      <c r="I2435" s="45">
        <f t="shared" si="651"/>
        <v>8501999.1199999992</v>
      </c>
      <c r="J2435" s="45">
        <f t="shared" si="652"/>
        <v>8841607.8399999999</v>
      </c>
      <c r="K2435" s="178"/>
      <c r="L2435" s="179"/>
      <c r="M2435" s="45">
        <f t="shared" si="653"/>
        <v>8501999.1199999992</v>
      </c>
      <c r="N2435" s="45">
        <f t="shared" si="654"/>
        <v>8841607.8399999999</v>
      </c>
      <c r="O2435" s="66">
        <f>осн2!N302+осн2!$A$2+(осн2!N302+осн2!$A$2)*осн2!$E$2</f>
        <v>4250999.5599999996</v>
      </c>
      <c r="P2435" s="66">
        <f>осн2!O302+осн2!$A$2+(осн2!O302+осн2!$A$2)*осн2!$E$2</f>
        <v>4420803.92</v>
      </c>
      <c r="Q2435" s="45">
        <f t="shared" si="655"/>
        <v>8501999.1199999992</v>
      </c>
      <c r="R2435" s="45">
        <f t="shared" si="656"/>
        <v>8841607.8399999999</v>
      </c>
      <c r="S2435" s="62">
        <f t="shared" si="657"/>
        <v>4250999.5599999996</v>
      </c>
      <c r="T2435" s="62">
        <f t="shared" si="658"/>
        <v>4420803.92</v>
      </c>
    </row>
    <row r="2436" spans="1:20" ht="32.25" hidden="1" customHeight="1" x14ac:dyDescent="0.3">
      <c r="A2436" s="147"/>
      <c r="B2436" s="171"/>
      <c r="C2436" s="149"/>
      <c r="D2436" s="13" t="s">
        <v>191</v>
      </c>
      <c r="E2436" s="45">
        <f>осн2!N303*осн2!$D$1+осн2!$A$2+(осн2!N303*осн2!$D$1+осн2!$A$2)*осн2!$E$2</f>
        <v>11174024.16</v>
      </c>
      <c r="F2436" s="45">
        <f>осн2!O303*осн2!$D$1+осн2!$A$2+(осн2!O303*осн2!$D$1+осн2!$A$2)*осн2!$E$2</f>
        <v>11620984.560000001</v>
      </c>
      <c r="G2436" s="178"/>
      <c r="H2436" s="179"/>
      <c r="I2436" s="45">
        <f t="shared" si="651"/>
        <v>11174024.16</v>
      </c>
      <c r="J2436" s="45">
        <f t="shared" si="652"/>
        <v>11620984.560000001</v>
      </c>
      <c r="K2436" s="178"/>
      <c r="L2436" s="179"/>
      <c r="M2436" s="45">
        <f t="shared" si="653"/>
        <v>11174024.16</v>
      </c>
      <c r="N2436" s="45">
        <f t="shared" si="654"/>
        <v>11620984.560000001</v>
      </c>
      <c r="O2436" s="66">
        <f>осн2!N303+осн2!$A$2+(осн2!N303+осн2!$A$2)*осн2!$E$2</f>
        <v>5587012.0800000001</v>
      </c>
      <c r="P2436" s="66">
        <f>осн2!O303+осн2!$A$2+(осн2!O303+осн2!$A$2)*осн2!$E$2</f>
        <v>5810492.2800000003</v>
      </c>
      <c r="Q2436" s="45">
        <f t="shared" si="655"/>
        <v>11174024.16</v>
      </c>
      <c r="R2436" s="45">
        <f t="shared" si="656"/>
        <v>11620984.560000001</v>
      </c>
      <c r="S2436" s="62">
        <f t="shared" si="657"/>
        <v>5587012.0800000001</v>
      </c>
      <c r="T2436" s="62">
        <f t="shared" si="658"/>
        <v>5810492.2800000003</v>
      </c>
    </row>
    <row r="2437" spans="1:20" ht="45" hidden="1" customHeight="1" x14ac:dyDescent="0.3">
      <c r="A2437" s="147"/>
      <c r="B2437" s="171"/>
      <c r="C2437" s="149"/>
      <c r="D2437" s="13" t="s">
        <v>192</v>
      </c>
      <c r="E2437" s="45">
        <f>осн2!N304*осн2!$D$1+осн2!$A$2+(осн2!N304*осн2!$D$1+осн2!$A$2)*осн2!$E$2</f>
        <v>13394047.84</v>
      </c>
      <c r="F2437" s="45">
        <f>осн2!O304*осн2!$D$1+осн2!$A$2+(осн2!O304*осн2!$D$1+осн2!$A$2)*осн2!$E$2</f>
        <v>13929807.960000001</v>
      </c>
      <c r="G2437" s="178"/>
      <c r="H2437" s="179"/>
      <c r="I2437" s="45">
        <f t="shared" si="651"/>
        <v>13394047.84</v>
      </c>
      <c r="J2437" s="45">
        <f t="shared" si="652"/>
        <v>13929807.960000001</v>
      </c>
      <c r="K2437" s="178"/>
      <c r="L2437" s="179"/>
      <c r="M2437" s="45">
        <f t="shared" si="653"/>
        <v>13394047.84</v>
      </c>
      <c r="N2437" s="45">
        <f t="shared" si="654"/>
        <v>13929807.960000001</v>
      </c>
      <c r="O2437" s="66">
        <f>осн2!N304+осн2!$A$2+(осн2!N304+осн2!$A$2)*осн2!$E$2</f>
        <v>6697023.9199999999</v>
      </c>
      <c r="P2437" s="66">
        <f>осн2!O304+осн2!$A$2+(осн2!O304+осн2!$A$2)*осн2!$E$2</f>
        <v>6964903.9800000004</v>
      </c>
      <c r="Q2437" s="45">
        <f t="shared" si="655"/>
        <v>13394047.84</v>
      </c>
      <c r="R2437" s="45">
        <f t="shared" si="656"/>
        <v>13929807.960000001</v>
      </c>
      <c r="S2437" s="62">
        <f t="shared" si="657"/>
        <v>6697023.9199999999</v>
      </c>
      <c r="T2437" s="62">
        <f t="shared" si="658"/>
        <v>6964903.9800000004</v>
      </c>
    </row>
    <row r="2438" spans="1:20" ht="30" hidden="1" customHeight="1" x14ac:dyDescent="0.3">
      <c r="A2438" s="147"/>
      <c r="B2438" s="171"/>
      <c r="C2438" s="149"/>
      <c r="D2438" s="24" t="s">
        <v>194</v>
      </c>
      <c r="E2438" s="44">
        <f>осн2!N305*осн2!$D$1+осн2!$A$2+(осн2!N305*осн2!$D$1+осн2!$A$2)*осн2!$E$2</f>
        <v>18371115.559999999</v>
      </c>
      <c r="F2438" s="44">
        <f>осн2!O305*осн2!$D$1+осн2!$A$2+(осн2!O305*осн2!$D$1+осн2!$A$2)*осн2!$E$2</f>
        <v>19105960.559999999</v>
      </c>
      <c r="G2438" s="178"/>
      <c r="H2438" s="179"/>
      <c r="I2438" s="44">
        <f t="shared" si="651"/>
        <v>18371115.559999999</v>
      </c>
      <c r="J2438" s="44">
        <f t="shared" si="652"/>
        <v>19105960.559999999</v>
      </c>
      <c r="K2438" s="178"/>
      <c r="L2438" s="179"/>
      <c r="M2438" s="44">
        <f t="shared" si="653"/>
        <v>18371115.559999999</v>
      </c>
      <c r="N2438" s="44">
        <f t="shared" si="654"/>
        <v>19105960.559999999</v>
      </c>
      <c r="O2438" s="67">
        <f>осн2!N305+осн2!$A$2+(осн2!N305+осн2!$A$2)*осн2!$E$2</f>
        <v>9185557.7799999993</v>
      </c>
      <c r="P2438" s="67">
        <f>осн2!O305+осн2!$A$2+(осн2!O305+осн2!$A$2)*осн2!$E$2</f>
        <v>9552980.2799999993</v>
      </c>
      <c r="Q2438" s="44">
        <f t="shared" si="655"/>
        <v>18371115.559999999</v>
      </c>
      <c r="R2438" s="44">
        <f t="shared" si="656"/>
        <v>19105960.559999999</v>
      </c>
      <c r="S2438" s="64">
        <f t="shared" si="657"/>
        <v>9185557.7799999993</v>
      </c>
      <c r="T2438" s="64">
        <f t="shared" si="658"/>
        <v>9552980.2799999993</v>
      </c>
    </row>
    <row r="2439" spans="1:20" ht="30" hidden="1" customHeight="1" x14ac:dyDescent="0.3">
      <c r="A2439" s="147"/>
      <c r="B2439" s="171"/>
      <c r="C2439" s="149"/>
      <c r="D2439" s="23" t="s">
        <v>193</v>
      </c>
      <c r="E2439" s="45">
        <f>осн2!N306*осн2!$D$1+осн2!$A$2+(осн2!N306*осн2!$D$1+осн2!$A$2)*осн2!$E$2</f>
        <v>19303232.960000001</v>
      </c>
      <c r="F2439" s="45">
        <f>осн2!O306*осн2!$D$1+осн2!$A$2+(осн2!O306*осн2!$D$1+осн2!$A$2)*осн2!$E$2</f>
        <v>20075361.239999998</v>
      </c>
      <c r="G2439" s="178"/>
      <c r="H2439" s="179"/>
      <c r="I2439" s="45">
        <f t="shared" si="651"/>
        <v>19303232.960000001</v>
      </c>
      <c r="J2439" s="45">
        <f t="shared" si="652"/>
        <v>20075361.239999998</v>
      </c>
      <c r="K2439" s="178"/>
      <c r="L2439" s="179"/>
      <c r="M2439" s="45">
        <f t="shared" si="653"/>
        <v>19303232.960000001</v>
      </c>
      <c r="N2439" s="45">
        <f t="shared" si="654"/>
        <v>20075361.239999998</v>
      </c>
      <c r="O2439" s="66">
        <f>осн2!N306+осн2!$A$2+(осн2!N306+осн2!$A$2)*осн2!$E$2</f>
        <v>9651616.4800000004</v>
      </c>
      <c r="P2439" s="66">
        <f>осн2!O306+осн2!$A$2+(осн2!O306+осн2!$A$2)*осн2!$E$2</f>
        <v>10037680.619999999</v>
      </c>
      <c r="Q2439" s="45">
        <f t="shared" si="655"/>
        <v>19303232.960000001</v>
      </c>
      <c r="R2439" s="45">
        <f t="shared" si="656"/>
        <v>20075361.239999998</v>
      </c>
      <c r="S2439" s="62">
        <f t="shared" si="657"/>
        <v>9651616.4800000004</v>
      </c>
      <c r="T2439" s="62">
        <f t="shared" si="658"/>
        <v>10037680.619999999</v>
      </c>
    </row>
    <row r="2440" spans="1:20" ht="30" hidden="1" customHeight="1" x14ac:dyDescent="0.3">
      <c r="A2440" s="147"/>
      <c r="B2440" s="171"/>
      <c r="C2440" s="149"/>
      <c r="D2440" s="23" t="s">
        <v>195</v>
      </c>
      <c r="E2440" s="45">
        <f>осн2!N307*осн2!$D$1+осн2!$A$2+(осн2!N307*осн2!$D$1+осн2!$A$2)*осн2!$E$2</f>
        <v>23123065.239999998</v>
      </c>
      <c r="F2440" s="45">
        <f>осн2!O307*осн2!$D$1+осн2!$A$2+(осн2!O307*осн2!$D$1+осн2!$A$2)*осн2!$E$2</f>
        <v>24047987</v>
      </c>
      <c r="G2440" s="178"/>
      <c r="H2440" s="179"/>
      <c r="I2440" s="45">
        <f t="shared" si="651"/>
        <v>23123065.239999998</v>
      </c>
      <c r="J2440" s="45">
        <f t="shared" si="652"/>
        <v>24047987</v>
      </c>
      <c r="K2440" s="178"/>
      <c r="L2440" s="179"/>
      <c r="M2440" s="45">
        <f t="shared" si="653"/>
        <v>23123065.239999998</v>
      </c>
      <c r="N2440" s="45">
        <f t="shared" si="654"/>
        <v>24047987</v>
      </c>
      <c r="O2440" s="66">
        <f>осн2!N307+осн2!$A$2+(осн2!N307+осн2!$A$2)*осн2!$E$2</f>
        <v>11561532.619999999</v>
      </c>
      <c r="P2440" s="66">
        <f>осн2!O307+осн2!$A$2+(осн2!O307+осн2!$A$2)*осн2!$E$2</f>
        <v>12023993.5</v>
      </c>
      <c r="Q2440" s="45">
        <f t="shared" si="655"/>
        <v>23123065.239999998</v>
      </c>
      <c r="R2440" s="45">
        <f t="shared" si="656"/>
        <v>24047987</v>
      </c>
      <c r="S2440" s="62">
        <f t="shared" si="657"/>
        <v>11561532.619999999</v>
      </c>
      <c r="T2440" s="62">
        <f t="shared" si="658"/>
        <v>12023993.5</v>
      </c>
    </row>
    <row r="2441" spans="1:20" ht="29.25" hidden="1" customHeight="1" x14ac:dyDescent="0.3">
      <c r="A2441" s="147"/>
      <c r="B2441" s="171"/>
      <c r="C2441" s="149"/>
      <c r="D2441" s="23" t="s">
        <v>203</v>
      </c>
      <c r="E2441" s="45">
        <f>осн2!N308*осн2!$D$1+осн2!$A$2+(осн2!N308*осн2!$D$1+осн2!$A$2)*осн2!$E$2</f>
        <v>25659350.16</v>
      </c>
      <c r="F2441" s="45">
        <f>осн2!O308*осн2!$D$1+осн2!$A$2+(осн2!O308*осн2!$D$1+осн2!$A$2)*осн2!$E$2</f>
        <v>26685723.600000001</v>
      </c>
      <c r="G2441" s="178"/>
      <c r="H2441" s="179"/>
      <c r="I2441" s="45">
        <f t="shared" si="651"/>
        <v>25659350.16</v>
      </c>
      <c r="J2441" s="45">
        <f t="shared" si="652"/>
        <v>26685723.600000001</v>
      </c>
      <c r="K2441" s="178"/>
      <c r="L2441" s="179"/>
      <c r="M2441" s="45">
        <f t="shared" si="653"/>
        <v>25659350.16</v>
      </c>
      <c r="N2441" s="45">
        <f t="shared" si="654"/>
        <v>26685723.600000001</v>
      </c>
      <c r="O2441" s="66">
        <f>осн2!N308+осн2!$A$2+(осн2!N308+осн2!$A$2)*осн2!$E$2</f>
        <v>12829675.08</v>
      </c>
      <c r="P2441" s="66">
        <f>осн2!O308+осн2!$A$2+(осн2!O308+осн2!$A$2)*осн2!$E$2</f>
        <v>13342861.800000001</v>
      </c>
      <c r="Q2441" s="45">
        <f t="shared" si="655"/>
        <v>25659350.16</v>
      </c>
      <c r="R2441" s="45">
        <f t="shared" si="656"/>
        <v>26685723.600000001</v>
      </c>
      <c r="S2441" s="62">
        <f t="shared" si="657"/>
        <v>12829675.08</v>
      </c>
      <c r="T2441" s="62">
        <f t="shared" si="658"/>
        <v>13342861.800000001</v>
      </c>
    </row>
    <row r="2442" spans="1:20" ht="46.8" x14ac:dyDescent="0.3">
      <c r="A2442" s="147"/>
      <c r="B2442" s="171"/>
      <c r="C2442" s="149"/>
      <c r="D2442" s="41" t="s">
        <v>260</v>
      </c>
      <c r="E2442" s="41" t="s">
        <v>10</v>
      </c>
      <c r="F2442" s="41" t="s">
        <v>11</v>
      </c>
      <c r="G2442" s="178"/>
      <c r="H2442" s="179"/>
      <c r="I2442" s="41" t="s">
        <v>10</v>
      </c>
      <c r="J2442" s="41" t="s">
        <v>11</v>
      </c>
      <c r="K2442" s="178"/>
      <c r="L2442" s="179"/>
      <c r="M2442" s="41" t="s">
        <v>10</v>
      </c>
      <c r="N2442" s="41" t="s">
        <v>11</v>
      </c>
      <c r="O2442" s="41" t="s">
        <v>10</v>
      </c>
      <c r="P2442" s="41" t="s">
        <v>11</v>
      </c>
      <c r="Q2442" s="41" t="s">
        <v>10</v>
      </c>
      <c r="R2442" s="41" t="s">
        <v>11</v>
      </c>
      <c r="S2442" s="41" t="s">
        <v>10</v>
      </c>
      <c r="T2442" s="41" t="s">
        <v>11</v>
      </c>
    </row>
    <row r="2443" spans="1:20" ht="31.2" x14ac:dyDescent="0.3">
      <c r="A2443" s="147"/>
      <c r="B2443" s="171"/>
      <c r="C2443" s="149"/>
      <c r="D2443" s="115" t="s">
        <v>222</v>
      </c>
      <c r="E2443" s="44">
        <f>осн2!I312*осн2!$D$1+осн2!$A$2+(осн2!I312*осн2!$D$1+осн2!$A$2)*осн2!$E$2</f>
        <v>10120843.48</v>
      </c>
      <c r="F2443" s="44">
        <f>осн2!J312*осн2!$D$1+осн2!$A$2+(осн2!J312*осн2!$D$1+осн2!$A$2)*осн2!$E$2</f>
        <v>10525677.879999999</v>
      </c>
      <c r="G2443" s="178"/>
      <c r="H2443" s="179"/>
      <c r="I2443" s="44">
        <f t="shared" ref="I2443:I2455" si="659">E2443</f>
        <v>10120843.48</v>
      </c>
      <c r="J2443" s="44">
        <f t="shared" ref="J2443:J2455" si="660">F2443</f>
        <v>10525677.879999999</v>
      </c>
      <c r="K2443" s="178"/>
      <c r="L2443" s="179"/>
      <c r="M2443" s="44">
        <f t="shared" ref="M2443:M2455" si="661">I2443</f>
        <v>10120843.48</v>
      </c>
      <c r="N2443" s="44">
        <f t="shared" ref="N2443:N2455" si="662">J2443</f>
        <v>10525677.879999999</v>
      </c>
      <c r="O2443" s="39">
        <f>осн2!I312+осн2!$A$2+(осн2!I312+осн2!$A$2)*осн2!$E$2</f>
        <v>5060421.74</v>
      </c>
      <c r="P2443" s="39">
        <f>осн2!J312+осн2!$A$2+(осн2!J312+осн2!$A$2)*осн2!$E$2</f>
        <v>5262838.9399999995</v>
      </c>
      <c r="Q2443" s="44">
        <f t="shared" ref="Q2443:Q2455" si="663">M2443</f>
        <v>10120843.48</v>
      </c>
      <c r="R2443" s="44">
        <f t="shared" ref="R2443:R2455" si="664">N2443</f>
        <v>10525677.879999999</v>
      </c>
      <c r="S2443" s="64">
        <f t="shared" ref="S2443:S2455" si="665">O2443</f>
        <v>5060421.74</v>
      </c>
      <c r="T2443" s="64">
        <f t="shared" ref="T2443:T2455" si="666">P2443</f>
        <v>5262838.9399999995</v>
      </c>
    </row>
    <row r="2444" spans="1:20" ht="45" hidden="1" customHeight="1" x14ac:dyDescent="0.3">
      <c r="A2444" s="147"/>
      <c r="B2444" s="171"/>
      <c r="C2444" s="149"/>
      <c r="D2444" s="13" t="s">
        <v>223</v>
      </c>
      <c r="E2444" s="45">
        <f>осн2!I313*осн2!$D$1+осн2!$A$2+(осн2!I313*осн2!$D$1+осн2!$A$2)*осн2!$E$2</f>
        <v>14197455.560000001</v>
      </c>
      <c r="F2444" s="45">
        <f>осн2!J313*осн2!$D$1+осн2!$A$2+(осн2!J313*осн2!$D$1+осн2!$A$2)*осн2!$E$2</f>
        <v>14765354.16</v>
      </c>
      <c r="G2444" s="178"/>
      <c r="H2444" s="179"/>
      <c r="I2444" s="45">
        <f t="shared" si="659"/>
        <v>14197455.560000001</v>
      </c>
      <c r="J2444" s="45">
        <f t="shared" si="660"/>
        <v>14765354.16</v>
      </c>
      <c r="K2444" s="178"/>
      <c r="L2444" s="179"/>
      <c r="M2444" s="45">
        <f t="shared" si="661"/>
        <v>14197455.560000001</v>
      </c>
      <c r="N2444" s="45">
        <f t="shared" si="662"/>
        <v>14765354.16</v>
      </c>
      <c r="O2444" s="66">
        <f>осн2!I313+осн2!$A$2+(осн2!I313+осн2!$A$2)*осн2!$E$2</f>
        <v>7098727.7800000003</v>
      </c>
      <c r="P2444" s="66">
        <f>осн2!J313+осн2!$A$2+(осн2!J313+осн2!$A$2)*осн2!$E$2</f>
        <v>7382677.0800000001</v>
      </c>
      <c r="Q2444" s="45">
        <f t="shared" si="663"/>
        <v>14197455.560000001</v>
      </c>
      <c r="R2444" s="45">
        <f t="shared" si="664"/>
        <v>14765354.16</v>
      </c>
      <c r="S2444" s="62">
        <f t="shared" si="665"/>
        <v>7098727.7800000003</v>
      </c>
      <c r="T2444" s="62">
        <f t="shared" si="666"/>
        <v>7382677.0800000001</v>
      </c>
    </row>
    <row r="2445" spans="1:20" ht="30" hidden="1" customHeight="1" x14ac:dyDescent="0.3">
      <c r="A2445" s="147"/>
      <c r="B2445" s="171"/>
      <c r="C2445" s="149"/>
      <c r="D2445" s="13" t="s">
        <v>224</v>
      </c>
      <c r="E2445" s="45">
        <f>осн2!I314*осн2!$D$1+осн2!$A$2+(осн2!I314*осн2!$D$1+осн2!$A$2)*осн2!$E$2</f>
        <v>15367947.120000001</v>
      </c>
      <c r="F2445" s="45">
        <f>осн2!J314*осн2!$D$1+осн2!$A$2+(осн2!J314*осн2!$D$1+осн2!$A$2)*осн2!$E$2</f>
        <v>15982665.76</v>
      </c>
      <c r="G2445" s="178"/>
      <c r="H2445" s="179"/>
      <c r="I2445" s="45">
        <f t="shared" si="659"/>
        <v>15367947.120000001</v>
      </c>
      <c r="J2445" s="45">
        <f t="shared" si="660"/>
        <v>15982665.76</v>
      </c>
      <c r="K2445" s="178"/>
      <c r="L2445" s="179"/>
      <c r="M2445" s="45">
        <f t="shared" si="661"/>
        <v>15367947.120000001</v>
      </c>
      <c r="N2445" s="45">
        <f t="shared" si="662"/>
        <v>15982665.76</v>
      </c>
      <c r="O2445" s="66">
        <f>осн2!I314+осн2!$A$2+(осн2!I314+осн2!$A$2)*осн2!$E$2</f>
        <v>7683973.5600000005</v>
      </c>
      <c r="P2445" s="66">
        <f>осн2!J314+осн2!$A$2+(осн2!J314+осн2!$A$2)*осн2!$E$2</f>
        <v>7991332.8799999999</v>
      </c>
      <c r="Q2445" s="45">
        <f t="shared" si="663"/>
        <v>15367947.120000001</v>
      </c>
      <c r="R2445" s="45">
        <f t="shared" si="664"/>
        <v>15982665.76</v>
      </c>
      <c r="S2445" s="62">
        <f t="shared" si="665"/>
        <v>7683973.5600000005</v>
      </c>
      <c r="T2445" s="62">
        <f t="shared" si="666"/>
        <v>7991332.8799999999</v>
      </c>
    </row>
    <row r="2446" spans="1:20" ht="45" hidden="1" customHeight="1" x14ac:dyDescent="0.3">
      <c r="A2446" s="147"/>
      <c r="B2446" s="171"/>
      <c r="C2446" s="149"/>
      <c r="D2446" s="13" t="s">
        <v>225</v>
      </c>
      <c r="E2446" s="45">
        <f>осн2!I315*осн2!$D$1+осн2!$A$2+(осн2!I315*осн2!$D$1+осн2!$A$2)*осн2!$E$2</f>
        <v>17921157.960000001</v>
      </c>
      <c r="F2446" s="45">
        <f>осн2!J315*осн2!$D$1+осн2!$A$2+(осн2!J315*осн2!$D$1+осн2!$A$2)*осн2!$E$2</f>
        <v>18638003.239999998</v>
      </c>
      <c r="G2446" s="178"/>
      <c r="H2446" s="179"/>
      <c r="I2446" s="45">
        <f t="shared" si="659"/>
        <v>17921157.960000001</v>
      </c>
      <c r="J2446" s="45">
        <f t="shared" si="660"/>
        <v>18638003.239999998</v>
      </c>
      <c r="K2446" s="178"/>
      <c r="L2446" s="179"/>
      <c r="M2446" s="45">
        <f t="shared" si="661"/>
        <v>17921157.960000001</v>
      </c>
      <c r="N2446" s="45">
        <f t="shared" si="662"/>
        <v>18638003.239999998</v>
      </c>
      <c r="O2446" s="66">
        <f>осн2!I315+осн2!$A$2+(осн2!I315+осн2!$A$2)*осн2!$E$2</f>
        <v>8960578.9800000004</v>
      </c>
      <c r="P2446" s="66">
        <f>осн2!J315+осн2!$A$2+(осн2!J315+осн2!$A$2)*осн2!$E$2</f>
        <v>9319001.6199999992</v>
      </c>
      <c r="Q2446" s="45">
        <f t="shared" si="663"/>
        <v>17921157.960000001</v>
      </c>
      <c r="R2446" s="45">
        <f t="shared" si="664"/>
        <v>18638003.239999998</v>
      </c>
      <c r="S2446" s="62">
        <f t="shared" si="665"/>
        <v>8960578.9800000004</v>
      </c>
      <c r="T2446" s="62">
        <f t="shared" si="666"/>
        <v>9319001.6199999992</v>
      </c>
    </row>
    <row r="2447" spans="1:20" ht="30" hidden="1" customHeight="1" x14ac:dyDescent="0.3">
      <c r="A2447" s="147"/>
      <c r="B2447" s="171"/>
      <c r="C2447" s="149"/>
      <c r="D2447" s="13" t="s">
        <v>226</v>
      </c>
      <c r="E2447" s="45">
        <f>осн2!I316*осн2!$D$1+осн2!$A$2+(осн2!I316*осн2!$D$1+осн2!$A$2)*осн2!$E$2</f>
        <v>12877328.199999999</v>
      </c>
      <c r="F2447" s="45">
        <f>осн2!J316*осн2!$D$1+осн2!$A$2+(осн2!J316*осн2!$D$1+осн2!$A$2)*осн2!$E$2</f>
        <v>13392421.800000001</v>
      </c>
      <c r="G2447" s="178"/>
      <c r="H2447" s="179"/>
      <c r="I2447" s="45">
        <f t="shared" si="659"/>
        <v>12877328.199999999</v>
      </c>
      <c r="J2447" s="45">
        <f t="shared" si="660"/>
        <v>13392421.800000001</v>
      </c>
      <c r="K2447" s="178"/>
      <c r="L2447" s="179"/>
      <c r="M2447" s="45">
        <f t="shared" si="661"/>
        <v>12877328.199999999</v>
      </c>
      <c r="N2447" s="45">
        <f t="shared" si="662"/>
        <v>13392421.800000001</v>
      </c>
      <c r="O2447" s="66">
        <f>осн2!I316+осн2!$A$2+(осн2!I316+осн2!$A$2)*осн2!$E$2</f>
        <v>6438664.0999999996</v>
      </c>
      <c r="P2447" s="66">
        <f>осн2!J316+осн2!$A$2+(осн2!J316+осн2!$A$2)*осн2!$E$2</f>
        <v>6696210.9000000004</v>
      </c>
      <c r="Q2447" s="45">
        <f t="shared" si="663"/>
        <v>12877328.199999999</v>
      </c>
      <c r="R2447" s="45">
        <f t="shared" si="664"/>
        <v>13392421.800000001</v>
      </c>
      <c r="S2447" s="62">
        <f t="shared" si="665"/>
        <v>6438664.0999999996</v>
      </c>
      <c r="T2447" s="62">
        <f t="shared" si="666"/>
        <v>6696210.9000000004</v>
      </c>
    </row>
    <row r="2448" spans="1:20" ht="45" hidden="1" customHeight="1" x14ac:dyDescent="0.3">
      <c r="A2448" s="147"/>
      <c r="B2448" s="171"/>
      <c r="C2448" s="149"/>
      <c r="D2448" s="13" t="s">
        <v>228</v>
      </c>
      <c r="E2448" s="45">
        <f>осн2!I317*осн2!$D$1+осн2!$A$2+(осн2!I317*осн2!$D$1+осн2!$A$2)*осн2!$E$2</f>
        <v>16866820.879999999</v>
      </c>
      <c r="F2448" s="45">
        <f>осн2!J317*осн2!$D$1+осн2!$A$2+(осн2!J317*осн2!$D$1+осн2!$A$2)*осн2!$E$2</f>
        <v>17541492.960000001</v>
      </c>
      <c r="G2448" s="178"/>
      <c r="H2448" s="179"/>
      <c r="I2448" s="45">
        <f t="shared" si="659"/>
        <v>16866820.879999999</v>
      </c>
      <c r="J2448" s="45">
        <f t="shared" si="660"/>
        <v>17541492.960000001</v>
      </c>
      <c r="K2448" s="178"/>
      <c r="L2448" s="179"/>
      <c r="M2448" s="45">
        <f t="shared" si="661"/>
        <v>16866820.879999999</v>
      </c>
      <c r="N2448" s="45">
        <f t="shared" si="662"/>
        <v>17541492.960000001</v>
      </c>
      <c r="O2448" s="66">
        <f>осн2!I317+осн2!$A$2+(осн2!I317+осн2!$A$2)*осн2!$E$2</f>
        <v>8433410.4399999995</v>
      </c>
      <c r="P2448" s="66">
        <f>осн2!J317+осн2!$A$2+(осн2!J317+осн2!$A$2)*осн2!$E$2</f>
        <v>8770746.4800000004</v>
      </c>
      <c r="Q2448" s="45">
        <f t="shared" si="663"/>
        <v>16866820.879999999</v>
      </c>
      <c r="R2448" s="45">
        <f t="shared" si="664"/>
        <v>17541492.960000001</v>
      </c>
      <c r="S2448" s="62">
        <f t="shared" si="665"/>
        <v>8433410.4399999995</v>
      </c>
      <c r="T2448" s="62">
        <f t="shared" si="666"/>
        <v>8770746.4800000004</v>
      </c>
    </row>
    <row r="2449" spans="1:20" ht="30" hidden="1" customHeight="1" x14ac:dyDescent="0.3">
      <c r="A2449" s="147"/>
      <c r="B2449" s="171"/>
      <c r="C2449" s="149"/>
      <c r="D2449" s="13" t="s">
        <v>227</v>
      </c>
      <c r="E2449" s="45">
        <f>осн2!I318*осн2!$D$1+осн2!$A$2+(осн2!I318*осн2!$D$1+осн2!$A$2)*осн2!$E$2</f>
        <v>19051432.759999998</v>
      </c>
      <c r="F2449" s="45">
        <f>осн2!J318*осн2!$D$1+осн2!$A$2+(осн2!J318*осн2!$D$1+осн2!$A$2)*осн2!$E$2</f>
        <v>19813490.920000002</v>
      </c>
      <c r="G2449" s="178"/>
      <c r="H2449" s="179"/>
      <c r="I2449" s="45">
        <f t="shared" si="659"/>
        <v>19051432.759999998</v>
      </c>
      <c r="J2449" s="45">
        <f t="shared" si="660"/>
        <v>19813490.920000002</v>
      </c>
      <c r="K2449" s="178"/>
      <c r="L2449" s="179"/>
      <c r="M2449" s="45">
        <f t="shared" si="661"/>
        <v>19051432.759999998</v>
      </c>
      <c r="N2449" s="45">
        <f t="shared" si="662"/>
        <v>19813490.920000002</v>
      </c>
      <c r="O2449" s="66">
        <f>осн2!I318+осн2!$A$2+(осн2!I318+осн2!$A$2)*осн2!$E$2</f>
        <v>9525716.379999999</v>
      </c>
      <c r="P2449" s="66">
        <f>осн2!J318+осн2!$A$2+(осн2!J318+осн2!$A$2)*осн2!$E$2</f>
        <v>9906745.4600000009</v>
      </c>
      <c r="Q2449" s="45">
        <f t="shared" si="663"/>
        <v>19051432.759999998</v>
      </c>
      <c r="R2449" s="45">
        <f t="shared" si="664"/>
        <v>19813490.920000002</v>
      </c>
      <c r="S2449" s="62">
        <f t="shared" si="665"/>
        <v>9525716.379999999</v>
      </c>
      <c r="T2449" s="62">
        <f t="shared" si="666"/>
        <v>9906745.4600000009</v>
      </c>
    </row>
    <row r="2450" spans="1:20" ht="45" hidden="1" customHeight="1" x14ac:dyDescent="0.3">
      <c r="A2450" s="147"/>
      <c r="B2450" s="171"/>
      <c r="C2450" s="149"/>
      <c r="D2450" s="13" t="s">
        <v>229</v>
      </c>
      <c r="E2450" s="45">
        <f>осн2!I319*осн2!$D$1+осн2!$A$2+(осн2!I319*осн2!$D$1+осн2!$A$2)*осн2!$E$2</f>
        <v>22093831.48</v>
      </c>
      <c r="F2450" s="45">
        <f>осн2!J319*осн2!$D$1+осн2!$A$2+(осн2!J319*осн2!$D$1+осн2!$A$2)*осн2!$E$2</f>
        <v>22977585.399999999</v>
      </c>
      <c r="G2450" s="178"/>
      <c r="H2450" s="179"/>
      <c r="I2450" s="45">
        <f t="shared" si="659"/>
        <v>22093831.48</v>
      </c>
      <c r="J2450" s="45">
        <f t="shared" si="660"/>
        <v>22977585.399999999</v>
      </c>
      <c r="K2450" s="178"/>
      <c r="L2450" s="179"/>
      <c r="M2450" s="45">
        <f t="shared" si="661"/>
        <v>22093831.48</v>
      </c>
      <c r="N2450" s="45">
        <f t="shared" si="662"/>
        <v>22977585.399999999</v>
      </c>
      <c r="O2450" s="66">
        <f>осн2!I319+осн2!$A$2+(осн2!I319+осн2!$A$2)*осн2!$E$2</f>
        <v>11046915.74</v>
      </c>
      <c r="P2450" s="66">
        <f>осн2!J319+осн2!$A$2+(осн2!J319+осн2!$A$2)*осн2!$E$2</f>
        <v>11488792.699999999</v>
      </c>
      <c r="Q2450" s="45">
        <f t="shared" si="663"/>
        <v>22093831.48</v>
      </c>
      <c r="R2450" s="45">
        <f t="shared" si="664"/>
        <v>22977585.399999999</v>
      </c>
      <c r="S2450" s="62">
        <f t="shared" si="665"/>
        <v>11046915.74</v>
      </c>
      <c r="T2450" s="62">
        <f t="shared" si="666"/>
        <v>11488792.699999999</v>
      </c>
    </row>
    <row r="2451" spans="1:20" ht="15.75" hidden="1" customHeight="1" x14ac:dyDescent="0.3">
      <c r="A2451" s="147"/>
      <c r="B2451" s="171"/>
      <c r="C2451" s="149"/>
      <c r="D2451" s="4" t="s">
        <v>230</v>
      </c>
      <c r="E2451" s="45">
        <f>осн2!I320*осн2!$D$1+осн2!$A$2+(осн2!I320*осн2!$D$1+осн2!$A$2)*осн2!$E$2</f>
        <v>24730428.199999999</v>
      </c>
      <c r="F2451" s="45">
        <f>осн2!J320*осн2!$D$1+осн2!$A$2+(осн2!J320*осн2!$D$1+осн2!$A$2)*осн2!$E$2</f>
        <v>25719643.440000001</v>
      </c>
      <c r="G2451" s="178"/>
      <c r="H2451" s="179"/>
      <c r="I2451" s="45">
        <f t="shared" si="659"/>
        <v>24730428.199999999</v>
      </c>
      <c r="J2451" s="45">
        <f t="shared" si="660"/>
        <v>25719643.440000001</v>
      </c>
      <c r="K2451" s="178"/>
      <c r="L2451" s="179"/>
      <c r="M2451" s="45">
        <f t="shared" si="661"/>
        <v>24730428.199999999</v>
      </c>
      <c r="N2451" s="45">
        <f t="shared" si="662"/>
        <v>25719643.440000001</v>
      </c>
      <c r="O2451" s="66">
        <f>осн2!I320+осн2!$A$2+(осн2!I320+осн2!$A$2)*осн2!$E$2</f>
        <v>12365214.1</v>
      </c>
      <c r="P2451" s="66">
        <f>осн2!J320+осн2!$A$2+(осн2!J320+осн2!$A$2)*осн2!$E$2</f>
        <v>12859821.720000001</v>
      </c>
      <c r="Q2451" s="45">
        <f t="shared" si="663"/>
        <v>24730428.199999999</v>
      </c>
      <c r="R2451" s="45">
        <f t="shared" si="664"/>
        <v>25719643.440000001</v>
      </c>
      <c r="S2451" s="62">
        <f t="shared" si="665"/>
        <v>12365214.1</v>
      </c>
      <c r="T2451" s="62">
        <f t="shared" si="666"/>
        <v>12859821.720000001</v>
      </c>
    </row>
    <row r="2452" spans="1:20" ht="30" hidden="1" customHeight="1" x14ac:dyDescent="0.3">
      <c r="A2452" s="147"/>
      <c r="B2452" s="171"/>
      <c r="C2452" s="149"/>
      <c r="D2452" s="13" t="s">
        <v>231</v>
      </c>
      <c r="E2452" s="45">
        <f>осн2!I321*осн2!$D$1+осн2!$A$2+(осн2!I321*осн2!$D$1+осн2!$A$2)*осн2!$E$2</f>
        <v>14636144.16</v>
      </c>
      <c r="F2452" s="45">
        <f>осн2!J321*осн2!$D$1+осн2!$A$2+(осн2!J321*осн2!$D$1+осн2!$A$2)*осн2!$E$2</f>
        <v>15221589.359999999</v>
      </c>
      <c r="G2452" s="178"/>
      <c r="H2452" s="179"/>
      <c r="I2452" s="45">
        <f t="shared" si="659"/>
        <v>14636144.16</v>
      </c>
      <c r="J2452" s="45">
        <f t="shared" si="660"/>
        <v>15221589.359999999</v>
      </c>
      <c r="K2452" s="178"/>
      <c r="L2452" s="179"/>
      <c r="M2452" s="45">
        <f t="shared" si="661"/>
        <v>14636144.16</v>
      </c>
      <c r="N2452" s="45">
        <f t="shared" si="662"/>
        <v>15221589.359999999</v>
      </c>
      <c r="O2452" s="66">
        <f>осн2!I321+осн2!$A$2+(осн2!I321+осн2!$A$2)*осн2!$E$2</f>
        <v>7318072.0800000001</v>
      </c>
      <c r="P2452" s="66">
        <f>осн2!J321+осн2!$A$2+(осн2!J321+осн2!$A$2)*осн2!$E$2</f>
        <v>7610794.6799999997</v>
      </c>
      <c r="Q2452" s="45">
        <f t="shared" si="663"/>
        <v>14636144.16</v>
      </c>
      <c r="R2452" s="45">
        <f t="shared" si="664"/>
        <v>15221589.359999999</v>
      </c>
      <c r="S2452" s="62">
        <f t="shared" si="665"/>
        <v>7318072.0800000001</v>
      </c>
      <c r="T2452" s="62">
        <f t="shared" si="666"/>
        <v>7610794.6799999997</v>
      </c>
    </row>
    <row r="2453" spans="1:20" ht="45" hidden="1" customHeight="1" x14ac:dyDescent="0.3">
      <c r="A2453" s="147"/>
      <c r="B2453" s="171"/>
      <c r="C2453" s="149"/>
      <c r="D2453" s="13" t="s">
        <v>232</v>
      </c>
      <c r="E2453" s="45">
        <f>осн2!I322*осн2!$D$1+осн2!$A$2+(осн2!I322*осн2!$D$1+осн2!$A$2)*осн2!$E$2</f>
        <v>18540780.68</v>
      </c>
      <c r="F2453" s="45">
        <f>осн2!J322*осн2!$D$1+осн2!$A$2+(осн2!J322*осн2!$D$1+осн2!$A$2)*осн2!$E$2</f>
        <v>19282413.039999999</v>
      </c>
      <c r="G2453" s="178"/>
      <c r="H2453" s="179"/>
      <c r="I2453" s="45">
        <f t="shared" si="659"/>
        <v>18540780.68</v>
      </c>
      <c r="J2453" s="45">
        <f t="shared" si="660"/>
        <v>19282413.039999999</v>
      </c>
      <c r="K2453" s="178"/>
      <c r="L2453" s="179"/>
      <c r="M2453" s="45">
        <f t="shared" si="661"/>
        <v>18540780.68</v>
      </c>
      <c r="N2453" s="45">
        <f t="shared" si="662"/>
        <v>19282413.039999999</v>
      </c>
      <c r="O2453" s="66">
        <f>осн2!I322+осн2!$A$2+(осн2!I322+осн2!$A$2)*осн2!$E$2</f>
        <v>9270390.3399999999</v>
      </c>
      <c r="P2453" s="66">
        <f>осн2!J322+осн2!$A$2+(осн2!J322+осн2!$A$2)*осн2!$E$2</f>
        <v>9641206.5199999996</v>
      </c>
      <c r="Q2453" s="45">
        <f t="shared" si="663"/>
        <v>18540780.68</v>
      </c>
      <c r="R2453" s="45">
        <f t="shared" si="664"/>
        <v>19282413.039999999</v>
      </c>
      <c r="S2453" s="62">
        <f t="shared" si="665"/>
        <v>9270390.3399999999</v>
      </c>
      <c r="T2453" s="62">
        <f t="shared" si="666"/>
        <v>9641206.5199999996</v>
      </c>
    </row>
    <row r="2454" spans="1:20" ht="30" hidden="1" customHeight="1" x14ac:dyDescent="0.3">
      <c r="A2454" s="147"/>
      <c r="B2454" s="171"/>
      <c r="C2454" s="149"/>
      <c r="D2454" s="13" t="s">
        <v>233</v>
      </c>
      <c r="E2454" s="45">
        <f>осн2!I323*осн2!$D$1+осн2!$A$2+(осн2!I323*осн2!$D$1+осн2!$A$2)*осн2!$E$2</f>
        <v>20360272.239999998</v>
      </c>
      <c r="F2454" s="45">
        <f>осн2!J323*осн2!$D$1+осн2!$A$2+(осн2!J323*осн2!$D$1+осн2!$A$2)*осн2!$E$2</f>
        <v>21174682.280000001</v>
      </c>
      <c r="G2454" s="178"/>
      <c r="H2454" s="179"/>
      <c r="I2454" s="45">
        <f t="shared" si="659"/>
        <v>20360272.239999998</v>
      </c>
      <c r="J2454" s="45">
        <f t="shared" si="660"/>
        <v>21174682.280000001</v>
      </c>
      <c r="K2454" s="178"/>
      <c r="L2454" s="179"/>
      <c r="M2454" s="45">
        <f t="shared" si="661"/>
        <v>20360272.239999998</v>
      </c>
      <c r="N2454" s="45">
        <f t="shared" si="662"/>
        <v>21174682.280000001</v>
      </c>
      <c r="O2454" s="66">
        <f>осн2!I323+осн2!$A$2+(осн2!I323+осн2!$A$2)*осн2!$E$2</f>
        <v>10180136.119999999</v>
      </c>
      <c r="P2454" s="66">
        <f>осн2!J323+осн2!$A$2+(осн2!J323+осн2!$A$2)*осн2!$E$2</f>
        <v>10587341.140000001</v>
      </c>
      <c r="Q2454" s="45">
        <f t="shared" si="663"/>
        <v>20360272.239999998</v>
      </c>
      <c r="R2454" s="45">
        <f t="shared" si="664"/>
        <v>21174682.280000001</v>
      </c>
      <c r="S2454" s="62">
        <f t="shared" si="665"/>
        <v>10180136.119999999</v>
      </c>
      <c r="T2454" s="62">
        <f t="shared" si="666"/>
        <v>10587341.140000001</v>
      </c>
    </row>
    <row r="2455" spans="1:20" ht="45" hidden="1" customHeight="1" x14ac:dyDescent="0.3">
      <c r="A2455" s="147"/>
      <c r="B2455" s="171"/>
      <c r="C2455" s="149"/>
      <c r="D2455" s="13" t="s">
        <v>234</v>
      </c>
      <c r="E2455" s="45">
        <f>осн2!I324*осн2!$D$1+осн2!$A$2+(осн2!I324*осн2!$D$1+осн2!$A$2)*осн2!$E$2</f>
        <v>23338004.600000001</v>
      </c>
      <c r="F2455" s="45">
        <f>осн2!J324*осн2!$D$1+осн2!$A$2+(осн2!J324*осн2!$D$1+осн2!$A$2)*осн2!$E$2</f>
        <v>24271523.84</v>
      </c>
      <c r="G2455" s="178"/>
      <c r="H2455" s="179"/>
      <c r="I2455" s="45">
        <f t="shared" si="659"/>
        <v>23338004.600000001</v>
      </c>
      <c r="J2455" s="45">
        <f t="shared" si="660"/>
        <v>24271523.84</v>
      </c>
      <c r="K2455" s="178"/>
      <c r="L2455" s="179"/>
      <c r="M2455" s="45">
        <f t="shared" si="661"/>
        <v>23338004.600000001</v>
      </c>
      <c r="N2455" s="45">
        <f t="shared" si="662"/>
        <v>24271523.84</v>
      </c>
      <c r="O2455" s="66">
        <f>осн2!I324+осн2!$A$2+(осн2!I324+осн2!$A$2)*осн2!$E$2</f>
        <v>11669002.300000001</v>
      </c>
      <c r="P2455" s="66">
        <f>осн2!J324+осн2!$A$2+(осн2!J324+осн2!$A$2)*осн2!$E$2</f>
        <v>12135761.92</v>
      </c>
      <c r="Q2455" s="45">
        <f t="shared" si="663"/>
        <v>23338004.600000001</v>
      </c>
      <c r="R2455" s="45">
        <f t="shared" si="664"/>
        <v>24271523.84</v>
      </c>
      <c r="S2455" s="62">
        <f t="shared" si="665"/>
        <v>11669002.300000001</v>
      </c>
      <c r="T2455" s="62">
        <f t="shared" si="666"/>
        <v>12135761.92</v>
      </c>
    </row>
    <row r="2456" spans="1:20" ht="46.8" x14ac:dyDescent="0.3">
      <c r="A2456" s="147"/>
      <c r="B2456" s="171"/>
      <c r="C2456" s="149"/>
      <c r="D2456" s="41" t="s">
        <v>261</v>
      </c>
      <c r="E2456" s="41" t="s">
        <v>10</v>
      </c>
      <c r="F2456" s="41" t="s">
        <v>11</v>
      </c>
      <c r="G2456" s="178"/>
      <c r="H2456" s="179"/>
      <c r="I2456" s="41" t="s">
        <v>10</v>
      </c>
      <c r="J2456" s="41" t="s">
        <v>11</v>
      </c>
      <c r="K2456" s="178"/>
      <c r="L2456" s="179"/>
      <c r="M2456" s="41" t="s">
        <v>10</v>
      </c>
      <c r="N2456" s="41" t="s">
        <v>11</v>
      </c>
      <c r="O2456" s="41" t="s">
        <v>10</v>
      </c>
      <c r="P2456" s="41" t="s">
        <v>11</v>
      </c>
      <c r="Q2456" s="41" t="s">
        <v>10</v>
      </c>
      <c r="R2456" s="41" t="s">
        <v>11</v>
      </c>
      <c r="S2456" s="41" t="s">
        <v>10</v>
      </c>
      <c r="T2456" s="41" t="s">
        <v>11</v>
      </c>
    </row>
    <row r="2457" spans="1:20" ht="46.8" x14ac:dyDescent="0.3">
      <c r="A2457" s="147"/>
      <c r="B2457" s="171"/>
      <c r="C2457" s="149"/>
      <c r="D2457" s="115" t="s">
        <v>236</v>
      </c>
      <c r="E2457" s="44">
        <f>осн2!N312*осн2!$D$1+осн2!$A$2+(осн2!N312*осн2!$D$1+осн2!$A$2)*осн2!$E$2</f>
        <v>21627651.239999998</v>
      </c>
      <c r="F2457" s="44">
        <f>осн2!O312*осн2!$D$1+осн2!$A$2+(осн2!O312*осн2!$D$1+осн2!$A$2)*осн2!$E$2</f>
        <v>22492756.440000001</v>
      </c>
      <c r="G2457" s="178"/>
      <c r="H2457" s="179"/>
      <c r="I2457" s="44">
        <f t="shared" ref="I2457:I2466" si="667">E2457</f>
        <v>21627651.239999998</v>
      </c>
      <c r="J2457" s="44">
        <f t="shared" ref="J2457:J2466" si="668">F2457</f>
        <v>22492756.440000001</v>
      </c>
      <c r="K2457" s="178"/>
      <c r="L2457" s="179"/>
      <c r="M2457" s="44">
        <f t="shared" ref="M2457:M2466" si="669">I2457</f>
        <v>21627651.239999998</v>
      </c>
      <c r="N2457" s="44">
        <f t="shared" ref="N2457:N2466" si="670">J2457</f>
        <v>22492756.440000001</v>
      </c>
      <c r="O2457" s="39">
        <f>осн2!N312+осн2!$A$2+(осн2!N312+осн2!$A$2)*осн2!$E$2</f>
        <v>10813825.619999999</v>
      </c>
      <c r="P2457" s="39">
        <f>осн2!O312+осн2!$A$2+(осн2!O312+осн2!$A$2)*осн2!$E$2</f>
        <v>11246378.220000001</v>
      </c>
      <c r="Q2457" s="44">
        <f t="shared" ref="Q2457:Q2466" si="671">M2457</f>
        <v>21627651.239999998</v>
      </c>
      <c r="R2457" s="44">
        <f t="shared" ref="R2457:R2466" si="672">N2457</f>
        <v>22492756.440000001</v>
      </c>
      <c r="S2457" s="64">
        <f t="shared" ref="S2457:S2466" si="673">O2457</f>
        <v>10813825.619999999</v>
      </c>
      <c r="T2457" s="64">
        <f t="shared" ref="T2457:T2466" si="674">P2457</f>
        <v>11246378.220000001</v>
      </c>
    </row>
    <row r="2458" spans="1:20" ht="36.75" hidden="1" customHeight="1" x14ac:dyDescent="0.3">
      <c r="A2458" s="147"/>
      <c r="B2458" s="171"/>
      <c r="C2458" s="149"/>
      <c r="D2458" s="13" t="s">
        <v>237</v>
      </c>
      <c r="E2458" s="45">
        <f>осн2!N313*осн2!$D$1+осн2!$A$2+(осн2!N313*осн2!$D$1+осн2!$A$2)*осн2!$E$2</f>
        <v>18203911.920000002</v>
      </c>
      <c r="F2458" s="45">
        <f>осн2!O313*осн2!$D$1+осн2!$A$2+(осн2!O313*осн2!$D$1+осн2!$A$2)*осн2!$E$2</f>
        <v>18932066.32</v>
      </c>
      <c r="G2458" s="178"/>
      <c r="H2458" s="179"/>
      <c r="I2458" s="45">
        <f t="shared" si="667"/>
        <v>18203911.920000002</v>
      </c>
      <c r="J2458" s="45">
        <f t="shared" si="668"/>
        <v>18932066.32</v>
      </c>
      <c r="K2458" s="178"/>
      <c r="L2458" s="179"/>
      <c r="M2458" s="45">
        <f t="shared" si="669"/>
        <v>18203911.920000002</v>
      </c>
      <c r="N2458" s="45">
        <f t="shared" si="670"/>
        <v>18932066.32</v>
      </c>
      <c r="O2458" s="66">
        <f>осн2!N313+осн2!$A$2+(осн2!N313+осн2!$A$2)*осн2!$E$2</f>
        <v>9101955.9600000009</v>
      </c>
      <c r="P2458" s="66">
        <f>осн2!O313+осн2!$A$2+(осн2!O313+осн2!$A$2)*осн2!$E$2</f>
        <v>9466033.1600000001</v>
      </c>
      <c r="Q2458" s="45">
        <f t="shared" si="671"/>
        <v>18203911.920000002</v>
      </c>
      <c r="R2458" s="45">
        <f t="shared" si="672"/>
        <v>18932066.32</v>
      </c>
      <c r="S2458" s="62">
        <f t="shared" si="673"/>
        <v>9101955.9600000009</v>
      </c>
      <c r="T2458" s="62">
        <f t="shared" si="674"/>
        <v>9466033.1600000001</v>
      </c>
    </row>
    <row r="2459" spans="1:20" ht="34.5" hidden="1" customHeight="1" x14ac:dyDescent="0.3">
      <c r="A2459" s="147"/>
      <c r="B2459" s="171"/>
      <c r="C2459" s="149"/>
      <c r="D2459" s="13" t="s">
        <v>238</v>
      </c>
      <c r="E2459" s="45">
        <f>осн2!N314*осн2!$D$1+осн2!$A$2+(осн2!N314*осн2!$D$1+осн2!$A$2)*осн2!$E$2</f>
        <v>22461540.719999999</v>
      </c>
      <c r="F2459" s="45">
        <f>осн2!O314*осн2!$D$1+осн2!$A$2+(осн2!O314*осн2!$D$1+осн2!$A$2)*осн2!$E$2</f>
        <v>23360002.16</v>
      </c>
      <c r="G2459" s="178"/>
      <c r="H2459" s="179"/>
      <c r="I2459" s="45">
        <f t="shared" si="667"/>
        <v>22461540.719999999</v>
      </c>
      <c r="J2459" s="45">
        <f t="shared" si="668"/>
        <v>23360002.16</v>
      </c>
      <c r="K2459" s="178"/>
      <c r="L2459" s="179"/>
      <c r="M2459" s="45">
        <f t="shared" si="669"/>
        <v>22461540.719999999</v>
      </c>
      <c r="N2459" s="45">
        <f t="shared" si="670"/>
        <v>23360002.16</v>
      </c>
      <c r="O2459" s="66">
        <f>осн2!N314+осн2!$A$2+(осн2!N314+осн2!$A$2)*осн2!$E$2</f>
        <v>11230770.359999999</v>
      </c>
      <c r="P2459" s="66">
        <f>осн2!O314+осн2!$A$2+(осн2!O314+осн2!$A$2)*осн2!$E$2</f>
        <v>11680001.08</v>
      </c>
      <c r="Q2459" s="45">
        <f t="shared" si="671"/>
        <v>22461540.719999999</v>
      </c>
      <c r="R2459" s="45">
        <f t="shared" si="672"/>
        <v>23360002.16</v>
      </c>
      <c r="S2459" s="62">
        <f t="shared" si="673"/>
        <v>11230770.359999999</v>
      </c>
      <c r="T2459" s="62">
        <f t="shared" si="674"/>
        <v>11680001.08</v>
      </c>
    </row>
    <row r="2460" spans="1:20" ht="32.25" hidden="1" customHeight="1" x14ac:dyDescent="0.3">
      <c r="A2460" s="147"/>
      <c r="B2460" s="171"/>
      <c r="C2460" s="149"/>
      <c r="D2460" s="13" t="s">
        <v>239</v>
      </c>
      <c r="E2460" s="45">
        <f>осн2!N315*осн2!$D$1+осн2!$A$2+(осн2!N315*осн2!$D$1+осн2!$A$2)*осн2!$E$2</f>
        <v>24619597.879999999</v>
      </c>
      <c r="F2460" s="45">
        <f>осн2!O315*осн2!$D$1+осн2!$A$2+(осн2!O315*осн2!$D$1+осн2!$A$2)*осн2!$E$2</f>
        <v>25604383.399999999</v>
      </c>
      <c r="G2460" s="178"/>
      <c r="H2460" s="179"/>
      <c r="I2460" s="45">
        <f t="shared" si="667"/>
        <v>24619597.879999999</v>
      </c>
      <c r="J2460" s="45">
        <f t="shared" si="668"/>
        <v>25604383.399999999</v>
      </c>
      <c r="K2460" s="178"/>
      <c r="L2460" s="179"/>
      <c r="M2460" s="45">
        <f t="shared" si="669"/>
        <v>24619597.879999999</v>
      </c>
      <c r="N2460" s="45">
        <f t="shared" si="670"/>
        <v>25604383.399999999</v>
      </c>
      <c r="O2460" s="66">
        <f>осн2!N315+осн2!$A$2+(осн2!N315+осн2!$A$2)*осн2!$E$2</f>
        <v>12309798.939999999</v>
      </c>
      <c r="P2460" s="66">
        <f>осн2!O315+осн2!$A$2+(осн2!O315+осн2!$A$2)*осн2!$E$2</f>
        <v>12802191.699999999</v>
      </c>
      <c r="Q2460" s="45">
        <f t="shared" si="671"/>
        <v>24619597.879999999</v>
      </c>
      <c r="R2460" s="45">
        <f t="shared" si="672"/>
        <v>25604383.399999999</v>
      </c>
      <c r="S2460" s="62">
        <f t="shared" si="673"/>
        <v>12309798.939999999</v>
      </c>
      <c r="T2460" s="62">
        <f t="shared" si="674"/>
        <v>12802191.699999999</v>
      </c>
    </row>
    <row r="2461" spans="1:20" ht="30" hidden="1" customHeight="1" x14ac:dyDescent="0.3">
      <c r="A2461" s="147"/>
      <c r="B2461" s="171"/>
      <c r="C2461" s="149"/>
      <c r="D2461" s="13" t="s">
        <v>240</v>
      </c>
      <c r="E2461" s="45">
        <f>осн2!N316*осн2!$D$1+осн2!$A$2+(осн2!N316*осн2!$D$1+осн2!$A$2)*осн2!$E$2</f>
        <v>33613369.079999998</v>
      </c>
      <c r="F2461" s="45">
        <f>осн2!O316*осн2!$D$1+осн2!$A$2+(осн2!O316*осн2!$D$1+осн2!$A$2)*осн2!$E$2</f>
        <v>34957903.560000002</v>
      </c>
      <c r="G2461" s="178"/>
      <c r="H2461" s="179"/>
      <c r="I2461" s="45">
        <f t="shared" si="667"/>
        <v>33613369.079999998</v>
      </c>
      <c r="J2461" s="45">
        <f t="shared" si="668"/>
        <v>34957903.560000002</v>
      </c>
      <c r="K2461" s="178"/>
      <c r="L2461" s="179"/>
      <c r="M2461" s="45">
        <f t="shared" si="669"/>
        <v>33613369.079999998</v>
      </c>
      <c r="N2461" s="45">
        <f t="shared" si="670"/>
        <v>34957903.560000002</v>
      </c>
      <c r="O2461" s="66">
        <f>осн2!N316+осн2!$A$2+(осн2!N316+осн2!$A$2)*осн2!$E$2</f>
        <v>16806684.539999999</v>
      </c>
      <c r="P2461" s="66">
        <f>осн2!O316+осн2!$A$2+(осн2!O316+осн2!$A$2)*осн2!$E$2</f>
        <v>17478951.780000001</v>
      </c>
      <c r="Q2461" s="45">
        <f t="shared" si="671"/>
        <v>33613369.079999998</v>
      </c>
      <c r="R2461" s="45">
        <f t="shared" si="672"/>
        <v>34957903.560000002</v>
      </c>
      <c r="S2461" s="62">
        <f t="shared" si="673"/>
        <v>16806684.539999999</v>
      </c>
      <c r="T2461" s="62">
        <f t="shared" si="674"/>
        <v>17478951.780000001</v>
      </c>
    </row>
    <row r="2462" spans="1:20" ht="29.25" hidden="1" customHeight="1" x14ac:dyDescent="0.3">
      <c r="A2462" s="147"/>
      <c r="B2462" s="171"/>
      <c r="C2462" s="149"/>
      <c r="D2462" s="13" t="s">
        <v>241</v>
      </c>
      <c r="E2462" s="45">
        <f>осн2!N317*осн2!$D$1+осн2!$A$2+(осн2!N317*осн2!$D$1+осн2!$A$2)*осн2!$E$2</f>
        <v>31581225</v>
      </c>
      <c r="F2462" s="45">
        <f>осн2!O317*осн2!$D$1+осн2!$A$2+(осн2!O317*осн2!$D$1+осн2!$A$2)*осн2!$E$2</f>
        <v>32844474</v>
      </c>
      <c r="G2462" s="178"/>
      <c r="H2462" s="179"/>
      <c r="I2462" s="45">
        <f t="shared" si="667"/>
        <v>31581225</v>
      </c>
      <c r="J2462" s="45">
        <f t="shared" si="668"/>
        <v>32844474</v>
      </c>
      <c r="K2462" s="178"/>
      <c r="L2462" s="179"/>
      <c r="M2462" s="45">
        <f t="shared" si="669"/>
        <v>31581225</v>
      </c>
      <c r="N2462" s="45">
        <f t="shared" si="670"/>
        <v>32844474</v>
      </c>
      <c r="O2462" s="66">
        <f>осн2!N317+осн2!$A$2+(осн2!N317+осн2!$A$2)*осн2!$E$2</f>
        <v>15790612.5</v>
      </c>
      <c r="P2462" s="66">
        <f>осн2!O317+осн2!$A$2+(осн2!O317+осн2!$A$2)*осн2!$E$2</f>
        <v>16422237</v>
      </c>
      <c r="Q2462" s="45">
        <f t="shared" si="671"/>
        <v>31581225</v>
      </c>
      <c r="R2462" s="45">
        <f t="shared" si="672"/>
        <v>32844474</v>
      </c>
      <c r="S2462" s="62">
        <f t="shared" si="673"/>
        <v>15790612.5</v>
      </c>
      <c r="T2462" s="62">
        <f t="shared" si="674"/>
        <v>16422237</v>
      </c>
    </row>
    <row r="2463" spans="1:20" ht="32.25" hidden="1" customHeight="1" x14ac:dyDescent="0.3">
      <c r="A2463" s="147"/>
      <c r="B2463" s="171"/>
      <c r="C2463" s="149"/>
      <c r="D2463" s="13" t="s">
        <v>228</v>
      </c>
      <c r="E2463" s="45">
        <f>осн2!N318*осн2!$D$1+осн2!$A$2+(осн2!N318*осн2!$D$1+осн2!$A$2)*осн2!$E$2</f>
        <v>18140071.559999999</v>
      </c>
      <c r="F2463" s="45">
        <f>осн2!O318*осн2!$D$1+осн2!$A$2+(осн2!O318*осн2!$D$1+осн2!$A$2)*осн2!$E$2</f>
        <v>18865674.800000001</v>
      </c>
      <c r="G2463" s="178"/>
      <c r="H2463" s="179"/>
      <c r="I2463" s="45">
        <f t="shared" si="667"/>
        <v>18140071.559999999</v>
      </c>
      <c r="J2463" s="45">
        <f t="shared" si="668"/>
        <v>18865674.800000001</v>
      </c>
      <c r="K2463" s="178"/>
      <c r="L2463" s="179"/>
      <c r="M2463" s="45">
        <f t="shared" si="669"/>
        <v>18140071.559999999</v>
      </c>
      <c r="N2463" s="45">
        <f t="shared" si="670"/>
        <v>18865674.800000001</v>
      </c>
      <c r="O2463" s="66">
        <f>осн2!N318+осн2!$A$2+(осн2!N318+осн2!$A$2)*осн2!$E$2</f>
        <v>9070035.7799999993</v>
      </c>
      <c r="P2463" s="66">
        <f>осн2!O318+осн2!$A$2+(осн2!O318+осн2!$A$2)*осн2!$E$2</f>
        <v>9432837.4000000004</v>
      </c>
      <c r="Q2463" s="45">
        <f t="shared" si="671"/>
        <v>18140071.559999999</v>
      </c>
      <c r="R2463" s="45">
        <f t="shared" si="672"/>
        <v>18865674.800000001</v>
      </c>
      <c r="S2463" s="62">
        <f t="shared" si="673"/>
        <v>9070035.7799999993</v>
      </c>
      <c r="T2463" s="62">
        <f t="shared" si="674"/>
        <v>9432837.4000000004</v>
      </c>
    </row>
    <row r="2464" spans="1:20" ht="30" hidden="1" customHeight="1" x14ac:dyDescent="0.3">
      <c r="A2464" s="147"/>
      <c r="B2464" s="171"/>
      <c r="C2464" s="149"/>
      <c r="D2464" s="13" t="s">
        <v>227</v>
      </c>
      <c r="E2464" s="45">
        <f>осн2!N319*осн2!$D$1+осн2!$A$2+(осн2!N319*осн2!$D$1+осн2!$A$2)*осн2!$E$2</f>
        <v>19051432.759999998</v>
      </c>
      <c r="F2464" s="45">
        <f>осн2!O319*осн2!$D$1+осн2!$A$2+(осн2!O319*осн2!$D$1+осн2!$A$2)*осн2!$E$2</f>
        <v>19813490.920000002</v>
      </c>
      <c r="G2464" s="178"/>
      <c r="H2464" s="179"/>
      <c r="I2464" s="45">
        <f t="shared" si="667"/>
        <v>19051432.759999998</v>
      </c>
      <c r="J2464" s="45">
        <f t="shared" si="668"/>
        <v>19813490.920000002</v>
      </c>
      <c r="K2464" s="178"/>
      <c r="L2464" s="179"/>
      <c r="M2464" s="45">
        <f t="shared" si="669"/>
        <v>19051432.759999998</v>
      </c>
      <c r="N2464" s="45">
        <f t="shared" si="670"/>
        <v>19813490.920000002</v>
      </c>
      <c r="O2464" s="66">
        <f>осн2!N319+осн2!$A$2+(осн2!N319+осн2!$A$2)*осн2!$E$2</f>
        <v>9525716.379999999</v>
      </c>
      <c r="P2464" s="66">
        <f>осн2!O319+осн2!$A$2+(осн2!O319+осн2!$A$2)*осн2!$E$2</f>
        <v>9906745.4600000009</v>
      </c>
      <c r="Q2464" s="45">
        <f t="shared" si="671"/>
        <v>19051432.759999998</v>
      </c>
      <c r="R2464" s="45">
        <f t="shared" si="672"/>
        <v>19813490.920000002</v>
      </c>
      <c r="S2464" s="62">
        <f t="shared" si="673"/>
        <v>9525716.379999999</v>
      </c>
      <c r="T2464" s="62">
        <f t="shared" si="674"/>
        <v>9906745.4600000009</v>
      </c>
    </row>
    <row r="2465" spans="1:20" ht="32.25" hidden="1" customHeight="1" x14ac:dyDescent="0.3">
      <c r="A2465" s="147"/>
      <c r="B2465" s="171"/>
      <c r="C2465" s="149"/>
      <c r="D2465" s="13" t="s">
        <v>229</v>
      </c>
      <c r="E2465" s="45">
        <f>осн2!N320*осн2!$D$1+осн2!$A$2+(осн2!N320*осн2!$D$1+осн2!$A$2)*осн2!$E$2</f>
        <v>22093831.48</v>
      </c>
      <c r="F2465" s="45">
        <f>осн2!O320*осн2!$D$1+осн2!$A$2+(осн2!O320*осн2!$D$1+осн2!$A$2)*осн2!$E$2</f>
        <v>22977585.399999999</v>
      </c>
      <c r="G2465" s="178"/>
      <c r="H2465" s="179"/>
      <c r="I2465" s="45">
        <f t="shared" si="667"/>
        <v>22093831.48</v>
      </c>
      <c r="J2465" s="45">
        <f t="shared" si="668"/>
        <v>22977585.399999999</v>
      </c>
      <c r="K2465" s="178"/>
      <c r="L2465" s="179"/>
      <c r="M2465" s="45">
        <f t="shared" si="669"/>
        <v>22093831.48</v>
      </c>
      <c r="N2465" s="45">
        <f t="shared" si="670"/>
        <v>22977585.399999999</v>
      </c>
      <c r="O2465" s="66">
        <f>осн2!N320+осн2!$A$2+(осн2!N320+осн2!$A$2)*осн2!$E$2</f>
        <v>11046915.74</v>
      </c>
      <c r="P2465" s="66">
        <f>осн2!O320+осн2!$A$2+(осн2!O320+осн2!$A$2)*осн2!$E$2</f>
        <v>11488792.699999999</v>
      </c>
      <c r="Q2465" s="45">
        <f t="shared" si="671"/>
        <v>22093831.48</v>
      </c>
      <c r="R2465" s="45">
        <f t="shared" si="672"/>
        <v>22977585.399999999</v>
      </c>
      <c r="S2465" s="62">
        <f t="shared" si="673"/>
        <v>11046915.74</v>
      </c>
      <c r="T2465" s="62">
        <f t="shared" si="674"/>
        <v>11488792.699999999</v>
      </c>
    </row>
    <row r="2466" spans="1:20" ht="33" hidden="1" customHeight="1" x14ac:dyDescent="0.3">
      <c r="A2466" s="147"/>
      <c r="B2466" s="171"/>
      <c r="C2466" s="149"/>
      <c r="D2466" s="13" t="s">
        <v>242</v>
      </c>
      <c r="E2466" s="45">
        <f>осн2!N321*осн2!$D$1+осн2!$A$2+(осн2!N321*осн2!$D$1+осн2!$A$2)*осн2!$E$2</f>
        <v>35330868.519999996</v>
      </c>
      <c r="F2466" s="45">
        <f>осн2!O321*осн2!$D$1+осн2!$A$2+(осн2!O321*осн2!$D$1+осн2!$A$2)*осн2!$E$2</f>
        <v>36744104.960000001</v>
      </c>
      <c r="G2466" s="178"/>
      <c r="H2466" s="179"/>
      <c r="I2466" s="45">
        <f t="shared" si="667"/>
        <v>35330868.519999996</v>
      </c>
      <c r="J2466" s="45">
        <f t="shared" si="668"/>
        <v>36744104.960000001</v>
      </c>
      <c r="K2466" s="178"/>
      <c r="L2466" s="179"/>
      <c r="M2466" s="45">
        <f t="shared" si="669"/>
        <v>35330868.519999996</v>
      </c>
      <c r="N2466" s="45">
        <f t="shared" si="670"/>
        <v>36744104.960000001</v>
      </c>
      <c r="O2466" s="66">
        <f>осн2!N321+осн2!$A$2+(осн2!N321+осн2!$A$2)*осн2!$E$2</f>
        <v>17665434.259999998</v>
      </c>
      <c r="P2466" s="66">
        <f>осн2!O321+осн2!$A$2+(осн2!O321+осн2!$A$2)*осн2!$E$2</f>
        <v>18372052.48</v>
      </c>
      <c r="Q2466" s="45">
        <f t="shared" si="671"/>
        <v>35330868.519999996</v>
      </c>
      <c r="R2466" s="45">
        <f t="shared" si="672"/>
        <v>36744104.960000001</v>
      </c>
      <c r="S2466" s="62">
        <f t="shared" si="673"/>
        <v>17665434.259999998</v>
      </c>
      <c r="T2466" s="62">
        <f t="shared" si="674"/>
        <v>18372052.48</v>
      </c>
    </row>
    <row r="2467" spans="1:20" ht="46.8" x14ac:dyDescent="0.3">
      <c r="A2467" s="147"/>
      <c r="B2467" s="171"/>
      <c r="C2467" s="149"/>
      <c r="D2467" s="41" t="s">
        <v>262</v>
      </c>
      <c r="E2467" s="41" t="s">
        <v>10</v>
      </c>
      <c r="F2467" s="41" t="s">
        <v>11</v>
      </c>
      <c r="G2467" s="178"/>
      <c r="H2467" s="179"/>
      <c r="I2467" s="41" t="s">
        <v>10</v>
      </c>
      <c r="J2467" s="41" t="s">
        <v>11</v>
      </c>
      <c r="K2467" s="178"/>
      <c r="L2467" s="179"/>
      <c r="M2467" s="41" t="s">
        <v>10</v>
      </c>
      <c r="N2467" s="41" t="s">
        <v>11</v>
      </c>
      <c r="O2467" s="41" t="s">
        <v>10</v>
      </c>
      <c r="P2467" s="41" t="s">
        <v>11</v>
      </c>
      <c r="Q2467" s="41" t="s">
        <v>10</v>
      </c>
      <c r="R2467" s="41" t="s">
        <v>11</v>
      </c>
      <c r="S2467" s="41" t="s">
        <v>10</v>
      </c>
      <c r="T2467" s="41" t="s">
        <v>11</v>
      </c>
    </row>
    <row r="2468" spans="1:20" ht="16.2" thickBot="1" x14ac:dyDescent="0.35">
      <c r="A2468" s="147"/>
      <c r="B2468" s="172"/>
      <c r="C2468" s="150"/>
      <c r="D2468" s="117" t="s">
        <v>244</v>
      </c>
      <c r="E2468" s="44">
        <f>осн2!I326*осн2!$D$1+осн2!$A$2+(осн2!I326*осн2!$D$1+осн2!$A$2)*осн2!$E$2</f>
        <v>54156786.759999998</v>
      </c>
      <c r="F2468" s="44">
        <f>осн2!J326*осн2!$D$1+осн2!$A$2+(осн2!J326*осн2!$D$1+осн2!$A$2)*осн2!$E$2</f>
        <v>56323059.079999998</v>
      </c>
      <c r="G2468" s="180"/>
      <c r="H2468" s="181"/>
      <c r="I2468" s="44">
        <f t="shared" ref="I2468:J2468" si="675">E2468</f>
        <v>54156786.759999998</v>
      </c>
      <c r="J2468" s="44">
        <f t="shared" si="675"/>
        <v>56323059.079999998</v>
      </c>
      <c r="K2468" s="180"/>
      <c r="L2468" s="181"/>
      <c r="M2468" s="44">
        <f t="shared" ref="M2468:N2468" si="676">I2468</f>
        <v>54156786.759999998</v>
      </c>
      <c r="N2468" s="44">
        <f t="shared" si="676"/>
        <v>56323059.079999998</v>
      </c>
      <c r="O2468" s="39">
        <f>осн2!I326+осн2!$A$2+(осн2!I326+осн2!$A$2)*осн2!$E$2</f>
        <v>27078393.379999999</v>
      </c>
      <c r="P2468" s="39">
        <f>осн2!J326+осн2!$A$2+(осн2!J326+осн2!$A$2)*осн2!$E$2</f>
        <v>28161529.539999999</v>
      </c>
      <c r="Q2468" s="44">
        <f t="shared" ref="Q2468:R2468" si="677">M2468</f>
        <v>54156786.759999998</v>
      </c>
      <c r="R2468" s="44">
        <f t="shared" si="677"/>
        <v>56323059.079999998</v>
      </c>
      <c r="S2468" s="44">
        <f t="shared" ref="S2468:T2468" si="678">O2468</f>
        <v>27078393.379999999</v>
      </c>
      <c r="T2468" s="44">
        <f t="shared" si="678"/>
        <v>28161529.539999999</v>
      </c>
    </row>
    <row r="2469" spans="1:20" ht="46.8" x14ac:dyDescent="0.3">
      <c r="A2469" s="148">
        <v>1250</v>
      </c>
      <c r="B2469" s="170" t="s">
        <v>204</v>
      </c>
      <c r="C2469" s="146" t="s">
        <v>171</v>
      </c>
      <c r="D2469" s="41" t="s">
        <v>111</v>
      </c>
      <c r="E2469" s="8" t="s">
        <v>10</v>
      </c>
      <c r="F2469" s="43" t="s">
        <v>32</v>
      </c>
      <c r="G2469" s="176">
        <v>13064.16</v>
      </c>
      <c r="H2469" s="177"/>
      <c r="I2469" s="8" t="s">
        <v>10</v>
      </c>
      <c r="J2469" s="43" t="s">
        <v>32</v>
      </c>
      <c r="K2469" s="176">
        <v>13064.16</v>
      </c>
      <c r="L2469" s="177"/>
      <c r="M2469" s="8" t="s">
        <v>10</v>
      </c>
      <c r="N2469" s="43" t="s">
        <v>32</v>
      </c>
      <c r="O2469" s="8" t="s">
        <v>10</v>
      </c>
      <c r="P2469" s="43" t="s">
        <v>32</v>
      </c>
      <c r="Q2469" s="8" t="s">
        <v>10</v>
      </c>
      <c r="R2469" s="43" t="s">
        <v>32</v>
      </c>
      <c r="S2469" s="8" t="s">
        <v>10</v>
      </c>
      <c r="T2469" s="43" t="s">
        <v>32</v>
      </c>
    </row>
    <row r="2470" spans="1:20" ht="18.75" customHeight="1" x14ac:dyDescent="0.3">
      <c r="A2470" s="149"/>
      <c r="B2470" s="171"/>
      <c r="C2470" s="147"/>
      <c r="D2470" s="117" t="s">
        <v>7</v>
      </c>
      <c r="E2470" s="44">
        <f>осн2!I1*осн2!$B$6*осн2!$D$1+осн2!$A$2+(осн2!I1*осн2!$B$6*осн2!$D$1+осн2!$A$2)*осн2!$E$2</f>
        <v>3890610.45</v>
      </c>
      <c r="F2470" s="44">
        <f>осн2!J1*осн2!$B$6*осн2!$D$1+осн2!$A$2+(осн2!J1*осн2!$B$6*осн2!$D$1+осн2!$A$2)*осн2!$E$2</f>
        <v>4046234.75</v>
      </c>
      <c r="G2470" s="178"/>
      <c r="H2470" s="179"/>
      <c r="I2470" s="44">
        <f t="shared" ref="I2470:I2501" si="679">E2470</f>
        <v>3890610.45</v>
      </c>
      <c r="J2470" s="44">
        <f t="shared" ref="J2470:J2501" si="680">F2470</f>
        <v>4046234.75</v>
      </c>
      <c r="K2470" s="178"/>
      <c r="L2470" s="179"/>
      <c r="M2470" s="44">
        <f t="shared" ref="M2470:M2501" si="681">I2470</f>
        <v>3890610.45</v>
      </c>
      <c r="N2470" s="44">
        <f t="shared" ref="N2470:N2501" si="682">J2470</f>
        <v>4046234.75</v>
      </c>
      <c r="O2470" s="39">
        <f>осн2!I1*осн2!$B$6+осн2!$A$2+(осн2!I1*осн2!$B$6+осн2!$A$2)*осн2!$E$2</f>
        <v>1945305.2250000001</v>
      </c>
      <c r="P2470" s="39">
        <f>осн2!J1*осн2!$B$6+осн2!$A$2+(осн2!J1*осн2!$B$6+осн2!$A$2)*осн2!$E$2</f>
        <v>2023117.375</v>
      </c>
      <c r="Q2470" s="44">
        <f t="shared" ref="Q2470:Q2501" si="683">M2470</f>
        <v>3890610.45</v>
      </c>
      <c r="R2470" s="44">
        <f t="shared" ref="R2470:R2501" si="684">N2470</f>
        <v>4046234.75</v>
      </c>
      <c r="S2470" s="44">
        <f t="shared" ref="S2470:S2501" si="685">O2470</f>
        <v>1945305.2250000001</v>
      </c>
      <c r="T2470" s="44">
        <f t="shared" ref="T2470:T2501" si="686">P2470</f>
        <v>2023117.375</v>
      </c>
    </row>
    <row r="2471" spans="1:20" ht="18.75" hidden="1" customHeight="1" x14ac:dyDescent="0.3">
      <c r="A2471" s="149"/>
      <c r="B2471" s="171"/>
      <c r="C2471" s="147"/>
      <c r="D2471" s="4" t="s">
        <v>12</v>
      </c>
      <c r="E2471" s="45">
        <f>осн2!I2*осн2!$B$6*осн2!$D$1+осн2!$A$2+(осн2!I2*осн2!$B$6*осн2!$D$1+осн2!$A$2)*осн2!$E$2</f>
        <v>7767630.25</v>
      </c>
      <c r="F2471" s="45">
        <f>осн2!J2*осн2!$B$6*осн2!$D$1+осн2!$A$2+(осн2!J2*осн2!$B$6*осн2!$D$1+осн2!$A$2)*осн2!$E$2</f>
        <v>8078336.0499999998</v>
      </c>
      <c r="G2471" s="178"/>
      <c r="H2471" s="179"/>
      <c r="I2471" s="45">
        <f t="shared" si="679"/>
        <v>7767630.25</v>
      </c>
      <c r="J2471" s="45">
        <f t="shared" si="680"/>
        <v>8078336.0499999998</v>
      </c>
      <c r="K2471" s="178"/>
      <c r="L2471" s="179"/>
      <c r="M2471" s="45">
        <f t="shared" si="681"/>
        <v>7767630.25</v>
      </c>
      <c r="N2471" s="45">
        <f t="shared" si="682"/>
        <v>8078336.0499999998</v>
      </c>
      <c r="O2471" s="40">
        <f>осн2!I2*осн2!$B$6+осн2!$A$2+(осн2!I2*осн2!$B$6+осн2!$A$2)*осн2!$E$2</f>
        <v>3883815.125</v>
      </c>
      <c r="P2471" s="40">
        <f>осн2!J2*осн2!$B$6+осн2!$A$2+(осн2!J2*осн2!$B$6+осн2!$A$2)*осн2!$E$2</f>
        <v>4039168.0249999999</v>
      </c>
      <c r="Q2471" s="45">
        <f t="shared" si="683"/>
        <v>7767630.25</v>
      </c>
      <c r="R2471" s="45">
        <f t="shared" si="684"/>
        <v>8078336.0499999998</v>
      </c>
      <c r="S2471" s="45">
        <f t="shared" si="685"/>
        <v>3883815.125</v>
      </c>
      <c r="T2471" s="45">
        <f t="shared" si="686"/>
        <v>4039168.0249999999</v>
      </c>
    </row>
    <row r="2472" spans="1:20" ht="18.75" hidden="1" customHeight="1" x14ac:dyDescent="0.3">
      <c r="A2472" s="149"/>
      <c r="B2472" s="171"/>
      <c r="C2472" s="147"/>
      <c r="D2472" s="4" t="s">
        <v>13</v>
      </c>
      <c r="E2472" s="45">
        <f>осн2!I3*осн2!$B$6*осн2!$D$1+осн2!$A$2+(осн2!I3*осн2!$B$6*осн2!$D$1+осн2!$A$2)*осн2!$E$2</f>
        <v>10404001</v>
      </c>
      <c r="F2472" s="45">
        <f>осн2!J3*осн2!$B$6*осн2!$D$1+осн2!$A$2+(осн2!J3*осн2!$B$6*осн2!$D$1+осн2!$A$2)*осн2!$E$2</f>
        <v>10820160.449999999</v>
      </c>
      <c r="G2472" s="178"/>
      <c r="H2472" s="179"/>
      <c r="I2472" s="45">
        <f t="shared" si="679"/>
        <v>10404001</v>
      </c>
      <c r="J2472" s="45">
        <f t="shared" si="680"/>
        <v>10820160.449999999</v>
      </c>
      <c r="K2472" s="178"/>
      <c r="L2472" s="179"/>
      <c r="M2472" s="45">
        <f t="shared" si="681"/>
        <v>10404001</v>
      </c>
      <c r="N2472" s="45">
        <f t="shared" si="682"/>
        <v>10820160.449999999</v>
      </c>
      <c r="O2472" s="40">
        <f>осн2!I3*осн2!$B$6+осн2!$A$2+(осн2!I3*осн2!$B$6+осн2!$A$2)*осн2!$E$2</f>
        <v>5202000.5</v>
      </c>
      <c r="P2472" s="40">
        <f>осн2!J3*осн2!$B$6+осн2!$A$2+(осн2!J3*осн2!$B$6+осн2!$A$2)*осн2!$E$2</f>
        <v>5410080.2249999996</v>
      </c>
      <c r="Q2472" s="45">
        <f t="shared" si="683"/>
        <v>10404001</v>
      </c>
      <c r="R2472" s="45">
        <f t="shared" si="684"/>
        <v>10820160.449999999</v>
      </c>
      <c r="S2472" s="45">
        <f t="shared" si="685"/>
        <v>5202000.5</v>
      </c>
      <c r="T2472" s="45">
        <f t="shared" si="686"/>
        <v>5410080.2249999996</v>
      </c>
    </row>
    <row r="2473" spans="1:20" ht="18.75" hidden="1" customHeight="1" x14ac:dyDescent="0.3">
      <c r="A2473" s="149"/>
      <c r="B2473" s="171"/>
      <c r="C2473" s="147"/>
      <c r="D2473" s="4" t="s">
        <v>14</v>
      </c>
      <c r="E2473" s="45">
        <f>осн2!I4*осн2!$B$6*осн2!$D$1+осн2!$A$2+(осн2!I4*осн2!$B$6*осн2!$D$1+осн2!$A$2)*осн2!$E$2</f>
        <v>13941381.4</v>
      </c>
      <c r="F2473" s="45">
        <f>осн2!J4*осн2!$B$6*осн2!$D$1+осн2!$A$2+(осн2!J4*осн2!$B$6*осн2!$D$1+осн2!$A$2)*осн2!$E$2</f>
        <v>14499037.6</v>
      </c>
      <c r="G2473" s="178"/>
      <c r="H2473" s="179"/>
      <c r="I2473" s="45">
        <f t="shared" si="679"/>
        <v>13941381.4</v>
      </c>
      <c r="J2473" s="45">
        <f t="shared" si="680"/>
        <v>14499037.6</v>
      </c>
      <c r="K2473" s="178"/>
      <c r="L2473" s="179"/>
      <c r="M2473" s="45">
        <f t="shared" si="681"/>
        <v>13941381.4</v>
      </c>
      <c r="N2473" s="45">
        <f t="shared" si="682"/>
        <v>14499037.6</v>
      </c>
      <c r="O2473" s="40">
        <f>осн2!I4*осн2!$B$6+осн2!$A$2+(осн2!I4*осн2!$B$6+осн2!$A$2)*осн2!$E$2</f>
        <v>6970690.7000000002</v>
      </c>
      <c r="P2473" s="40">
        <f>осн2!J4*осн2!$B$6+осн2!$A$2+(осн2!J4*осн2!$B$6+осн2!$A$2)*осн2!$E$2</f>
        <v>7249518.7999999998</v>
      </c>
      <c r="Q2473" s="45">
        <f t="shared" si="683"/>
        <v>13941381.4</v>
      </c>
      <c r="R2473" s="45">
        <f t="shared" si="684"/>
        <v>14499037.6</v>
      </c>
      <c r="S2473" s="45">
        <f t="shared" si="685"/>
        <v>6970690.7000000002</v>
      </c>
      <c r="T2473" s="45">
        <f t="shared" si="686"/>
        <v>7249518.7999999998</v>
      </c>
    </row>
    <row r="2474" spans="1:20" ht="18.75" hidden="1" customHeight="1" x14ac:dyDescent="0.3">
      <c r="A2474" s="149"/>
      <c r="B2474" s="171"/>
      <c r="C2474" s="147"/>
      <c r="D2474" s="4" t="s">
        <v>15</v>
      </c>
      <c r="E2474" s="45">
        <f>осн2!I5*осн2!$B$6*осн2!$D$1+осн2!$A$2+(осн2!I5*осн2!$B$6*осн2!$D$1+осн2!$A$2)*осн2!$E$2</f>
        <v>18681456.149999999</v>
      </c>
      <c r="F2474" s="45">
        <f>осн2!J5*осн2!$B$6*осн2!$D$1+осн2!$A$2+(осн2!J5*осн2!$B$6*осн2!$D$1+осн2!$A$2)*осн2!$E$2</f>
        <v>19428711.800000001</v>
      </c>
      <c r="G2474" s="178"/>
      <c r="H2474" s="179"/>
      <c r="I2474" s="45">
        <f t="shared" si="679"/>
        <v>18681456.149999999</v>
      </c>
      <c r="J2474" s="45">
        <f t="shared" si="680"/>
        <v>19428711.800000001</v>
      </c>
      <c r="K2474" s="178"/>
      <c r="L2474" s="179"/>
      <c r="M2474" s="45">
        <f t="shared" si="681"/>
        <v>18681456.149999999</v>
      </c>
      <c r="N2474" s="45">
        <f t="shared" si="682"/>
        <v>19428711.800000001</v>
      </c>
      <c r="O2474" s="40">
        <f>осн2!I5*осн2!$B$6+осн2!$A$2+(осн2!I5*осн2!$B$6+осн2!$A$2)*осн2!$E$2</f>
        <v>9340728.0749999993</v>
      </c>
      <c r="P2474" s="40">
        <f>осн2!J5*осн2!$B$6+осн2!$A$2+(осн2!J5*осн2!$B$6+осн2!$A$2)*осн2!$E$2</f>
        <v>9714355.9000000004</v>
      </c>
      <c r="Q2474" s="45">
        <f t="shared" si="683"/>
        <v>18681456.149999999</v>
      </c>
      <c r="R2474" s="45">
        <f t="shared" si="684"/>
        <v>19428711.800000001</v>
      </c>
      <c r="S2474" s="45">
        <f t="shared" si="685"/>
        <v>9340728.0749999993</v>
      </c>
      <c r="T2474" s="45">
        <f t="shared" si="686"/>
        <v>9714355.9000000004</v>
      </c>
    </row>
    <row r="2475" spans="1:20" ht="18.75" hidden="1" customHeight="1" x14ac:dyDescent="0.3">
      <c r="A2475" s="149"/>
      <c r="B2475" s="171"/>
      <c r="C2475" s="147"/>
      <c r="D2475" s="4" t="s">
        <v>16</v>
      </c>
      <c r="E2475" s="45">
        <f>осн2!I6*осн2!$B$6*осн2!$D$1+осн2!$A$2+(осн2!I6*осн2!$B$6*осн2!$D$1+осн2!$A$2)*осн2!$E$2</f>
        <v>25033157.199999999</v>
      </c>
      <c r="F2475" s="45">
        <f>осн2!J6*осн2!$B$6*осн2!$D$1+осн2!$A$2+(осн2!J6*осн2!$B$6*осн2!$D$1+осн2!$A$2)*осн2!$E$2</f>
        <v>26034481.600000001</v>
      </c>
      <c r="G2475" s="178"/>
      <c r="H2475" s="179"/>
      <c r="I2475" s="45">
        <f t="shared" si="679"/>
        <v>25033157.199999999</v>
      </c>
      <c r="J2475" s="45">
        <f t="shared" si="680"/>
        <v>26034481.600000001</v>
      </c>
      <c r="K2475" s="178"/>
      <c r="L2475" s="179"/>
      <c r="M2475" s="45">
        <f t="shared" si="681"/>
        <v>25033157.199999999</v>
      </c>
      <c r="N2475" s="45">
        <f t="shared" si="682"/>
        <v>26034481.600000001</v>
      </c>
      <c r="O2475" s="40">
        <f>осн2!I6*осн2!$B$6+осн2!$A$2+(осн2!I6*осн2!$B$6+осн2!$A$2)*осн2!$E$2</f>
        <v>12516578.6</v>
      </c>
      <c r="P2475" s="40">
        <f>осн2!J6*осн2!$B$6+осн2!$A$2+(осн2!J6*осн2!$B$6+осн2!$A$2)*осн2!$E$2</f>
        <v>13017240.800000001</v>
      </c>
      <c r="Q2475" s="45">
        <f t="shared" si="683"/>
        <v>25033157.199999999</v>
      </c>
      <c r="R2475" s="45">
        <f t="shared" si="684"/>
        <v>26034481.600000001</v>
      </c>
      <c r="S2475" s="45">
        <f t="shared" si="685"/>
        <v>12516578.6</v>
      </c>
      <c r="T2475" s="45">
        <f t="shared" si="686"/>
        <v>13017240.800000001</v>
      </c>
    </row>
    <row r="2476" spans="1:20" ht="18.75" hidden="1" customHeight="1" x14ac:dyDescent="0.3">
      <c r="A2476" s="149"/>
      <c r="B2476" s="171"/>
      <c r="C2476" s="147"/>
      <c r="D2476" s="9" t="s">
        <v>17</v>
      </c>
      <c r="E2476" s="44">
        <f>осн2!I7*осн2!$B$6*осн2!$D$1+осн2!$A$2+(осн2!I7*осн2!$B$6*осн2!$D$1+осн2!$A$2)*осн2!$E$2</f>
        <v>4012687.35</v>
      </c>
      <c r="F2476" s="44">
        <f>осн2!J7*осн2!$B$6*осн2!$D$1+осн2!$A$2+(осн2!J7*осн2!$B$6*осн2!$D$1+осн2!$A$2)*осн2!$E$2</f>
        <v>4173196.85</v>
      </c>
      <c r="G2476" s="178"/>
      <c r="H2476" s="179"/>
      <c r="I2476" s="44">
        <f t="shared" si="679"/>
        <v>4012687.35</v>
      </c>
      <c r="J2476" s="44">
        <f t="shared" si="680"/>
        <v>4173196.85</v>
      </c>
      <c r="K2476" s="178"/>
      <c r="L2476" s="179"/>
      <c r="M2476" s="44">
        <f t="shared" si="681"/>
        <v>4012687.35</v>
      </c>
      <c r="N2476" s="44">
        <f t="shared" si="682"/>
        <v>4173196.85</v>
      </c>
      <c r="O2476" s="39">
        <f>осн2!I7*осн2!$B$6+осн2!$A$2+(осн2!I7*осн2!$B$6+осн2!$A$2)*осн2!$E$2</f>
        <v>2006343.675</v>
      </c>
      <c r="P2476" s="39">
        <f>осн2!J7*осн2!$B$6+осн2!$A$2+(осн2!J7*осн2!$B$6+осн2!$A$2)*осн2!$E$2</f>
        <v>2086598.425</v>
      </c>
      <c r="Q2476" s="44">
        <f t="shared" si="683"/>
        <v>4012687.35</v>
      </c>
      <c r="R2476" s="44">
        <f t="shared" si="684"/>
        <v>4173196.85</v>
      </c>
      <c r="S2476" s="44">
        <f t="shared" si="685"/>
        <v>2006343.675</v>
      </c>
      <c r="T2476" s="44">
        <f t="shared" si="686"/>
        <v>2086598.425</v>
      </c>
    </row>
    <row r="2477" spans="1:20" ht="18.75" hidden="1" customHeight="1" x14ac:dyDescent="0.3">
      <c r="A2477" s="149"/>
      <c r="B2477" s="171"/>
      <c r="C2477" s="147"/>
      <c r="D2477" s="4" t="s">
        <v>18</v>
      </c>
      <c r="E2477" s="45">
        <f>осн2!I8*осн2!$B$6*осн2!$D$1+осн2!$A$2+(осн2!I8*осн2!$B$6*осн2!$D$1+осн2!$A$2)*осн2!$E$2</f>
        <v>8011798.7999999998</v>
      </c>
      <c r="F2477" s="45">
        <f>осн2!J8*осн2!$B$6*осн2!$D$1+осн2!$A$2+(осн2!J8*осн2!$B$6*осн2!$D$1+осн2!$A$2)*осн2!$E$2</f>
        <v>8332272.0499999998</v>
      </c>
      <c r="G2477" s="178"/>
      <c r="H2477" s="179"/>
      <c r="I2477" s="45">
        <f t="shared" si="679"/>
        <v>8011798.7999999998</v>
      </c>
      <c r="J2477" s="45">
        <f t="shared" si="680"/>
        <v>8332272.0499999998</v>
      </c>
      <c r="K2477" s="178"/>
      <c r="L2477" s="179"/>
      <c r="M2477" s="45">
        <f t="shared" si="681"/>
        <v>8011798.7999999998</v>
      </c>
      <c r="N2477" s="45">
        <f t="shared" si="682"/>
        <v>8332272.0499999998</v>
      </c>
      <c r="O2477" s="40">
        <f>осн2!I8*осн2!$B$6+осн2!$A$2+(осн2!I8*осн2!$B$6+осн2!$A$2)*осн2!$E$2</f>
        <v>4005899.4</v>
      </c>
      <c r="P2477" s="40">
        <f>осн2!J8*осн2!$B$6+осн2!$A$2+(осн2!J8*осн2!$B$6+осн2!$A$2)*осн2!$E$2</f>
        <v>4166136.0249999999</v>
      </c>
      <c r="Q2477" s="45">
        <f t="shared" si="683"/>
        <v>8011798.7999999998</v>
      </c>
      <c r="R2477" s="45">
        <f t="shared" si="684"/>
        <v>8332272.0499999998</v>
      </c>
      <c r="S2477" s="45">
        <f t="shared" si="685"/>
        <v>4005899.4</v>
      </c>
      <c r="T2477" s="45">
        <f t="shared" si="686"/>
        <v>4166136.0249999999</v>
      </c>
    </row>
    <row r="2478" spans="1:20" ht="18.75" hidden="1" customHeight="1" x14ac:dyDescent="0.3">
      <c r="A2478" s="149"/>
      <c r="B2478" s="171"/>
      <c r="C2478" s="147"/>
      <c r="D2478" s="4" t="s">
        <v>19</v>
      </c>
      <c r="E2478" s="45">
        <f>осн2!I9*осн2!$B$6*осн2!$D$1+осн2!$A$2+(осн2!I9*осн2!$B$6*осн2!$D$1+осн2!$A$2)*осн2!$E$2</f>
        <v>10731206.15</v>
      </c>
      <c r="F2478" s="45">
        <f>осн2!J9*осн2!$B$6*осн2!$D$1+осн2!$A$2+(осн2!J9*осн2!$B$6*осн2!$D$1+осн2!$A$2)*осн2!$E$2</f>
        <v>11160454.75</v>
      </c>
      <c r="G2478" s="178"/>
      <c r="H2478" s="179"/>
      <c r="I2478" s="45">
        <f t="shared" si="679"/>
        <v>10731206.15</v>
      </c>
      <c r="J2478" s="45">
        <f t="shared" si="680"/>
        <v>11160454.75</v>
      </c>
      <c r="K2478" s="178"/>
      <c r="L2478" s="179"/>
      <c r="M2478" s="45">
        <f t="shared" si="681"/>
        <v>10731206.15</v>
      </c>
      <c r="N2478" s="45">
        <f t="shared" si="682"/>
        <v>11160454.75</v>
      </c>
      <c r="O2478" s="40">
        <f>осн2!I9*осн2!$B$6+осн2!$A$2+(осн2!I9*осн2!$B$6+осн2!$A$2)*осн2!$E$2</f>
        <v>5365603.0750000002</v>
      </c>
      <c r="P2478" s="40">
        <f>осн2!J9*осн2!$B$6+осн2!$A$2+(осн2!J9*осн2!$B$6+осн2!$A$2)*осн2!$E$2</f>
        <v>5580227.375</v>
      </c>
      <c r="Q2478" s="45">
        <f t="shared" si="683"/>
        <v>10731206.15</v>
      </c>
      <c r="R2478" s="45">
        <f t="shared" si="684"/>
        <v>11160454.75</v>
      </c>
      <c r="S2478" s="45">
        <f t="shared" si="685"/>
        <v>5365603.0750000002</v>
      </c>
      <c r="T2478" s="45">
        <f t="shared" si="686"/>
        <v>5580227.375</v>
      </c>
    </row>
    <row r="2479" spans="1:20" ht="18.75" hidden="1" customHeight="1" x14ac:dyDescent="0.3">
      <c r="A2479" s="149"/>
      <c r="B2479" s="171"/>
      <c r="C2479" s="147"/>
      <c r="D2479" s="9" t="s">
        <v>20</v>
      </c>
      <c r="E2479" s="44">
        <f>осн2!I10*осн2!$B$6*осн2!$D$1+осн2!$A$2+(осн2!I10*осн2!$B$6*осн2!$D$1+осн2!$A$2)*осн2!$E$2</f>
        <v>4123212.05</v>
      </c>
      <c r="F2479" s="44">
        <f>осн2!J10*осн2!$B$6*осн2!$D$1+осн2!$A$2+(осн2!J10*осн2!$B$6*осн2!$D$1+осн2!$A$2)*осн2!$E$2</f>
        <v>4288140.6500000004</v>
      </c>
      <c r="G2479" s="178"/>
      <c r="H2479" s="179"/>
      <c r="I2479" s="44">
        <f t="shared" si="679"/>
        <v>4123212.05</v>
      </c>
      <c r="J2479" s="44">
        <f t="shared" si="680"/>
        <v>4288140.6500000004</v>
      </c>
      <c r="K2479" s="178"/>
      <c r="L2479" s="179"/>
      <c r="M2479" s="44">
        <f t="shared" si="681"/>
        <v>4123212.05</v>
      </c>
      <c r="N2479" s="44">
        <f t="shared" si="682"/>
        <v>4288140.6500000004</v>
      </c>
      <c r="O2479" s="39">
        <f>осн2!I10*осн2!$B$6+осн2!$A$2+(осн2!I10*осн2!$B$6+осн2!$A$2)*осн2!$E$2</f>
        <v>2061606.0249999999</v>
      </c>
      <c r="P2479" s="39">
        <f>осн2!J10*осн2!$B$6+осн2!$A$2+(осн2!J10*осн2!$B$6+осн2!$A$2)*осн2!$E$2</f>
        <v>2144070.3250000002</v>
      </c>
      <c r="Q2479" s="44">
        <f t="shared" si="683"/>
        <v>4123212.05</v>
      </c>
      <c r="R2479" s="44">
        <f t="shared" si="684"/>
        <v>4288140.6500000004</v>
      </c>
      <c r="S2479" s="44">
        <f t="shared" si="685"/>
        <v>2061606.0249999999</v>
      </c>
      <c r="T2479" s="44">
        <f t="shared" si="686"/>
        <v>2144070.3250000002</v>
      </c>
    </row>
    <row r="2480" spans="1:20" ht="18.75" hidden="1" customHeight="1" x14ac:dyDescent="0.3">
      <c r="A2480" s="149"/>
      <c r="B2480" s="171"/>
      <c r="C2480" s="147"/>
      <c r="D2480" s="4" t="s">
        <v>21</v>
      </c>
      <c r="E2480" s="45">
        <f>осн2!I11*осн2!$B$6*осн2!$D$1+осн2!$A$2+(осн2!I11*осн2!$B$6*осн2!$D$1+осн2!$A$2)*осн2!$E$2</f>
        <v>8232806.9000000004</v>
      </c>
      <c r="F2480" s="45">
        <f>осн2!J11*осн2!$B$6*осн2!$D$1+осн2!$A$2+(осн2!J11*осн2!$B$6*осн2!$D$1+осн2!$A$2)*осн2!$E$2</f>
        <v>8562121.3000000007</v>
      </c>
      <c r="G2480" s="178"/>
      <c r="H2480" s="179"/>
      <c r="I2480" s="45">
        <f t="shared" si="679"/>
        <v>8232806.9000000004</v>
      </c>
      <c r="J2480" s="45">
        <f t="shared" si="680"/>
        <v>8562121.3000000007</v>
      </c>
      <c r="K2480" s="178"/>
      <c r="L2480" s="179"/>
      <c r="M2480" s="45">
        <f t="shared" si="681"/>
        <v>8232806.9000000004</v>
      </c>
      <c r="N2480" s="45">
        <f t="shared" si="682"/>
        <v>8562121.3000000007</v>
      </c>
      <c r="O2480" s="40">
        <f>осн2!I11*осн2!$B$6+осн2!$A$2+(осн2!I11*осн2!$B$6+осн2!$A$2)*осн2!$E$2</f>
        <v>4116403.45</v>
      </c>
      <c r="P2480" s="40">
        <f>осн2!J11*осн2!$B$6+осн2!$A$2+(осн2!J11*осн2!$B$6+осн2!$A$2)*осн2!$E$2</f>
        <v>4281060.6500000004</v>
      </c>
      <c r="Q2480" s="45">
        <f t="shared" si="683"/>
        <v>8232806.9000000004</v>
      </c>
      <c r="R2480" s="45">
        <f t="shared" si="684"/>
        <v>8562121.3000000007</v>
      </c>
      <c r="S2480" s="45">
        <f t="shared" si="685"/>
        <v>4116403.45</v>
      </c>
      <c r="T2480" s="45">
        <f t="shared" si="686"/>
        <v>4281060.6500000004</v>
      </c>
    </row>
    <row r="2481" spans="1:20" ht="18.75" hidden="1" customHeight="1" x14ac:dyDescent="0.3">
      <c r="A2481" s="149"/>
      <c r="B2481" s="171"/>
      <c r="C2481" s="147"/>
      <c r="D2481" s="4" t="s">
        <v>22</v>
      </c>
      <c r="E2481" s="45">
        <f>осн2!I12*осн2!$B$6*осн2!$D$1+осн2!$A$2+(осн2!I12*осн2!$B$6*осн2!$D$1+осн2!$A$2)*осн2!$E$2</f>
        <v>11027359.6</v>
      </c>
      <c r="F2481" s="45">
        <f>осн2!J12*осн2!$B$6*осн2!$D$1+осн2!$A$2+(осн2!J12*осн2!$B$6*осн2!$D$1+осн2!$A$2)*осн2!$E$2</f>
        <v>11468452.449999999</v>
      </c>
      <c r="G2481" s="178"/>
      <c r="H2481" s="179"/>
      <c r="I2481" s="45">
        <f t="shared" si="679"/>
        <v>11027359.6</v>
      </c>
      <c r="J2481" s="45">
        <f t="shared" si="680"/>
        <v>11468452.449999999</v>
      </c>
      <c r="K2481" s="178"/>
      <c r="L2481" s="179"/>
      <c r="M2481" s="45">
        <f t="shared" si="681"/>
        <v>11027359.6</v>
      </c>
      <c r="N2481" s="45">
        <f t="shared" si="682"/>
        <v>11468452.449999999</v>
      </c>
      <c r="O2481" s="40">
        <f>осн2!I12*осн2!$B$6+осн2!$A$2+(осн2!I12*осн2!$B$6+осн2!$A$2)*осн2!$E$2</f>
        <v>5513679.7999999998</v>
      </c>
      <c r="P2481" s="40">
        <f>осн2!J12*осн2!$B$6+осн2!$A$2+(осн2!J12*осн2!$B$6+осн2!$A$2)*осн2!$E$2</f>
        <v>5734226.2249999996</v>
      </c>
      <c r="Q2481" s="45">
        <f t="shared" si="683"/>
        <v>11027359.6</v>
      </c>
      <c r="R2481" s="45">
        <f t="shared" si="684"/>
        <v>11468452.449999999</v>
      </c>
      <c r="S2481" s="45">
        <f t="shared" si="685"/>
        <v>5513679.7999999998</v>
      </c>
      <c r="T2481" s="45">
        <f t="shared" si="686"/>
        <v>5734226.2249999996</v>
      </c>
    </row>
    <row r="2482" spans="1:20" ht="18.75" hidden="1" customHeight="1" x14ac:dyDescent="0.3">
      <c r="A2482" s="149"/>
      <c r="B2482" s="171"/>
      <c r="C2482" s="147"/>
      <c r="D2482" s="4" t="s">
        <v>23</v>
      </c>
      <c r="E2482" s="45">
        <f>осн2!I13*осн2!$B$6*осн2!$D$1+осн2!$A$2+(осн2!I13*осн2!$B$6*осн2!$D$1+осн2!$A$2)*осн2!$E$2</f>
        <v>14776659.15</v>
      </c>
      <c r="F2482" s="45">
        <f>осн2!J13*осн2!$B$6*осн2!$D$1+осн2!$A$2+(осн2!J13*осн2!$B$6*осн2!$D$1+осн2!$A$2)*осн2!$E$2</f>
        <v>15367724.1</v>
      </c>
      <c r="G2482" s="178"/>
      <c r="H2482" s="179"/>
      <c r="I2482" s="45">
        <f t="shared" si="679"/>
        <v>14776659.15</v>
      </c>
      <c r="J2482" s="45">
        <f t="shared" si="680"/>
        <v>15367724.1</v>
      </c>
      <c r="K2482" s="178"/>
      <c r="L2482" s="179"/>
      <c r="M2482" s="45">
        <f t="shared" si="681"/>
        <v>14776659.15</v>
      </c>
      <c r="N2482" s="45">
        <f t="shared" si="682"/>
        <v>15367724.1</v>
      </c>
      <c r="O2482" s="40">
        <f>осн2!I13*осн2!$B$6+осн2!$A$2+(осн2!I13*осн2!$B$6+осн2!$A$2)*осн2!$E$2</f>
        <v>7388329.5750000002</v>
      </c>
      <c r="P2482" s="40">
        <f>осн2!J13*осн2!$B$6+осн2!$A$2+(осн2!J13*осн2!$B$6+осн2!$A$2)*осн2!$E$2</f>
        <v>7683862.0499999998</v>
      </c>
      <c r="Q2482" s="45">
        <f t="shared" si="683"/>
        <v>14776659.15</v>
      </c>
      <c r="R2482" s="45">
        <f t="shared" si="684"/>
        <v>15367724.1</v>
      </c>
      <c r="S2482" s="45">
        <f t="shared" si="685"/>
        <v>7388329.5750000002</v>
      </c>
      <c r="T2482" s="45">
        <f t="shared" si="686"/>
        <v>7683862.0499999998</v>
      </c>
    </row>
    <row r="2483" spans="1:20" ht="18.75" hidden="1" customHeight="1" x14ac:dyDescent="0.3">
      <c r="A2483" s="149"/>
      <c r="B2483" s="171"/>
      <c r="C2483" s="147"/>
      <c r="D2483" s="4" t="s">
        <v>24</v>
      </c>
      <c r="E2483" s="45">
        <f>осн2!I14*осн2!$B$6*осн2!$D$1+осн2!$A$2+(осн2!I14*осн2!$B$6*осн2!$D$1+осн2!$A$2)*осн2!$E$2</f>
        <v>19800700.899999999</v>
      </c>
      <c r="F2483" s="45">
        <f>осн2!J14*осн2!$B$6*осн2!$D$1+осн2!$A$2+(осн2!J14*осн2!$B$6*осн2!$D$1+осн2!$A$2)*осн2!$E$2</f>
        <v>20592728.699999999</v>
      </c>
      <c r="G2483" s="178"/>
      <c r="H2483" s="179"/>
      <c r="I2483" s="45">
        <f t="shared" si="679"/>
        <v>19800700.899999999</v>
      </c>
      <c r="J2483" s="45">
        <f t="shared" si="680"/>
        <v>20592728.699999999</v>
      </c>
      <c r="K2483" s="178"/>
      <c r="L2483" s="179"/>
      <c r="M2483" s="45">
        <f t="shared" si="681"/>
        <v>19800700.899999999</v>
      </c>
      <c r="N2483" s="45">
        <f t="shared" si="682"/>
        <v>20592728.699999999</v>
      </c>
      <c r="O2483" s="40">
        <f>осн2!I14*осн2!$B$6+осн2!$A$2+(осн2!I14*осн2!$B$6+осн2!$A$2)*осн2!$E$2</f>
        <v>9900350.4499999993</v>
      </c>
      <c r="P2483" s="40">
        <f>осн2!J14*осн2!$B$6+осн2!$A$2+(осн2!J14*осн2!$B$6+осн2!$A$2)*осн2!$E$2</f>
        <v>10296364.35</v>
      </c>
      <c r="Q2483" s="45">
        <f t="shared" si="683"/>
        <v>19800700.899999999</v>
      </c>
      <c r="R2483" s="45">
        <f t="shared" si="684"/>
        <v>20592728.699999999</v>
      </c>
      <c r="S2483" s="45">
        <f t="shared" si="685"/>
        <v>9900350.4499999993</v>
      </c>
      <c r="T2483" s="45">
        <f t="shared" si="686"/>
        <v>10296364.35</v>
      </c>
    </row>
    <row r="2484" spans="1:20" ht="18.75" hidden="1" customHeight="1" x14ac:dyDescent="0.3">
      <c r="A2484" s="149"/>
      <c r="B2484" s="171"/>
      <c r="C2484" s="147"/>
      <c r="D2484" s="4" t="s">
        <v>25</v>
      </c>
      <c r="E2484" s="45">
        <f>осн2!I15*осн2!$B$6*осн2!$D$1+осн2!$A$2+(осн2!I15*осн2!$B$6*осн2!$D$1+осн2!$A$2)*осн2!$E$2</f>
        <v>26532937.199999999</v>
      </c>
      <c r="F2484" s="45">
        <f>осн2!J15*осн2!$B$6*осн2!$D$1+осн2!$A$2+(осн2!J15*осн2!$B$6*осн2!$D$1+осн2!$A$2)*осн2!$E$2</f>
        <v>27594252.800000001</v>
      </c>
      <c r="G2484" s="178"/>
      <c r="H2484" s="179"/>
      <c r="I2484" s="45">
        <f t="shared" si="679"/>
        <v>26532937.199999999</v>
      </c>
      <c r="J2484" s="45">
        <f t="shared" si="680"/>
        <v>27594252.800000001</v>
      </c>
      <c r="K2484" s="178"/>
      <c r="L2484" s="179"/>
      <c r="M2484" s="45">
        <f t="shared" si="681"/>
        <v>26532937.199999999</v>
      </c>
      <c r="N2484" s="45">
        <f t="shared" si="682"/>
        <v>27594252.800000001</v>
      </c>
      <c r="O2484" s="40">
        <f>осн2!I15*осн2!$B$6+осн2!$A$2+(осн2!I15*осн2!$B$6+осн2!$A$2)*осн2!$E$2</f>
        <v>13266468.6</v>
      </c>
      <c r="P2484" s="40">
        <f>осн2!J15*осн2!$B$6+осн2!$A$2+(осн2!J15*осн2!$B$6+осн2!$A$2)*осн2!$E$2</f>
        <v>13797126.4</v>
      </c>
      <c r="Q2484" s="45">
        <f t="shared" si="683"/>
        <v>26532937.199999999</v>
      </c>
      <c r="R2484" s="45">
        <f t="shared" si="684"/>
        <v>27594252.800000001</v>
      </c>
      <c r="S2484" s="45">
        <f t="shared" si="685"/>
        <v>13266468.6</v>
      </c>
      <c r="T2484" s="45">
        <f t="shared" si="686"/>
        <v>13797126.4</v>
      </c>
    </row>
    <row r="2485" spans="1:20" ht="18.75" hidden="1" customHeight="1" x14ac:dyDescent="0.3">
      <c r="A2485" s="149"/>
      <c r="B2485" s="171"/>
      <c r="C2485" s="147"/>
      <c r="D2485" s="9" t="s">
        <v>26</v>
      </c>
      <c r="E2485" s="44">
        <f>осн2!I16*осн2!$B$6*осн2!$D$1+осн2!$A$2+(осн2!I16*осн2!$B$6*осн2!$D$1+осн2!$A$2)*осн2!$E$2</f>
        <v>4220370.3</v>
      </c>
      <c r="F2485" s="44">
        <f>осн2!J16*осн2!$B$6*осн2!$D$1+осн2!$A$2+(осн2!J16*осн2!$B$6*осн2!$D$1+осн2!$A$2)*осн2!$E$2</f>
        <v>4389184.05</v>
      </c>
      <c r="G2485" s="178"/>
      <c r="H2485" s="179"/>
      <c r="I2485" s="44">
        <f t="shared" si="679"/>
        <v>4220370.3</v>
      </c>
      <c r="J2485" s="44">
        <f t="shared" si="680"/>
        <v>4389184.05</v>
      </c>
      <c r="K2485" s="178"/>
      <c r="L2485" s="179"/>
      <c r="M2485" s="44">
        <f t="shared" si="681"/>
        <v>4220370.3</v>
      </c>
      <c r="N2485" s="44">
        <f t="shared" si="682"/>
        <v>4389184.05</v>
      </c>
      <c r="O2485" s="39">
        <f>осн2!I16*осн2!$B$6+осн2!$A$2+(осн2!I16*осн2!$B$6+осн2!$A$2)*осн2!$E$2</f>
        <v>2110185.15</v>
      </c>
      <c r="P2485" s="39">
        <f>осн2!J16*осн2!$B$6+осн2!$A$2+(осн2!J16*осн2!$B$6+осн2!$A$2)*осн2!$E$2</f>
        <v>2194592.0249999999</v>
      </c>
      <c r="Q2485" s="44">
        <f t="shared" si="683"/>
        <v>4220370.3</v>
      </c>
      <c r="R2485" s="44">
        <f t="shared" si="684"/>
        <v>4389184.05</v>
      </c>
      <c r="S2485" s="44">
        <f t="shared" si="685"/>
        <v>2110185.15</v>
      </c>
      <c r="T2485" s="44">
        <f t="shared" si="686"/>
        <v>2194592.0249999999</v>
      </c>
    </row>
    <row r="2486" spans="1:20" ht="18.75" hidden="1" customHeight="1" x14ac:dyDescent="0.3">
      <c r="A2486" s="149"/>
      <c r="B2486" s="171"/>
      <c r="C2486" s="147"/>
      <c r="D2486" s="4" t="s">
        <v>27</v>
      </c>
      <c r="E2486" s="45">
        <f>осн2!I17*осн2!$B$6*осн2!$D$1+осн2!$A$2+(осн2!I17*осн2!$B$6*осн2!$D$1+осн2!$A$2)*осн2!$E$2</f>
        <v>8427161.75</v>
      </c>
      <c r="F2486" s="45">
        <f>осн2!J17*осн2!$B$6*осн2!$D$1+осн2!$A$2+(осн2!J17*осн2!$B$6*осн2!$D$1+осн2!$A$2)*осн2!$E$2</f>
        <v>8764246.4499999993</v>
      </c>
      <c r="G2486" s="178"/>
      <c r="H2486" s="179"/>
      <c r="I2486" s="45">
        <f t="shared" si="679"/>
        <v>8427161.75</v>
      </c>
      <c r="J2486" s="45">
        <f t="shared" si="680"/>
        <v>8764246.4499999993</v>
      </c>
      <c r="K2486" s="178"/>
      <c r="L2486" s="179"/>
      <c r="M2486" s="45">
        <f t="shared" si="681"/>
        <v>8427161.75</v>
      </c>
      <c r="N2486" s="45">
        <f t="shared" si="682"/>
        <v>8764246.4499999993</v>
      </c>
      <c r="O2486" s="40">
        <f>осн2!I17*осн2!$B$6+осн2!$A$2+(осн2!I17*осн2!$B$6+осн2!$A$2)*осн2!$E$2</f>
        <v>4213580.875</v>
      </c>
      <c r="P2486" s="40">
        <f>осн2!J17*осн2!$B$6+осн2!$A$2+(осн2!J17*осн2!$B$6+осн2!$A$2)*осн2!$E$2</f>
        <v>4382123.2249999996</v>
      </c>
      <c r="Q2486" s="45">
        <f t="shared" si="683"/>
        <v>8427161.75</v>
      </c>
      <c r="R2486" s="45">
        <f t="shared" si="684"/>
        <v>8764246.4499999993</v>
      </c>
      <c r="S2486" s="45">
        <f t="shared" si="685"/>
        <v>4213580.875</v>
      </c>
      <c r="T2486" s="45">
        <f t="shared" si="686"/>
        <v>4382123.2249999996</v>
      </c>
    </row>
    <row r="2487" spans="1:20" ht="18.75" hidden="1" customHeight="1" x14ac:dyDescent="0.3">
      <c r="A2487" s="149"/>
      <c r="B2487" s="171"/>
      <c r="C2487" s="147"/>
      <c r="D2487" s="4" t="s">
        <v>28</v>
      </c>
      <c r="E2487" s="45">
        <f>осн2!I18*осн2!$B$6*осн2!$D$1+осн2!$A$2+(осн2!I18*осн2!$B$6*осн2!$D$1+осн2!$A$2)*осн2!$E$2</f>
        <v>11287776.75</v>
      </c>
      <c r="F2487" s="45">
        <f>осн2!J18*осн2!$B$6*осн2!$D$1+осн2!$A$2+(осн2!J18*осн2!$B$6*осн2!$D$1+осн2!$A$2)*осн2!$E$2</f>
        <v>11739286.050000001</v>
      </c>
      <c r="G2487" s="178"/>
      <c r="H2487" s="179"/>
      <c r="I2487" s="45">
        <f t="shared" si="679"/>
        <v>11287776.75</v>
      </c>
      <c r="J2487" s="45">
        <f t="shared" si="680"/>
        <v>11739286.050000001</v>
      </c>
      <c r="K2487" s="178"/>
      <c r="L2487" s="179"/>
      <c r="M2487" s="45">
        <f t="shared" si="681"/>
        <v>11287776.75</v>
      </c>
      <c r="N2487" s="45">
        <f t="shared" si="682"/>
        <v>11739286.050000001</v>
      </c>
      <c r="O2487" s="40">
        <f>осн2!I18*осн2!$B$6+осн2!$A$2+(осн2!I18*осн2!$B$6+осн2!$A$2)*осн2!$E$2</f>
        <v>5643888.375</v>
      </c>
      <c r="P2487" s="40">
        <f>осн2!J18*осн2!$B$6+осн2!$A$2+(осн2!J18*осн2!$B$6+осн2!$A$2)*осн2!$E$2</f>
        <v>5869643.0250000004</v>
      </c>
      <c r="Q2487" s="45">
        <f t="shared" si="683"/>
        <v>11287776.75</v>
      </c>
      <c r="R2487" s="45">
        <f t="shared" si="684"/>
        <v>11739286.050000001</v>
      </c>
      <c r="S2487" s="45">
        <f t="shared" si="685"/>
        <v>5643888.375</v>
      </c>
      <c r="T2487" s="45">
        <f t="shared" si="686"/>
        <v>5869643.0250000004</v>
      </c>
    </row>
    <row r="2488" spans="1:20" ht="18.75" hidden="1" customHeight="1" x14ac:dyDescent="0.3">
      <c r="A2488" s="149"/>
      <c r="B2488" s="171"/>
      <c r="C2488" s="147"/>
      <c r="D2488" s="4" t="s">
        <v>29</v>
      </c>
      <c r="E2488" s="45">
        <f>осн2!I19*осн2!$B$6*осн2!$D$1+осн2!$A$2+(осн2!I19*осн2!$B$6*осн2!$D$1+осн2!$A$2)*осн2!$E$2</f>
        <v>15125599.9</v>
      </c>
      <c r="F2488" s="45">
        <f>осн2!J19*осн2!$B$6*осн2!$D$1+осн2!$A$2+(осн2!J19*осн2!$B$6*осн2!$D$1+осн2!$A$2)*осн2!$E$2</f>
        <v>15730624.25</v>
      </c>
      <c r="G2488" s="178"/>
      <c r="H2488" s="179"/>
      <c r="I2488" s="45">
        <f t="shared" si="679"/>
        <v>15125599.9</v>
      </c>
      <c r="J2488" s="45">
        <f t="shared" si="680"/>
        <v>15730624.25</v>
      </c>
      <c r="K2488" s="178"/>
      <c r="L2488" s="179"/>
      <c r="M2488" s="45">
        <f t="shared" si="681"/>
        <v>15125599.9</v>
      </c>
      <c r="N2488" s="45">
        <f t="shared" si="682"/>
        <v>15730624.25</v>
      </c>
      <c r="O2488" s="40">
        <f>осн2!I19*осн2!$B$6+осн2!$A$2+(осн2!I19*осн2!$B$6+осн2!$A$2)*осн2!$E$2</f>
        <v>7562799.9500000002</v>
      </c>
      <c r="P2488" s="40">
        <f>осн2!J19*осн2!$B$6+осн2!$A$2+(осн2!J19*осн2!$B$6+осн2!$A$2)*осн2!$E$2</f>
        <v>7865312.125</v>
      </c>
      <c r="Q2488" s="45">
        <f t="shared" si="683"/>
        <v>15125599.9</v>
      </c>
      <c r="R2488" s="45">
        <f t="shared" si="684"/>
        <v>15730624.25</v>
      </c>
      <c r="S2488" s="45">
        <f t="shared" si="685"/>
        <v>7562799.9500000002</v>
      </c>
      <c r="T2488" s="45">
        <f t="shared" si="686"/>
        <v>7865312.125</v>
      </c>
    </row>
    <row r="2489" spans="1:20" ht="18.75" hidden="1" customHeight="1" x14ac:dyDescent="0.3">
      <c r="A2489" s="149"/>
      <c r="B2489" s="171"/>
      <c r="C2489" s="147"/>
      <c r="D2489" s="4" t="s">
        <v>30</v>
      </c>
      <c r="E2489" s="45">
        <f>осн2!I20*осн2!$B$6*осн2!$D$1+осн2!$A$2+(осн2!I20*осн2!$B$6*осн2!$D$1+осн2!$A$2)*осн2!$E$2</f>
        <v>20268314.25</v>
      </c>
      <c r="F2489" s="45">
        <f>осн2!J20*осн2!$B$6*осн2!$D$1+осн2!$A$2+(осн2!J20*осн2!$B$6*осн2!$D$1+осн2!$A$2)*осн2!$E$2</f>
        <v>21079045.050000001</v>
      </c>
      <c r="G2489" s="178"/>
      <c r="H2489" s="179"/>
      <c r="I2489" s="45">
        <f t="shared" si="679"/>
        <v>20268314.25</v>
      </c>
      <c r="J2489" s="45">
        <f t="shared" si="680"/>
        <v>21079045.050000001</v>
      </c>
      <c r="K2489" s="178"/>
      <c r="L2489" s="179"/>
      <c r="M2489" s="45">
        <f t="shared" si="681"/>
        <v>20268314.25</v>
      </c>
      <c r="N2489" s="45">
        <f t="shared" si="682"/>
        <v>21079045.050000001</v>
      </c>
      <c r="O2489" s="40">
        <f>осн2!I20*осн2!$B$6+осн2!$A$2+(осн2!I20*осн2!$B$6+осн2!$A$2)*осн2!$E$2</f>
        <v>10134157.125</v>
      </c>
      <c r="P2489" s="40">
        <f>осн2!J20*осн2!$B$6+осн2!$A$2+(осн2!J20*осн2!$B$6+осн2!$A$2)*осн2!$E$2</f>
        <v>10539522.525</v>
      </c>
      <c r="Q2489" s="45">
        <f t="shared" si="683"/>
        <v>20268314.25</v>
      </c>
      <c r="R2489" s="45">
        <f t="shared" si="684"/>
        <v>21079045.050000001</v>
      </c>
      <c r="S2489" s="45">
        <f t="shared" si="685"/>
        <v>10134157.125</v>
      </c>
      <c r="T2489" s="45">
        <f t="shared" si="686"/>
        <v>10539522.525</v>
      </c>
    </row>
    <row r="2490" spans="1:20" ht="18.75" hidden="1" customHeight="1" x14ac:dyDescent="0.3">
      <c r="A2490" s="149"/>
      <c r="B2490" s="171"/>
      <c r="C2490" s="147"/>
      <c r="D2490" s="4" t="s">
        <v>31</v>
      </c>
      <c r="E2490" s="45">
        <f>осн2!I21*осн2!$B$6*осн2!$D$1+осн2!$A$2+(осн2!I21*осн2!$B$6*осн2!$D$1+осн2!$A$2)*осн2!$E$2</f>
        <v>27159543.75</v>
      </c>
      <c r="F2490" s="45">
        <f>осн2!J21*осн2!$B$6*осн2!$D$1+осн2!$A$2+(осн2!J21*осн2!$B$6*осн2!$D$1+осн2!$A$2)*осн2!$E$2</f>
        <v>28245928.449999999</v>
      </c>
      <c r="G2490" s="178"/>
      <c r="H2490" s="179"/>
      <c r="I2490" s="45">
        <f t="shared" si="679"/>
        <v>27159543.75</v>
      </c>
      <c r="J2490" s="45">
        <f t="shared" si="680"/>
        <v>28245928.449999999</v>
      </c>
      <c r="K2490" s="178"/>
      <c r="L2490" s="179"/>
      <c r="M2490" s="45">
        <f t="shared" si="681"/>
        <v>27159543.75</v>
      </c>
      <c r="N2490" s="45">
        <f t="shared" si="682"/>
        <v>28245928.449999999</v>
      </c>
      <c r="O2490" s="40">
        <f>осн2!I21*осн2!$B$6+осн2!$A$2+(осн2!I21*осн2!$B$6+осн2!$A$2)*осн2!$E$2</f>
        <v>13579771.875</v>
      </c>
      <c r="P2490" s="40">
        <f>осн2!J21*осн2!$B$6+осн2!$A$2+(осн2!J21*осн2!$B$6+осн2!$A$2)*осн2!$E$2</f>
        <v>14122964.225</v>
      </c>
      <c r="Q2490" s="45">
        <f t="shared" si="683"/>
        <v>27159543.75</v>
      </c>
      <c r="R2490" s="45">
        <f t="shared" si="684"/>
        <v>28245928.449999999</v>
      </c>
      <c r="S2490" s="45">
        <f t="shared" si="685"/>
        <v>13579771.875</v>
      </c>
      <c r="T2490" s="45">
        <f t="shared" si="686"/>
        <v>14122964.225</v>
      </c>
    </row>
    <row r="2491" spans="1:20" ht="18.75" hidden="1" customHeight="1" x14ac:dyDescent="0.3">
      <c r="A2491" s="149"/>
      <c r="B2491" s="171"/>
      <c r="C2491" s="147"/>
      <c r="D2491" s="9" t="s">
        <v>33</v>
      </c>
      <c r="E2491" s="44">
        <f>осн2!I22*осн2!$B$6*осн2!$D$1+осн2!$A$2+(осн2!I22*осн2!$B$6*осн2!$D$1+осн2!$A$2)*осн2!$E$2</f>
        <v>4512022.05</v>
      </c>
      <c r="F2491" s="44">
        <f>осн2!J22*осн2!$B$6*осн2!$D$1+осн2!$A$2+(осн2!J22*осн2!$B$6*осн2!$D$1+осн2!$A$2)*осн2!$E$2</f>
        <v>4692503.05</v>
      </c>
      <c r="G2491" s="178"/>
      <c r="H2491" s="179"/>
      <c r="I2491" s="44">
        <f t="shared" si="679"/>
        <v>4512022.05</v>
      </c>
      <c r="J2491" s="44">
        <f t="shared" si="680"/>
        <v>4692503.05</v>
      </c>
      <c r="K2491" s="178"/>
      <c r="L2491" s="179"/>
      <c r="M2491" s="44">
        <f t="shared" si="681"/>
        <v>4512022.05</v>
      </c>
      <c r="N2491" s="44">
        <f t="shared" si="682"/>
        <v>4692503.05</v>
      </c>
      <c r="O2491" s="39">
        <f>осн2!I22*осн2!$B$6+осн2!$A$2+(осн2!I22*осн2!$B$6+осн2!$A$2)*осн2!$E$2</f>
        <v>2256011.0249999999</v>
      </c>
      <c r="P2491" s="39">
        <f>осн2!J22*осн2!$B$6+осн2!$A$2+(осн2!J22*осн2!$B$6+осн2!$A$2)*осн2!$E$2</f>
        <v>2346251.5249999999</v>
      </c>
      <c r="Q2491" s="44">
        <f t="shared" si="683"/>
        <v>4512022.05</v>
      </c>
      <c r="R2491" s="44">
        <f t="shared" si="684"/>
        <v>4692503.05</v>
      </c>
      <c r="S2491" s="44">
        <f t="shared" si="685"/>
        <v>2256011.0249999999</v>
      </c>
      <c r="T2491" s="44">
        <f t="shared" si="686"/>
        <v>2346251.5249999999</v>
      </c>
    </row>
    <row r="2492" spans="1:20" ht="18.75" hidden="1" customHeight="1" x14ac:dyDescent="0.3">
      <c r="A2492" s="149"/>
      <c r="B2492" s="171"/>
      <c r="C2492" s="147"/>
      <c r="D2492" s="4" t="s">
        <v>34</v>
      </c>
      <c r="E2492" s="45">
        <f>осн2!I23*осн2!$B$6*осн2!$D$1+осн2!$A$2+(осн2!I23*осн2!$B$6*осн2!$D$1+осн2!$A$2)*осн2!$E$2</f>
        <v>9010494.75</v>
      </c>
      <c r="F2492" s="45">
        <f>осн2!J23*осн2!$B$6*осн2!$D$1+осн2!$A$2+(осн2!J23*осн2!$B$6*осн2!$D$1+осн2!$A$2)*осн2!$E$2</f>
        <v>9370913.9499999993</v>
      </c>
      <c r="G2492" s="178"/>
      <c r="H2492" s="179"/>
      <c r="I2492" s="45">
        <f t="shared" si="679"/>
        <v>9010494.75</v>
      </c>
      <c r="J2492" s="45">
        <f t="shared" si="680"/>
        <v>9370913.9499999993</v>
      </c>
      <c r="K2492" s="178"/>
      <c r="L2492" s="179"/>
      <c r="M2492" s="45">
        <f t="shared" si="681"/>
        <v>9010494.75</v>
      </c>
      <c r="N2492" s="45">
        <f t="shared" si="682"/>
        <v>9370913.9499999993</v>
      </c>
      <c r="O2492" s="40">
        <f>осн2!I23*осн2!$B$6+осн2!$A$2+(осн2!I23*осн2!$B$6+осн2!$A$2)*осн2!$E$2</f>
        <v>4505247.375</v>
      </c>
      <c r="P2492" s="40">
        <f>осн2!J23*осн2!$B$6+осн2!$A$2+(осн2!J23*осн2!$B$6+осн2!$A$2)*осн2!$E$2</f>
        <v>4685456.9749999996</v>
      </c>
      <c r="Q2492" s="45">
        <f t="shared" si="683"/>
        <v>9010494.75</v>
      </c>
      <c r="R2492" s="45">
        <f t="shared" si="684"/>
        <v>9370913.9499999993</v>
      </c>
      <c r="S2492" s="45">
        <f t="shared" si="685"/>
        <v>4505247.375</v>
      </c>
      <c r="T2492" s="45">
        <f t="shared" si="686"/>
        <v>4685456.9749999996</v>
      </c>
    </row>
    <row r="2493" spans="1:20" ht="18.75" hidden="1" customHeight="1" x14ac:dyDescent="0.3">
      <c r="A2493" s="149"/>
      <c r="B2493" s="171"/>
      <c r="C2493" s="147"/>
      <c r="D2493" s="4" t="s">
        <v>35</v>
      </c>
      <c r="E2493" s="45">
        <f>осн2!I24*осн2!$B$6*осн2!$D$1+осн2!$A$2+(осн2!I24*осн2!$B$6*осн2!$D$1+осн2!$A$2)*осн2!$E$2</f>
        <v>12069447.1</v>
      </c>
      <c r="F2493" s="45">
        <f>осн2!J24*осн2!$B$6*осн2!$D$1+осн2!$A$2+(осн2!J24*осн2!$B$6*осн2!$D$1+осн2!$A$2)*осн2!$E$2</f>
        <v>12552226.4</v>
      </c>
      <c r="G2493" s="178"/>
      <c r="H2493" s="179"/>
      <c r="I2493" s="45">
        <f t="shared" si="679"/>
        <v>12069447.1</v>
      </c>
      <c r="J2493" s="45">
        <f t="shared" si="680"/>
        <v>12552226.4</v>
      </c>
      <c r="K2493" s="178"/>
      <c r="L2493" s="179"/>
      <c r="M2493" s="45">
        <f t="shared" si="681"/>
        <v>12069447.1</v>
      </c>
      <c r="N2493" s="45">
        <f t="shared" si="682"/>
        <v>12552226.4</v>
      </c>
      <c r="O2493" s="40">
        <f>осн2!I24*осн2!$B$6+осн2!$A$2+(осн2!I24*осн2!$B$6+осн2!$A$2)*осн2!$E$2</f>
        <v>6034723.5499999998</v>
      </c>
      <c r="P2493" s="40">
        <f>осн2!J24*осн2!$B$6+осн2!$A$2+(осн2!J24*осн2!$B$6+осн2!$A$2)*осн2!$E$2</f>
        <v>6276113.2000000002</v>
      </c>
      <c r="Q2493" s="45">
        <f t="shared" si="683"/>
        <v>12069447.1</v>
      </c>
      <c r="R2493" s="45">
        <f t="shared" si="684"/>
        <v>12552226.4</v>
      </c>
      <c r="S2493" s="45">
        <f t="shared" si="685"/>
        <v>6034723.5499999998</v>
      </c>
      <c r="T2493" s="45">
        <f t="shared" si="686"/>
        <v>6276113.2000000002</v>
      </c>
    </row>
    <row r="2494" spans="1:20" ht="18.75" hidden="1" customHeight="1" x14ac:dyDescent="0.3">
      <c r="A2494" s="149"/>
      <c r="B2494" s="171"/>
      <c r="C2494" s="147"/>
      <c r="D2494" s="4" t="s">
        <v>36</v>
      </c>
      <c r="E2494" s="45">
        <f>осн2!I25*осн2!$B$6*осн2!$D$1+осн2!$A$2+(осн2!I25*осн2!$B$6*осн2!$D$1+осн2!$A$2)*осн2!$E$2</f>
        <v>16173044.6</v>
      </c>
      <c r="F2494" s="45">
        <f>осн2!J25*осн2!$B$6*осн2!$D$1+осн2!$A$2+(осн2!J25*осн2!$B$6*осн2!$D$1+осн2!$A$2)*осн2!$E$2</f>
        <v>16819964.850000001</v>
      </c>
      <c r="G2494" s="178"/>
      <c r="H2494" s="179"/>
      <c r="I2494" s="45">
        <f t="shared" si="679"/>
        <v>16173044.6</v>
      </c>
      <c r="J2494" s="45">
        <f t="shared" si="680"/>
        <v>16819964.850000001</v>
      </c>
      <c r="K2494" s="178"/>
      <c r="L2494" s="179"/>
      <c r="M2494" s="45">
        <f t="shared" si="681"/>
        <v>16173044.6</v>
      </c>
      <c r="N2494" s="45">
        <f t="shared" si="682"/>
        <v>16819964.850000001</v>
      </c>
      <c r="O2494" s="40">
        <f>осн2!I25*осн2!$B$6+осн2!$A$2+(осн2!I25*осн2!$B$6+осн2!$A$2)*осн2!$E$2</f>
        <v>8086522.2999999998</v>
      </c>
      <c r="P2494" s="40">
        <f>осн2!J25*осн2!$B$6+осн2!$A$2+(осн2!J25*осн2!$B$6+осн2!$A$2)*осн2!$E$2</f>
        <v>8409982.4250000007</v>
      </c>
      <c r="Q2494" s="45">
        <f t="shared" si="683"/>
        <v>16173044.6</v>
      </c>
      <c r="R2494" s="45">
        <f t="shared" si="684"/>
        <v>16819964.850000001</v>
      </c>
      <c r="S2494" s="45">
        <f t="shared" si="685"/>
        <v>8086522.2999999998</v>
      </c>
      <c r="T2494" s="45">
        <f t="shared" si="686"/>
        <v>8409982.4250000007</v>
      </c>
    </row>
    <row r="2495" spans="1:20" ht="18.75" hidden="1" customHeight="1" x14ac:dyDescent="0.3">
      <c r="A2495" s="149"/>
      <c r="B2495" s="171"/>
      <c r="C2495" s="147"/>
      <c r="D2495" s="4" t="s">
        <v>37</v>
      </c>
      <c r="E2495" s="45">
        <f>осн2!I26*осн2!$B$6*осн2!$D$1+осн2!$A$2+(осн2!I26*осн2!$B$6*осн2!$D$1+осн2!$A$2)*осн2!$E$2</f>
        <v>21671882.949999999</v>
      </c>
      <c r="F2495" s="45">
        <f>осн2!J26*осн2!$B$6*осн2!$D$1+осн2!$A$2+(осн2!J26*осн2!$B$6*осн2!$D$1+осн2!$A$2)*осн2!$E$2</f>
        <v>22538758.149999999</v>
      </c>
      <c r="G2495" s="178"/>
      <c r="H2495" s="179"/>
      <c r="I2495" s="45">
        <f t="shared" si="679"/>
        <v>21671882.949999999</v>
      </c>
      <c r="J2495" s="45">
        <f t="shared" si="680"/>
        <v>22538758.149999999</v>
      </c>
      <c r="K2495" s="178"/>
      <c r="L2495" s="179"/>
      <c r="M2495" s="45">
        <f t="shared" si="681"/>
        <v>21671882.949999999</v>
      </c>
      <c r="N2495" s="45">
        <f t="shared" si="682"/>
        <v>22538758.149999999</v>
      </c>
      <c r="O2495" s="40">
        <f>осн2!I26*осн2!$B$6+осн2!$A$2+(осн2!I26*осн2!$B$6+осн2!$A$2)*осн2!$E$2</f>
        <v>10835941.475</v>
      </c>
      <c r="P2495" s="40">
        <f>осн2!J26*осн2!$B$6+осн2!$A$2+(осн2!J26*осн2!$B$6+осн2!$A$2)*осн2!$E$2</f>
        <v>11269379.074999999</v>
      </c>
      <c r="Q2495" s="45">
        <f t="shared" si="683"/>
        <v>21671882.949999999</v>
      </c>
      <c r="R2495" s="45">
        <f t="shared" si="684"/>
        <v>22538758.149999999</v>
      </c>
      <c r="S2495" s="45">
        <f t="shared" si="685"/>
        <v>10835941.475</v>
      </c>
      <c r="T2495" s="45">
        <f t="shared" si="686"/>
        <v>11269379.074999999</v>
      </c>
    </row>
    <row r="2496" spans="1:20" ht="18.75" hidden="1" customHeight="1" x14ac:dyDescent="0.3">
      <c r="A2496" s="149"/>
      <c r="B2496" s="171"/>
      <c r="C2496" s="147"/>
      <c r="D2496" s="4" t="s">
        <v>38</v>
      </c>
      <c r="E2496" s="45">
        <f>осн2!I27*осн2!$B$6*осн2!$D$1+осн2!$A$2+(осн2!I27*осн2!$B$6*осн2!$D$1+осн2!$A$2)*осн2!$E$2</f>
        <v>29040319.199999999</v>
      </c>
      <c r="F2496" s="45">
        <f>осн2!J27*осн2!$B$6*осн2!$D$1+осн2!$A$2+(осн2!J27*осн2!$B$6*осн2!$D$1+осн2!$A$2)*осн2!$E$2</f>
        <v>30201931.850000001</v>
      </c>
      <c r="G2496" s="178"/>
      <c r="H2496" s="179"/>
      <c r="I2496" s="45">
        <f t="shared" si="679"/>
        <v>29040319.199999999</v>
      </c>
      <c r="J2496" s="45">
        <f t="shared" si="680"/>
        <v>30201931.850000001</v>
      </c>
      <c r="K2496" s="178"/>
      <c r="L2496" s="179"/>
      <c r="M2496" s="45">
        <f t="shared" si="681"/>
        <v>29040319.199999999</v>
      </c>
      <c r="N2496" s="45">
        <f t="shared" si="682"/>
        <v>30201931.850000001</v>
      </c>
      <c r="O2496" s="40">
        <f>осн2!I27*осн2!$B$6+осн2!$A$2+(осн2!I27*осн2!$B$6+осн2!$A$2)*осн2!$E$2</f>
        <v>14520159.6</v>
      </c>
      <c r="P2496" s="40">
        <f>осн2!J27*осн2!$B$6+осн2!$A$2+(осн2!J27*осн2!$B$6+осн2!$A$2)*осн2!$E$2</f>
        <v>15100965.925000001</v>
      </c>
      <c r="Q2496" s="45">
        <f t="shared" si="683"/>
        <v>29040319.199999999</v>
      </c>
      <c r="R2496" s="45">
        <f t="shared" si="684"/>
        <v>30201931.850000001</v>
      </c>
      <c r="S2496" s="45">
        <f t="shared" si="685"/>
        <v>14520159.6</v>
      </c>
      <c r="T2496" s="45">
        <f t="shared" si="686"/>
        <v>15100965.925000001</v>
      </c>
    </row>
    <row r="2497" spans="1:20" ht="18.75" hidden="1" customHeight="1" x14ac:dyDescent="0.3">
      <c r="A2497" s="149"/>
      <c r="B2497" s="171"/>
      <c r="C2497" s="147"/>
      <c r="D2497" s="9" t="s">
        <v>39</v>
      </c>
      <c r="E2497" s="44">
        <f>осн2!I28*осн2!$B$6*осн2!$D$1+осн2!$A$2+(осн2!I28*осн2!$B$6*осн2!$D$1+осн2!$A$2)*осн2!$E$2</f>
        <v>4745018.95</v>
      </c>
      <c r="F2497" s="44">
        <f>осн2!J28*осн2!$B$6*осн2!$D$1+осн2!$A$2+(осн2!J28*осн2!$B$6*осн2!$D$1+осн2!$A$2)*осн2!$E$2</f>
        <v>4934821.95</v>
      </c>
      <c r="G2497" s="178"/>
      <c r="H2497" s="179"/>
      <c r="I2497" s="44">
        <f t="shared" si="679"/>
        <v>4745018.95</v>
      </c>
      <c r="J2497" s="44">
        <f t="shared" si="680"/>
        <v>4934821.95</v>
      </c>
      <c r="K2497" s="178"/>
      <c r="L2497" s="179"/>
      <c r="M2497" s="44">
        <f t="shared" si="681"/>
        <v>4745018.95</v>
      </c>
      <c r="N2497" s="44">
        <f t="shared" si="682"/>
        <v>4934821.95</v>
      </c>
      <c r="O2497" s="39">
        <f>осн2!I28*осн2!$B$6+осн2!$A$2+(осн2!I28*осн2!$B$6+осн2!$A$2)*осн2!$E$2</f>
        <v>2372509.4750000001</v>
      </c>
      <c r="P2497" s="39">
        <f>осн2!J28*осн2!$B$6+осн2!$A$2+(осн2!J28*осн2!$B$6+осн2!$A$2)*осн2!$E$2</f>
        <v>2467410.9750000001</v>
      </c>
      <c r="Q2497" s="44">
        <f t="shared" si="683"/>
        <v>4745018.95</v>
      </c>
      <c r="R2497" s="44">
        <f t="shared" si="684"/>
        <v>4934821.95</v>
      </c>
      <c r="S2497" s="44">
        <f t="shared" si="685"/>
        <v>2372509.4750000001</v>
      </c>
      <c r="T2497" s="44">
        <f t="shared" si="686"/>
        <v>2467410.9750000001</v>
      </c>
    </row>
    <row r="2498" spans="1:20" ht="18.75" hidden="1" customHeight="1" x14ac:dyDescent="0.3">
      <c r="A2498" s="149"/>
      <c r="B2498" s="171"/>
      <c r="C2498" s="147"/>
      <c r="D2498" s="4" t="s">
        <v>40</v>
      </c>
      <c r="E2498" s="45">
        <f>осн2!I29*осн2!$B$6*осн2!$D$1+осн2!$A$2+(осн2!I29*осн2!$B$6*осн2!$D$1+осн2!$A$2)*осн2!$E$2</f>
        <v>9476447.25</v>
      </c>
      <c r="F2498" s="45">
        <f>осн2!J29*осн2!$B$6*осн2!$D$1+осн2!$A$2+(осн2!J29*осн2!$B$6*осн2!$D$1+осн2!$A$2)*осн2!$E$2</f>
        <v>9855504.5500000007</v>
      </c>
      <c r="G2498" s="178"/>
      <c r="H2498" s="179"/>
      <c r="I2498" s="45">
        <f t="shared" si="679"/>
        <v>9476447.25</v>
      </c>
      <c r="J2498" s="45">
        <f t="shared" si="680"/>
        <v>9855504.5500000007</v>
      </c>
      <c r="K2498" s="178"/>
      <c r="L2498" s="179"/>
      <c r="M2498" s="45">
        <f t="shared" si="681"/>
        <v>9476447.25</v>
      </c>
      <c r="N2498" s="45">
        <f t="shared" si="682"/>
        <v>9855504.5500000007</v>
      </c>
      <c r="O2498" s="40">
        <f>осн2!I29*осн2!$B$6+осн2!$A$2+(осн2!I29*осн2!$B$6+осн2!$A$2)*осн2!$E$2</f>
        <v>4738223.625</v>
      </c>
      <c r="P2498" s="40">
        <f>осн2!J29*осн2!$B$6+осн2!$A$2+(осн2!J29*осн2!$B$6+осн2!$A$2)*осн2!$E$2</f>
        <v>4927752.2750000004</v>
      </c>
      <c r="Q2498" s="45">
        <f t="shared" si="683"/>
        <v>9476447.25</v>
      </c>
      <c r="R2498" s="45">
        <f t="shared" si="684"/>
        <v>9855504.5500000007</v>
      </c>
      <c r="S2498" s="45">
        <f t="shared" si="685"/>
        <v>4738223.625</v>
      </c>
      <c r="T2498" s="45">
        <f t="shared" si="686"/>
        <v>4927752.2750000004</v>
      </c>
    </row>
    <row r="2499" spans="1:20" ht="18.75" hidden="1" customHeight="1" x14ac:dyDescent="0.3">
      <c r="A2499" s="149"/>
      <c r="B2499" s="171"/>
      <c r="C2499" s="147"/>
      <c r="D2499" s="4" t="s">
        <v>41</v>
      </c>
      <c r="E2499" s="45">
        <f>осн2!I30*осн2!$B$6*осн2!$D$1+осн2!$A$2+(осн2!I30*осн2!$B$6*осн2!$D$1+осн2!$A$2)*осн2!$E$2</f>
        <v>12693808.699999999</v>
      </c>
      <c r="F2499" s="45">
        <f>осн2!J30*осн2!$B$6*осн2!$D$1+осн2!$A$2+(осн2!J30*осн2!$B$6*осн2!$D$1+осн2!$A$2)*осн2!$E$2</f>
        <v>13201559.75</v>
      </c>
      <c r="G2499" s="178"/>
      <c r="H2499" s="179"/>
      <c r="I2499" s="45">
        <f t="shared" si="679"/>
        <v>12693808.699999999</v>
      </c>
      <c r="J2499" s="45">
        <f t="shared" si="680"/>
        <v>13201559.75</v>
      </c>
      <c r="K2499" s="178"/>
      <c r="L2499" s="179"/>
      <c r="M2499" s="45">
        <f t="shared" si="681"/>
        <v>12693808.699999999</v>
      </c>
      <c r="N2499" s="45">
        <f t="shared" si="682"/>
        <v>13201559.75</v>
      </c>
      <c r="O2499" s="40">
        <f>осн2!I30*осн2!$B$6+осн2!$A$2+(осн2!I30*осн2!$B$6+осн2!$A$2)*осн2!$E$2</f>
        <v>6346904.3499999996</v>
      </c>
      <c r="P2499" s="40">
        <f>осн2!J30*осн2!$B$6+осн2!$A$2+(осн2!J30*осн2!$B$6+осн2!$A$2)*осн2!$E$2</f>
        <v>6600779.875</v>
      </c>
      <c r="Q2499" s="45">
        <f t="shared" si="683"/>
        <v>12693808.699999999</v>
      </c>
      <c r="R2499" s="45">
        <f t="shared" si="684"/>
        <v>13201559.75</v>
      </c>
      <c r="S2499" s="45">
        <f t="shared" si="685"/>
        <v>6346904.3499999996</v>
      </c>
      <c r="T2499" s="45">
        <f t="shared" si="686"/>
        <v>6600779.875</v>
      </c>
    </row>
    <row r="2500" spans="1:20" ht="18.75" hidden="1" customHeight="1" x14ac:dyDescent="0.3">
      <c r="A2500" s="149"/>
      <c r="B2500" s="171"/>
      <c r="C2500" s="147"/>
      <c r="D2500" s="4" t="s">
        <v>42</v>
      </c>
      <c r="E2500" s="45">
        <f>осн2!I31*осн2!$B$6*осн2!$D$1+осн2!$A$2+(осн2!I31*осн2!$B$6*осн2!$D$1+осн2!$A$2)*осн2!$E$2</f>
        <v>17009717.699999999</v>
      </c>
      <c r="F2500" s="45">
        <f>осн2!J31*осн2!$B$6*осн2!$D$1+осн2!$A$2+(осн2!J31*осн2!$B$6*осн2!$D$1+осн2!$A$2)*осн2!$E$2</f>
        <v>17690105.699999999</v>
      </c>
      <c r="G2500" s="178"/>
      <c r="H2500" s="179"/>
      <c r="I2500" s="45">
        <f t="shared" si="679"/>
        <v>17009717.699999999</v>
      </c>
      <c r="J2500" s="45">
        <f t="shared" si="680"/>
        <v>17690105.699999999</v>
      </c>
      <c r="K2500" s="178"/>
      <c r="L2500" s="179"/>
      <c r="M2500" s="45">
        <f t="shared" si="681"/>
        <v>17009717.699999999</v>
      </c>
      <c r="N2500" s="45">
        <f t="shared" si="682"/>
        <v>17690105.699999999</v>
      </c>
      <c r="O2500" s="40">
        <f>осн2!I31*осн2!$B$6+осн2!$A$2+(осн2!I31*осн2!$B$6+осн2!$A$2)*осн2!$E$2</f>
        <v>8504858.8499999996</v>
      </c>
      <c r="P2500" s="40">
        <f>осн2!J31*осн2!$B$6+осн2!$A$2+(осн2!J31*осн2!$B$6+осн2!$A$2)*осн2!$E$2</f>
        <v>8845052.8499999996</v>
      </c>
      <c r="Q2500" s="45">
        <f t="shared" si="683"/>
        <v>17009717.699999999</v>
      </c>
      <c r="R2500" s="45">
        <f t="shared" si="684"/>
        <v>17690105.699999999</v>
      </c>
      <c r="S2500" s="45">
        <f t="shared" si="685"/>
        <v>8504858.8499999996</v>
      </c>
      <c r="T2500" s="45">
        <f t="shared" si="686"/>
        <v>8845052.8499999996</v>
      </c>
    </row>
    <row r="2501" spans="1:20" ht="18.75" hidden="1" customHeight="1" x14ac:dyDescent="0.3">
      <c r="A2501" s="149"/>
      <c r="B2501" s="171"/>
      <c r="C2501" s="147"/>
      <c r="D2501" s="4" t="s">
        <v>43</v>
      </c>
      <c r="E2501" s="45">
        <f>осн2!I32*осн2!$B$6*осн2!$D$1+осн2!$A$2+(осн2!I32*осн2!$B$6*осн2!$D$1+осн2!$A$2)*осн2!$E$2</f>
        <v>22793036.350000001</v>
      </c>
      <c r="F2501" s="45">
        <f>осн2!J32*осн2!$B$6*осн2!$D$1+осн2!$A$2+(осн2!J32*осн2!$B$6*осн2!$D$1+осн2!$A$2)*осн2!$E$2</f>
        <v>23704757.449999999</v>
      </c>
      <c r="G2501" s="178"/>
      <c r="H2501" s="179"/>
      <c r="I2501" s="45">
        <f t="shared" si="679"/>
        <v>22793036.350000001</v>
      </c>
      <c r="J2501" s="45">
        <f t="shared" si="680"/>
        <v>23704757.449999999</v>
      </c>
      <c r="K2501" s="178"/>
      <c r="L2501" s="179"/>
      <c r="M2501" s="45">
        <f t="shared" si="681"/>
        <v>22793036.350000001</v>
      </c>
      <c r="N2501" s="45">
        <f t="shared" si="682"/>
        <v>23704757.449999999</v>
      </c>
      <c r="O2501" s="40">
        <f>осн2!I32*осн2!$B$6+осн2!$A$2+(осн2!I32*осн2!$B$6+осн2!$A$2)*осн2!$E$2</f>
        <v>11396518.175000001</v>
      </c>
      <c r="P2501" s="40">
        <f>осн2!J32*осн2!$B$6+осн2!$A$2+(осн2!J32*осн2!$B$6+осн2!$A$2)*осн2!$E$2</f>
        <v>11852378.725</v>
      </c>
      <c r="Q2501" s="45">
        <f t="shared" si="683"/>
        <v>22793036.350000001</v>
      </c>
      <c r="R2501" s="45">
        <f t="shared" si="684"/>
        <v>23704757.449999999</v>
      </c>
      <c r="S2501" s="45">
        <f t="shared" si="685"/>
        <v>11396518.175000001</v>
      </c>
      <c r="T2501" s="45">
        <f t="shared" si="686"/>
        <v>11852378.725</v>
      </c>
    </row>
    <row r="2502" spans="1:20" ht="18.75" hidden="1" customHeight="1" x14ac:dyDescent="0.3">
      <c r="A2502" s="149"/>
      <c r="B2502" s="171"/>
      <c r="C2502" s="147"/>
      <c r="D2502" s="4" t="s">
        <v>44</v>
      </c>
      <c r="E2502" s="45">
        <f>осн2!I33*осн2!$B$6*осн2!$D$1+осн2!$A$2+(осн2!I33*осн2!$B$6*осн2!$D$1+осн2!$A$2)*осн2!$E$2</f>
        <v>30542612.600000001</v>
      </c>
      <c r="F2502" s="45">
        <f>осн2!J33*осн2!$B$6*осн2!$D$1+осн2!$A$2+(осн2!J33*осн2!$B$6*осн2!$D$1+осн2!$A$2)*осн2!$E$2</f>
        <v>31764319.699999999</v>
      </c>
      <c r="G2502" s="178"/>
      <c r="H2502" s="179"/>
      <c r="I2502" s="45">
        <f t="shared" ref="I2502:I2533" si="687">E2502</f>
        <v>30542612.600000001</v>
      </c>
      <c r="J2502" s="45">
        <f t="shared" ref="J2502:J2533" si="688">F2502</f>
        <v>31764319.699999999</v>
      </c>
      <c r="K2502" s="178"/>
      <c r="L2502" s="179"/>
      <c r="M2502" s="45">
        <f t="shared" ref="M2502:M2533" si="689">I2502</f>
        <v>30542612.600000001</v>
      </c>
      <c r="N2502" s="45">
        <f t="shared" ref="N2502:N2533" si="690">J2502</f>
        <v>31764319.699999999</v>
      </c>
      <c r="O2502" s="40">
        <f>осн2!I33*осн2!$B$6+осн2!$A$2+(осн2!I33*осн2!$B$6+осн2!$A$2)*осн2!$E$2</f>
        <v>15271306.300000001</v>
      </c>
      <c r="P2502" s="40">
        <f>осн2!J33*осн2!$B$6+осн2!$A$2+(осн2!J33*осн2!$B$6+осн2!$A$2)*осн2!$E$2</f>
        <v>15882159.85</v>
      </c>
      <c r="Q2502" s="45">
        <f t="shared" ref="Q2502:Q2533" si="691">M2502</f>
        <v>30542612.600000001</v>
      </c>
      <c r="R2502" s="45">
        <f t="shared" ref="R2502:R2533" si="692">N2502</f>
        <v>31764319.699999999</v>
      </c>
      <c r="S2502" s="45">
        <f t="shared" ref="S2502:S2533" si="693">O2502</f>
        <v>15271306.300000001</v>
      </c>
      <c r="T2502" s="45">
        <f t="shared" ref="T2502:T2533" si="694">P2502</f>
        <v>15882159.85</v>
      </c>
    </row>
    <row r="2503" spans="1:20" ht="18.75" hidden="1" customHeight="1" x14ac:dyDescent="0.3">
      <c r="A2503" s="149"/>
      <c r="B2503" s="171"/>
      <c r="C2503" s="147"/>
      <c r="D2503" s="9" t="s">
        <v>45</v>
      </c>
      <c r="E2503" s="44">
        <f>осн2!I34*осн2!$B$6*осн2!$D$1+осн2!$A$2+(осн2!I34*осн2!$B$6*осн2!$D$1+осн2!$A$2)*осн2!$E$2</f>
        <v>5064055.55</v>
      </c>
      <c r="F2503" s="44">
        <f>осн2!J34*осн2!$B$6*осн2!$D$1+осн2!$A$2+(осн2!J34*осн2!$B$6*осн2!$D$1+осн2!$A$2)*осн2!$E$2</f>
        <v>5266617.3</v>
      </c>
      <c r="G2503" s="178"/>
      <c r="H2503" s="179"/>
      <c r="I2503" s="44">
        <f t="shared" si="687"/>
        <v>5064055.55</v>
      </c>
      <c r="J2503" s="44">
        <f t="shared" si="688"/>
        <v>5266617.3</v>
      </c>
      <c r="K2503" s="178"/>
      <c r="L2503" s="179"/>
      <c r="M2503" s="44">
        <f t="shared" si="689"/>
        <v>5064055.55</v>
      </c>
      <c r="N2503" s="44">
        <f t="shared" si="690"/>
        <v>5266617.3</v>
      </c>
      <c r="O2503" s="39">
        <f>осн2!I34*осн2!$B$6+осн2!$A$2+(осн2!I34*осн2!$B$6+осн2!$A$2)*осн2!$E$2</f>
        <v>2532027.7749999999</v>
      </c>
      <c r="P2503" s="39">
        <f>осн2!J34*осн2!$B$6+осн2!$A$2+(осн2!J34*осн2!$B$6+осн2!$A$2)*осн2!$E$2</f>
        <v>2633308.65</v>
      </c>
      <c r="Q2503" s="44">
        <f t="shared" si="691"/>
        <v>5064055.55</v>
      </c>
      <c r="R2503" s="44">
        <f t="shared" si="692"/>
        <v>5266617.3</v>
      </c>
      <c r="S2503" s="44">
        <f t="shared" si="693"/>
        <v>2532027.7749999999</v>
      </c>
      <c r="T2503" s="44">
        <f t="shared" si="694"/>
        <v>2633308.65</v>
      </c>
    </row>
    <row r="2504" spans="1:20" ht="18.75" hidden="1" customHeight="1" x14ac:dyDescent="0.3">
      <c r="A2504" s="149"/>
      <c r="B2504" s="171"/>
      <c r="C2504" s="147"/>
      <c r="D2504" s="4" t="s">
        <v>46</v>
      </c>
      <c r="E2504" s="45">
        <f>осн2!I35*осн2!$B$6*осн2!$D$1+осн2!$A$2+(осн2!I35*осн2!$B$6*осн2!$D$1+осн2!$A$2)*осн2!$E$2</f>
        <v>10114517.5</v>
      </c>
      <c r="F2504" s="45">
        <f>осн2!J35*осн2!$B$6*осн2!$D$1+осн2!$A$2+(осн2!J35*осн2!$B$6*осн2!$D$1+осн2!$A$2)*осн2!$E$2</f>
        <v>10519098.199999999</v>
      </c>
      <c r="G2504" s="178"/>
      <c r="H2504" s="179"/>
      <c r="I2504" s="45">
        <f t="shared" si="687"/>
        <v>10114517.5</v>
      </c>
      <c r="J2504" s="45">
        <f t="shared" si="688"/>
        <v>10519098.199999999</v>
      </c>
      <c r="K2504" s="178"/>
      <c r="L2504" s="179"/>
      <c r="M2504" s="45">
        <f t="shared" si="689"/>
        <v>10114517.5</v>
      </c>
      <c r="N2504" s="45">
        <f t="shared" si="690"/>
        <v>10519098.199999999</v>
      </c>
      <c r="O2504" s="40">
        <f>осн2!I35*осн2!$B$6+осн2!$A$2+(осн2!I35*осн2!$B$6+осн2!$A$2)*осн2!$E$2</f>
        <v>5057258.75</v>
      </c>
      <c r="P2504" s="40">
        <f>осн2!J35*осн2!$B$6+осн2!$A$2+(осн2!J35*осн2!$B$6+осн2!$A$2)*осн2!$E$2</f>
        <v>5259549.0999999996</v>
      </c>
      <c r="Q2504" s="45">
        <f t="shared" si="691"/>
        <v>10114517.5</v>
      </c>
      <c r="R2504" s="45">
        <f t="shared" si="692"/>
        <v>10519098.199999999</v>
      </c>
      <c r="S2504" s="45">
        <f t="shared" si="693"/>
        <v>5057258.75</v>
      </c>
      <c r="T2504" s="45">
        <f t="shared" si="694"/>
        <v>5259549.0999999996</v>
      </c>
    </row>
    <row r="2505" spans="1:20" ht="18.75" hidden="1" customHeight="1" x14ac:dyDescent="0.3">
      <c r="A2505" s="149"/>
      <c r="B2505" s="171"/>
      <c r="C2505" s="147"/>
      <c r="D2505" s="4" t="s">
        <v>47</v>
      </c>
      <c r="E2505" s="45">
        <f>осн2!I36*осн2!$B$6*осн2!$D$1+осн2!$A$2+(осн2!I36*осн2!$B$6*осн2!$D$1+осн2!$A$2)*осн2!$E$2</f>
        <v>13548848.5</v>
      </c>
      <c r="F2505" s="45">
        <f>осн2!J36*осн2!$B$6*осн2!$D$1+осн2!$A$2+(осн2!J36*осн2!$B$6*осн2!$D$1+осн2!$A$2)*осн2!$E$2</f>
        <v>14090801.85</v>
      </c>
      <c r="G2505" s="178"/>
      <c r="H2505" s="179"/>
      <c r="I2505" s="45">
        <f t="shared" si="687"/>
        <v>13548848.5</v>
      </c>
      <c r="J2505" s="45">
        <f t="shared" si="688"/>
        <v>14090801.85</v>
      </c>
      <c r="K2505" s="178"/>
      <c r="L2505" s="179"/>
      <c r="M2505" s="45">
        <f t="shared" si="689"/>
        <v>13548848.5</v>
      </c>
      <c r="N2505" s="45">
        <f t="shared" si="690"/>
        <v>14090801.85</v>
      </c>
      <c r="O2505" s="40">
        <f>осн2!I36*осн2!$B$6+осн2!$A$2+(осн2!I36*осн2!$B$6+осн2!$A$2)*осн2!$E$2</f>
        <v>6774424.25</v>
      </c>
      <c r="P2505" s="40">
        <f>осн2!J36*осн2!$B$6+осн2!$A$2+(осн2!J36*осн2!$B$6+осн2!$A$2)*осн2!$E$2</f>
        <v>7045400.9249999998</v>
      </c>
      <c r="Q2505" s="45">
        <f t="shared" si="691"/>
        <v>13548848.5</v>
      </c>
      <c r="R2505" s="45">
        <f t="shared" si="692"/>
        <v>14090801.85</v>
      </c>
      <c r="S2505" s="45">
        <f t="shared" si="693"/>
        <v>6774424.25</v>
      </c>
      <c r="T2505" s="45">
        <f t="shared" si="694"/>
        <v>7045400.9249999998</v>
      </c>
    </row>
    <row r="2506" spans="1:20" ht="18.75" hidden="1" customHeight="1" x14ac:dyDescent="0.3">
      <c r="A2506" s="149"/>
      <c r="B2506" s="171"/>
      <c r="C2506" s="147"/>
      <c r="D2506" s="4" t="s">
        <v>48</v>
      </c>
      <c r="E2506" s="45">
        <f>осн2!I37*осн2!$B$6*осн2!$D$1+осн2!$A$2+(осн2!I37*осн2!$B$6*осн2!$D$1+осн2!$A$2)*осн2!$E$2</f>
        <v>18155462.300000001</v>
      </c>
      <c r="F2506" s="45">
        <f>осн2!J37*осн2!$B$6*осн2!$D$1+осн2!$A$2+(осн2!J37*осн2!$B$6*осн2!$D$1+осн2!$A$2)*осн2!$E$2</f>
        <v>18881681.5</v>
      </c>
      <c r="G2506" s="178"/>
      <c r="H2506" s="179"/>
      <c r="I2506" s="45">
        <f t="shared" si="687"/>
        <v>18155462.300000001</v>
      </c>
      <c r="J2506" s="45">
        <f t="shared" si="688"/>
        <v>18881681.5</v>
      </c>
      <c r="K2506" s="178"/>
      <c r="L2506" s="179"/>
      <c r="M2506" s="45">
        <f t="shared" si="689"/>
        <v>18155462.300000001</v>
      </c>
      <c r="N2506" s="45">
        <f t="shared" si="690"/>
        <v>18881681.5</v>
      </c>
      <c r="O2506" s="40">
        <f>осн2!I37*осн2!$B$6+осн2!$A$2+(осн2!I37*осн2!$B$6+осн2!$A$2)*осн2!$E$2</f>
        <v>9077731.1500000004</v>
      </c>
      <c r="P2506" s="40">
        <f>осн2!J37*осн2!$B$6+осн2!$A$2+(осн2!J37*осн2!$B$6+осн2!$A$2)*осн2!$E$2</f>
        <v>9440840.75</v>
      </c>
      <c r="Q2506" s="45">
        <f t="shared" si="691"/>
        <v>18155462.300000001</v>
      </c>
      <c r="R2506" s="45">
        <f t="shared" si="692"/>
        <v>18881681.5</v>
      </c>
      <c r="S2506" s="45">
        <f t="shared" si="693"/>
        <v>9077731.1500000004</v>
      </c>
      <c r="T2506" s="45">
        <f t="shared" si="694"/>
        <v>9440840.75</v>
      </c>
    </row>
    <row r="2507" spans="1:20" ht="18.75" hidden="1" customHeight="1" x14ac:dyDescent="0.3">
      <c r="A2507" s="149"/>
      <c r="B2507" s="171"/>
      <c r="C2507" s="147"/>
      <c r="D2507" s="4" t="s">
        <v>49</v>
      </c>
      <c r="E2507" s="45">
        <f>осн2!I38*осн2!$B$6*осн2!$D$1+осн2!$A$2+(осн2!I38*осн2!$B$6*осн2!$D$1+осн2!$A$2)*осн2!$E$2</f>
        <v>24328355</v>
      </c>
      <c r="F2507" s="45">
        <f>осн2!J38*осн2!$B$6*осн2!$D$1+осн2!$A$2+(осн2!J38*осн2!$B$6*осн2!$D$1+осн2!$A$2)*осн2!$E$2</f>
        <v>25301489.199999999</v>
      </c>
      <c r="G2507" s="178"/>
      <c r="H2507" s="179"/>
      <c r="I2507" s="45">
        <f t="shared" si="687"/>
        <v>24328355</v>
      </c>
      <c r="J2507" s="45">
        <f t="shared" si="688"/>
        <v>25301489.199999999</v>
      </c>
      <c r="K2507" s="178"/>
      <c r="L2507" s="179"/>
      <c r="M2507" s="45">
        <f t="shared" si="689"/>
        <v>24328355</v>
      </c>
      <c r="N2507" s="45">
        <f t="shared" si="690"/>
        <v>25301489.199999999</v>
      </c>
      <c r="O2507" s="40">
        <f>осн2!I38*осн2!$B$6+осн2!$A$2+(осн2!I38*осн2!$B$6+осн2!$A$2)*осн2!$E$2</f>
        <v>12164177.5</v>
      </c>
      <c r="P2507" s="40">
        <f>осн2!J38*осн2!$B$6+осн2!$A$2+(осн2!J38*осн2!$B$6+осн2!$A$2)*осн2!$E$2</f>
        <v>12650744.6</v>
      </c>
      <c r="Q2507" s="45">
        <f t="shared" si="691"/>
        <v>24328355</v>
      </c>
      <c r="R2507" s="45">
        <f t="shared" si="692"/>
        <v>25301489.199999999</v>
      </c>
      <c r="S2507" s="45">
        <f t="shared" si="693"/>
        <v>12164177.5</v>
      </c>
      <c r="T2507" s="45">
        <f t="shared" si="694"/>
        <v>12650744.6</v>
      </c>
    </row>
    <row r="2508" spans="1:20" ht="18.75" hidden="1" customHeight="1" x14ac:dyDescent="0.3">
      <c r="A2508" s="149"/>
      <c r="B2508" s="171"/>
      <c r="C2508" s="147"/>
      <c r="D2508" s="4" t="s">
        <v>50</v>
      </c>
      <c r="E2508" s="45">
        <f>осн2!I39*осн2!$B$6*осн2!$D$1+осн2!$A$2+(осн2!I39*осн2!$B$6*осн2!$D$1+осн2!$A$2)*осн2!$E$2</f>
        <v>32599948.5</v>
      </c>
      <c r="F2508" s="45">
        <f>осн2!J39*осн2!$B$6*осн2!$D$1+осн2!$A$2+(осн2!J39*осн2!$B$6*осн2!$D$1+осн2!$A$2)*осн2!$E$2</f>
        <v>33903948.799999997</v>
      </c>
      <c r="G2508" s="178"/>
      <c r="H2508" s="179"/>
      <c r="I2508" s="45">
        <f t="shared" si="687"/>
        <v>32599948.5</v>
      </c>
      <c r="J2508" s="45">
        <f t="shared" si="688"/>
        <v>33903948.799999997</v>
      </c>
      <c r="K2508" s="178"/>
      <c r="L2508" s="179"/>
      <c r="M2508" s="45">
        <f t="shared" si="689"/>
        <v>32599948.5</v>
      </c>
      <c r="N2508" s="45">
        <f t="shared" si="690"/>
        <v>33903948.799999997</v>
      </c>
      <c r="O2508" s="40">
        <f>осн2!I39*осн2!$B$6+осн2!$A$2+(осн2!I39*осн2!$B$6+осн2!$A$2)*осн2!$E$2</f>
        <v>16299974.25</v>
      </c>
      <c r="P2508" s="40">
        <f>осн2!J39*осн2!$B$6+осн2!$A$2+(осн2!J39*осн2!$B$6+осн2!$A$2)*осн2!$E$2</f>
        <v>16951974.399999999</v>
      </c>
      <c r="Q2508" s="45">
        <f t="shared" si="691"/>
        <v>32599948.5</v>
      </c>
      <c r="R2508" s="45">
        <f t="shared" si="692"/>
        <v>33903948.799999997</v>
      </c>
      <c r="S2508" s="45">
        <f t="shared" si="693"/>
        <v>16299974.25</v>
      </c>
      <c r="T2508" s="45">
        <f t="shared" si="694"/>
        <v>16951974.399999999</v>
      </c>
    </row>
    <row r="2509" spans="1:20" ht="18.75" hidden="1" customHeight="1" x14ac:dyDescent="0.3">
      <c r="A2509" s="149"/>
      <c r="B2509" s="171"/>
      <c r="C2509" s="147"/>
      <c r="D2509" s="9" t="s">
        <v>51</v>
      </c>
      <c r="E2509" s="44">
        <f>осн2!I40*осн2!$B$6*осн2!$D$1+осн2!$A$2+(осн2!I40*осн2!$B$6*осн2!$D$1+осн2!$A$2)*осн2!$E$2</f>
        <v>5369669.6500000004</v>
      </c>
      <c r="F2509" s="44">
        <f>осн2!J40*осн2!$B$6*осн2!$D$1+осн2!$A$2+(осн2!J40*осн2!$B$6*осн2!$D$1+осн2!$A$2)*осн2!$E$2</f>
        <v>5584456.2000000002</v>
      </c>
      <c r="G2509" s="178"/>
      <c r="H2509" s="179"/>
      <c r="I2509" s="44">
        <f t="shared" si="687"/>
        <v>5369669.6500000004</v>
      </c>
      <c r="J2509" s="44">
        <f t="shared" si="688"/>
        <v>5584456.2000000002</v>
      </c>
      <c r="K2509" s="178"/>
      <c r="L2509" s="179"/>
      <c r="M2509" s="44">
        <f t="shared" si="689"/>
        <v>5369669.6500000004</v>
      </c>
      <c r="N2509" s="44">
        <f t="shared" si="690"/>
        <v>5584456.2000000002</v>
      </c>
      <c r="O2509" s="39">
        <f>осн2!I40*осн2!$B$6+осн2!$A$2+(осн2!I40*осн2!$B$6+осн2!$A$2)*осн2!$E$2</f>
        <v>2684834.8250000002</v>
      </c>
      <c r="P2509" s="39">
        <f>осн2!J40*осн2!$B$6+осн2!$A$2+(осн2!J40*осн2!$B$6+осн2!$A$2)*осн2!$E$2</f>
        <v>2792228.1</v>
      </c>
      <c r="Q2509" s="44">
        <f t="shared" si="691"/>
        <v>5369669.6500000004</v>
      </c>
      <c r="R2509" s="44">
        <f t="shared" si="692"/>
        <v>5584456.2000000002</v>
      </c>
      <c r="S2509" s="44">
        <f t="shared" si="693"/>
        <v>2684834.8250000002</v>
      </c>
      <c r="T2509" s="44">
        <f t="shared" si="694"/>
        <v>2792228.1</v>
      </c>
    </row>
    <row r="2510" spans="1:20" ht="18.75" hidden="1" customHeight="1" x14ac:dyDescent="0.3">
      <c r="A2510" s="149"/>
      <c r="B2510" s="171"/>
      <c r="C2510" s="147"/>
      <c r="D2510" s="4" t="s">
        <v>52</v>
      </c>
      <c r="E2510" s="45">
        <f>осн2!I41*осн2!$B$6*осн2!$D$1+осн2!$A$2+(осн2!I41*осн2!$B$6*осн2!$D$1+осн2!$A$2)*осн2!$E$2</f>
        <v>10725784.050000001</v>
      </c>
      <c r="F2510" s="45">
        <f>осн2!J41*осн2!$B$6*осн2!$D$1+осн2!$A$2+(осн2!J41*осн2!$B$6*осн2!$D$1+осн2!$A$2)*осн2!$E$2</f>
        <v>11154814.35</v>
      </c>
      <c r="G2510" s="178"/>
      <c r="H2510" s="179"/>
      <c r="I2510" s="45">
        <f t="shared" si="687"/>
        <v>10725784.050000001</v>
      </c>
      <c r="J2510" s="45">
        <f t="shared" si="688"/>
        <v>11154814.35</v>
      </c>
      <c r="K2510" s="178"/>
      <c r="L2510" s="179"/>
      <c r="M2510" s="45">
        <f t="shared" si="689"/>
        <v>10725784.050000001</v>
      </c>
      <c r="N2510" s="45">
        <f t="shared" si="690"/>
        <v>11154814.35</v>
      </c>
      <c r="O2510" s="40">
        <f>осн2!I41*осн2!$B$6+осн2!$A$2+(осн2!I41*осн2!$B$6+осн2!$A$2)*осн2!$E$2</f>
        <v>5362892.0250000004</v>
      </c>
      <c r="P2510" s="40">
        <f>осн2!J41*осн2!$B$6+осн2!$A$2+(осн2!J41*осн2!$B$6+осн2!$A$2)*осн2!$E$2</f>
        <v>5577407.1749999998</v>
      </c>
      <c r="Q2510" s="45">
        <f t="shared" si="691"/>
        <v>10725784.050000001</v>
      </c>
      <c r="R2510" s="45">
        <f t="shared" si="692"/>
        <v>11154814.35</v>
      </c>
      <c r="S2510" s="45">
        <f t="shared" si="693"/>
        <v>5362892.0250000004</v>
      </c>
      <c r="T2510" s="45">
        <f t="shared" si="694"/>
        <v>5577407.1749999998</v>
      </c>
    </row>
    <row r="2511" spans="1:20" ht="18.75" hidden="1" customHeight="1" x14ac:dyDescent="0.3">
      <c r="A2511" s="149"/>
      <c r="B2511" s="171"/>
      <c r="C2511" s="147"/>
      <c r="D2511" s="4" t="s">
        <v>53</v>
      </c>
      <c r="E2511" s="45">
        <f>осн2!I42*осн2!$B$6*осн2!$D$1+осн2!$A$2+(осн2!I42*осн2!$B$6*осн2!$D$1+осн2!$A$2)*осн2!$E$2</f>
        <v>14367939.6</v>
      </c>
      <c r="F2511" s="45">
        <f>осн2!J42*осн2!$B$6*осн2!$D$1+осн2!$A$2+(осн2!J42*осн2!$B$6*осн2!$D$1+осн2!$A$2)*осн2!$E$2</f>
        <v>14942655.65</v>
      </c>
      <c r="G2511" s="178"/>
      <c r="H2511" s="179"/>
      <c r="I2511" s="45">
        <f t="shared" si="687"/>
        <v>14367939.6</v>
      </c>
      <c r="J2511" s="45">
        <f t="shared" si="688"/>
        <v>14942655.65</v>
      </c>
      <c r="K2511" s="178"/>
      <c r="L2511" s="179"/>
      <c r="M2511" s="45">
        <f t="shared" si="689"/>
        <v>14367939.6</v>
      </c>
      <c r="N2511" s="45">
        <f t="shared" si="690"/>
        <v>14942655.65</v>
      </c>
      <c r="O2511" s="40">
        <f>осн2!I42*осн2!$B$6+осн2!$A$2+(осн2!I42*осн2!$B$6+осн2!$A$2)*осн2!$E$2</f>
        <v>7183969.7999999998</v>
      </c>
      <c r="P2511" s="40">
        <f>осн2!J42*осн2!$B$6+осн2!$A$2+(осн2!J42*осн2!$B$6+осн2!$A$2)*осн2!$E$2</f>
        <v>7471327.8250000002</v>
      </c>
      <c r="Q2511" s="45">
        <f t="shared" si="691"/>
        <v>14367939.6</v>
      </c>
      <c r="R2511" s="45">
        <f t="shared" si="692"/>
        <v>14942655.65</v>
      </c>
      <c r="S2511" s="45">
        <f t="shared" si="693"/>
        <v>7183969.7999999998</v>
      </c>
      <c r="T2511" s="45">
        <f t="shared" si="694"/>
        <v>7471327.8250000002</v>
      </c>
    </row>
    <row r="2512" spans="1:20" ht="18.75" hidden="1" customHeight="1" x14ac:dyDescent="0.3">
      <c r="A2512" s="149"/>
      <c r="B2512" s="171"/>
      <c r="C2512" s="147"/>
      <c r="D2512" s="4" t="s">
        <v>54</v>
      </c>
      <c r="E2512" s="45">
        <f>осн2!I43*осн2!$B$6*осн2!$D$1+осн2!$A$2+(осн2!I43*осн2!$B$6*осн2!$D$1+осн2!$A$2)*осн2!$E$2</f>
        <v>19253024.550000001</v>
      </c>
      <c r="F2512" s="45">
        <f>осн2!J43*осн2!$B$6*осн2!$D$1+осн2!$A$2+(осн2!J43*осн2!$B$6*осн2!$D$1+осн2!$A$2)*осн2!$E$2</f>
        <v>20023145.649999999</v>
      </c>
      <c r="G2512" s="178"/>
      <c r="H2512" s="179"/>
      <c r="I2512" s="45">
        <f t="shared" si="687"/>
        <v>19253024.550000001</v>
      </c>
      <c r="J2512" s="45">
        <f t="shared" si="688"/>
        <v>20023145.649999999</v>
      </c>
      <c r="K2512" s="178"/>
      <c r="L2512" s="179"/>
      <c r="M2512" s="45">
        <f t="shared" si="689"/>
        <v>19253024.550000001</v>
      </c>
      <c r="N2512" s="45">
        <f t="shared" si="690"/>
        <v>20023145.649999999</v>
      </c>
      <c r="O2512" s="40">
        <f>осн2!I43*осн2!$B$6+осн2!$A$2+(осн2!I43*осн2!$B$6+осн2!$A$2)*осн2!$E$2</f>
        <v>9626512.2750000004</v>
      </c>
      <c r="P2512" s="40">
        <f>осн2!J43*осн2!$B$6+осн2!$A$2+(осн2!J43*осн2!$B$6+осн2!$A$2)*осн2!$E$2</f>
        <v>10011572.824999999</v>
      </c>
      <c r="Q2512" s="45">
        <f t="shared" si="691"/>
        <v>19253024.550000001</v>
      </c>
      <c r="R2512" s="45">
        <f t="shared" si="692"/>
        <v>20023145.649999999</v>
      </c>
      <c r="S2512" s="45">
        <f t="shared" si="693"/>
        <v>9626512.2750000004</v>
      </c>
      <c r="T2512" s="45">
        <f t="shared" si="694"/>
        <v>10011572.824999999</v>
      </c>
    </row>
    <row r="2513" spans="1:20" ht="18.75" hidden="1" customHeight="1" x14ac:dyDescent="0.3">
      <c r="A2513" s="149"/>
      <c r="B2513" s="171"/>
      <c r="C2513" s="147"/>
      <c r="D2513" s="4" t="s">
        <v>55</v>
      </c>
      <c r="E2513" s="45">
        <f>осн2!I44*осн2!$B$6*осн2!$D$1+осн2!$A$2+(осн2!I44*осн2!$B$6*осн2!$D$1+осн2!$A$2)*осн2!$E$2</f>
        <v>25799056.850000001</v>
      </c>
      <c r="F2513" s="45">
        <f>осн2!J44*осн2!$B$6*осн2!$D$1+осн2!$A$2+(осн2!J44*осн2!$B$6*осн2!$D$1+осн2!$A$2)*осн2!$E$2</f>
        <v>26831019.949999999</v>
      </c>
      <c r="G2513" s="178"/>
      <c r="H2513" s="179"/>
      <c r="I2513" s="45">
        <f t="shared" si="687"/>
        <v>25799056.850000001</v>
      </c>
      <c r="J2513" s="45">
        <f t="shared" si="688"/>
        <v>26831019.949999999</v>
      </c>
      <c r="K2513" s="178"/>
      <c r="L2513" s="179"/>
      <c r="M2513" s="45">
        <f t="shared" si="689"/>
        <v>25799056.850000001</v>
      </c>
      <c r="N2513" s="45">
        <f t="shared" si="690"/>
        <v>26831019.949999999</v>
      </c>
      <c r="O2513" s="40">
        <f>осн2!I44*осн2!$B$6+осн2!$A$2+(осн2!I44*осн2!$B$6+осн2!$A$2)*осн2!$E$2</f>
        <v>12899528.425000001</v>
      </c>
      <c r="P2513" s="40">
        <f>осн2!J44*осн2!$B$6+осн2!$A$2+(осн2!J44*осн2!$B$6+осн2!$A$2)*осн2!$E$2</f>
        <v>13415509.975</v>
      </c>
      <c r="Q2513" s="45">
        <f t="shared" si="691"/>
        <v>25799056.850000001</v>
      </c>
      <c r="R2513" s="45">
        <f t="shared" si="692"/>
        <v>26831019.949999999</v>
      </c>
      <c r="S2513" s="45">
        <f t="shared" si="693"/>
        <v>12899528.425000001</v>
      </c>
      <c r="T2513" s="45">
        <f t="shared" si="694"/>
        <v>13415509.975</v>
      </c>
    </row>
    <row r="2514" spans="1:20" ht="18.75" hidden="1" customHeight="1" x14ac:dyDescent="0.3">
      <c r="A2514" s="149"/>
      <c r="B2514" s="171"/>
      <c r="C2514" s="147"/>
      <c r="D2514" s="4" t="s">
        <v>56</v>
      </c>
      <c r="E2514" s="45">
        <f>осн2!I45*осн2!$B$6*осн2!$D$1+осн2!$A$2+(осн2!I45*осн2!$B$6*осн2!$D$1+осн2!$A$2)*осн2!$E$2</f>
        <v>34570722.549999997</v>
      </c>
      <c r="F2514" s="45">
        <f>осн2!J45*осн2!$B$6*осн2!$D$1+осн2!$A$2+(осн2!J45*осн2!$B$6*осн2!$D$1+осн2!$A$2)*осн2!$E$2</f>
        <v>35953552.75</v>
      </c>
      <c r="G2514" s="178"/>
      <c r="H2514" s="179"/>
      <c r="I2514" s="45">
        <f t="shared" si="687"/>
        <v>34570722.549999997</v>
      </c>
      <c r="J2514" s="45">
        <f t="shared" si="688"/>
        <v>35953552.75</v>
      </c>
      <c r="K2514" s="178"/>
      <c r="L2514" s="179"/>
      <c r="M2514" s="45">
        <f t="shared" si="689"/>
        <v>34570722.549999997</v>
      </c>
      <c r="N2514" s="45">
        <f t="shared" si="690"/>
        <v>35953552.75</v>
      </c>
      <c r="O2514" s="40">
        <f>осн2!I45*осн2!$B$6+осн2!$A$2+(осн2!I45*осн2!$B$6+осн2!$A$2)*осн2!$E$2</f>
        <v>17285361.274999999</v>
      </c>
      <c r="P2514" s="40">
        <f>осн2!J45*осн2!$B$6+осн2!$A$2+(осн2!J45*осн2!$B$6+осн2!$A$2)*осн2!$E$2</f>
        <v>17976776.375</v>
      </c>
      <c r="Q2514" s="45">
        <f t="shared" si="691"/>
        <v>34570722.549999997</v>
      </c>
      <c r="R2514" s="45">
        <f t="shared" si="692"/>
        <v>35953552.75</v>
      </c>
      <c r="S2514" s="45">
        <f t="shared" si="693"/>
        <v>17285361.274999999</v>
      </c>
      <c r="T2514" s="45">
        <f t="shared" si="694"/>
        <v>17976776.375</v>
      </c>
    </row>
    <row r="2515" spans="1:20" ht="30.75" hidden="1" customHeight="1" x14ac:dyDescent="0.3">
      <c r="A2515" s="149"/>
      <c r="B2515" s="171"/>
      <c r="C2515" s="147"/>
      <c r="D2515" s="14" t="s">
        <v>57</v>
      </c>
      <c r="E2515" s="44">
        <f>осн2!I46*осн2!$B$6*осн2!$D$1+осн2!$A$2+(осн2!I46*осн2!$B$6*осн2!$D$1+осн2!$A$2)*осн2!$E$2</f>
        <v>9435604.5</v>
      </c>
      <c r="F2515" s="44">
        <f>осн2!J46*осн2!$B$6*осн2!$D$1+осн2!$A$2+(осн2!J46*осн2!$B$6*осн2!$D$1+осн2!$A$2)*осн2!$E$2</f>
        <v>9813027.5</v>
      </c>
      <c r="G2515" s="178"/>
      <c r="H2515" s="179"/>
      <c r="I2515" s="44">
        <f t="shared" si="687"/>
        <v>9435604.5</v>
      </c>
      <c r="J2515" s="44">
        <f t="shared" si="688"/>
        <v>9813027.5</v>
      </c>
      <c r="K2515" s="178"/>
      <c r="L2515" s="179"/>
      <c r="M2515" s="44">
        <f t="shared" si="689"/>
        <v>9435604.5</v>
      </c>
      <c r="N2515" s="44">
        <f t="shared" si="690"/>
        <v>9813027.5</v>
      </c>
      <c r="O2515" s="39">
        <f>осн2!I46*осн2!$B$6+осн2!$A$2+(осн2!I46*осн2!$B$6+осн2!$A$2)*осн2!$E$2</f>
        <v>4717802.25</v>
      </c>
      <c r="P2515" s="39">
        <f>осн2!J46*осн2!$B$6+осн2!$A$2+(осн2!J46*осн2!$B$6+осн2!$A$2)*осн2!$E$2</f>
        <v>4906513.75</v>
      </c>
      <c r="Q2515" s="44">
        <f t="shared" si="691"/>
        <v>9435604.5</v>
      </c>
      <c r="R2515" s="44">
        <f t="shared" si="692"/>
        <v>9813027.5</v>
      </c>
      <c r="S2515" s="44">
        <f t="shared" si="693"/>
        <v>4717802.25</v>
      </c>
      <c r="T2515" s="44">
        <f t="shared" si="694"/>
        <v>4906513.75</v>
      </c>
    </row>
    <row r="2516" spans="1:20" ht="30.75" hidden="1" customHeight="1" x14ac:dyDescent="0.3">
      <c r="A2516" s="149"/>
      <c r="B2516" s="171"/>
      <c r="C2516" s="147"/>
      <c r="D2516" s="13" t="s">
        <v>58</v>
      </c>
      <c r="E2516" s="45">
        <f>осн2!I47*осн2!$B$6*осн2!$D$1+осн2!$A$2+(осн2!I47*осн2!$B$6*осн2!$D$1+осн2!$A$2)*осн2!$E$2</f>
        <v>14206716.199999999</v>
      </c>
      <c r="F2516" s="45">
        <f>осн2!J47*осн2!$B$6*осн2!$D$1+осн2!$A$2+(осн2!J47*осн2!$B$6*осн2!$D$1+осн2!$A$2)*осн2!$E$2</f>
        <v>14774983.550000001</v>
      </c>
      <c r="G2516" s="178"/>
      <c r="H2516" s="179"/>
      <c r="I2516" s="45">
        <f t="shared" si="687"/>
        <v>14206716.199999999</v>
      </c>
      <c r="J2516" s="45">
        <f t="shared" si="688"/>
        <v>14774983.550000001</v>
      </c>
      <c r="K2516" s="178"/>
      <c r="L2516" s="179"/>
      <c r="M2516" s="45">
        <f t="shared" si="689"/>
        <v>14206716.199999999</v>
      </c>
      <c r="N2516" s="45">
        <f t="shared" si="690"/>
        <v>14774983.550000001</v>
      </c>
      <c r="O2516" s="40">
        <f>осн2!I47*осн2!$B$6+осн2!$A$2+(осн2!I47*осн2!$B$6+осн2!$A$2)*осн2!$E$2</f>
        <v>7103358.0999999996</v>
      </c>
      <c r="P2516" s="40">
        <f>осн2!J47*осн2!$B$6+осн2!$A$2+(осн2!J47*осн2!$B$6+осн2!$A$2)*осн2!$E$2</f>
        <v>7387491.7750000004</v>
      </c>
      <c r="Q2516" s="45">
        <f t="shared" si="691"/>
        <v>14206716.199999999</v>
      </c>
      <c r="R2516" s="45">
        <f t="shared" si="692"/>
        <v>14774983.550000001</v>
      </c>
      <c r="S2516" s="45">
        <f t="shared" si="693"/>
        <v>7103358.0999999996</v>
      </c>
      <c r="T2516" s="45">
        <f t="shared" si="694"/>
        <v>7387491.7750000004</v>
      </c>
    </row>
    <row r="2517" spans="1:20" ht="30.75" hidden="1" customHeight="1" x14ac:dyDescent="0.3">
      <c r="A2517" s="149"/>
      <c r="B2517" s="171"/>
      <c r="C2517" s="147"/>
      <c r="D2517" s="13" t="s">
        <v>59</v>
      </c>
      <c r="E2517" s="45">
        <f>осн2!I48*осн2!$B$6*осн2!$D$1+осн2!$A$2+(осн2!I48*осн2!$B$6*осн2!$D$1+осн2!$A$2)*осн2!$E$2</f>
        <v>12643685.25</v>
      </c>
      <c r="F2517" s="45">
        <f>осн2!J48*осн2!$B$6*осн2!$D$1+осн2!$A$2+(осн2!J48*осн2!$B$6*осн2!$D$1+осн2!$A$2)*осн2!$E$2</f>
        <v>13149433.25</v>
      </c>
      <c r="G2517" s="178"/>
      <c r="H2517" s="179"/>
      <c r="I2517" s="45">
        <f t="shared" si="687"/>
        <v>12643685.25</v>
      </c>
      <c r="J2517" s="45">
        <f t="shared" si="688"/>
        <v>13149433.25</v>
      </c>
      <c r="K2517" s="178"/>
      <c r="L2517" s="179"/>
      <c r="M2517" s="45">
        <f t="shared" si="689"/>
        <v>12643685.25</v>
      </c>
      <c r="N2517" s="45">
        <f t="shared" si="690"/>
        <v>13149433.25</v>
      </c>
      <c r="O2517" s="40">
        <f>осн2!I48*осн2!$B$6+осн2!$A$2+(осн2!I48*осн2!$B$6+осн2!$A$2)*осн2!$E$2</f>
        <v>6321842.625</v>
      </c>
      <c r="P2517" s="40">
        <f>осн2!J48*осн2!$B$6+осн2!$A$2+(осн2!J48*осн2!$B$6+осн2!$A$2)*осн2!$E$2</f>
        <v>6574716.625</v>
      </c>
      <c r="Q2517" s="45">
        <f t="shared" si="691"/>
        <v>12643685.25</v>
      </c>
      <c r="R2517" s="45">
        <f t="shared" si="692"/>
        <v>13149433.25</v>
      </c>
      <c r="S2517" s="45">
        <f t="shared" si="693"/>
        <v>6321842.625</v>
      </c>
      <c r="T2517" s="45">
        <f t="shared" si="694"/>
        <v>6574716.625</v>
      </c>
    </row>
    <row r="2518" spans="1:20" ht="30.75" hidden="1" customHeight="1" x14ac:dyDescent="0.3">
      <c r="A2518" s="149"/>
      <c r="B2518" s="171"/>
      <c r="C2518" s="147"/>
      <c r="D2518" s="13" t="s">
        <v>60</v>
      </c>
      <c r="E2518" s="45">
        <f>осн2!I49*осн2!$B$6*осн2!$D$1+осн2!$A$2+(осн2!I49*осн2!$B$6*осн2!$D$1+осн2!$A$2)*осн2!$E$2</f>
        <v>16942531.449999999</v>
      </c>
      <c r="F2518" s="45">
        <f>осн2!J49*осн2!$B$6*осн2!$D$1+осн2!$A$2+(осн2!J49*осн2!$B$6*осн2!$D$1+осн2!$A$2)*осн2!$E$2</f>
        <v>17620232</v>
      </c>
      <c r="G2518" s="178"/>
      <c r="H2518" s="179"/>
      <c r="I2518" s="45">
        <f t="shared" si="687"/>
        <v>16942531.449999999</v>
      </c>
      <c r="J2518" s="45">
        <f t="shared" si="688"/>
        <v>17620232</v>
      </c>
      <c r="K2518" s="178"/>
      <c r="L2518" s="179"/>
      <c r="M2518" s="45">
        <f t="shared" si="689"/>
        <v>16942531.449999999</v>
      </c>
      <c r="N2518" s="45">
        <f t="shared" si="690"/>
        <v>17620232</v>
      </c>
      <c r="O2518" s="40">
        <f>осн2!I49*осн2!$B$6+осн2!$A$2+(осн2!I49*осн2!$B$6+осн2!$A$2)*осн2!$E$2</f>
        <v>8471265.7249999996</v>
      </c>
      <c r="P2518" s="40">
        <f>осн2!J49*осн2!$B$6+осн2!$A$2+(осн2!J49*осн2!$B$6+осн2!$A$2)*осн2!$E$2</f>
        <v>8810116</v>
      </c>
      <c r="Q2518" s="45">
        <f t="shared" si="691"/>
        <v>16942531.449999999</v>
      </c>
      <c r="R2518" s="45">
        <f t="shared" si="692"/>
        <v>17620232</v>
      </c>
      <c r="S2518" s="45">
        <f t="shared" si="693"/>
        <v>8471265.7249999996</v>
      </c>
      <c r="T2518" s="45">
        <f t="shared" si="694"/>
        <v>8810116</v>
      </c>
    </row>
    <row r="2519" spans="1:20" ht="30.75" hidden="1" customHeight="1" x14ac:dyDescent="0.3">
      <c r="A2519" s="149"/>
      <c r="B2519" s="171"/>
      <c r="C2519" s="147"/>
      <c r="D2519" s="13" t="s">
        <v>61</v>
      </c>
      <c r="E2519" s="45">
        <f>осн2!I50*осн2!$B$6*осн2!$D$1+осн2!$A$2+(осн2!I50*осн2!$B$6*осн2!$D$1+осн2!$A$2)*осн2!$E$2</f>
        <v>22702984.649999999</v>
      </c>
      <c r="F2519" s="45">
        <f>осн2!J50*осн2!$B$6*осн2!$D$1+осн2!$A$2+(осн2!J50*осн2!$B$6*осн2!$D$1+осн2!$A$2)*осн2!$E$2</f>
        <v>23611106.75</v>
      </c>
      <c r="G2519" s="178"/>
      <c r="H2519" s="179"/>
      <c r="I2519" s="45">
        <f t="shared" si="687"/>
        <v>22702984.649999999</v>
      </c>
      <c r="J2519" s="45">
        <f t="shared" si="688"/>
        <v>23611106.75</v>
      </c>
      <c r="K2519" s="178"/>
      <c r="L2519" s="179"/>
      <c r="M2519" s="45">
        <f t="shared" si="689"/>
        <v>22702984.649999999</v>
      </c>
      <c r="N2519" s="45">
        <f t="shared" si="690"/>
        <v>23611106.75</v>
      </c>
      <c r="O2519" s="40">
        <f>осн2!I50*осн2!$B$6+осн2!$A$2+(осн2!I50*осн2!$B$6+осн2!$A$2)*осн2!$E$2</f>
        <v>11351492.324999999</v>
      </c>
      <c r="P2519" s="40">
        <f>осн2!J50*осн2!$B$6+осн2!$A$2+(осн2!J50*осн2!$B$6+осн2!$A$2)*осн2!$E$2</f>
        <v>11805553.375</v>
      </c>
      <c r="Q2519" s="45">
        <f t="shared" si="691"/>
        <v>22702984.649999999</v>
      </c>
      <c r="R2519" s="45">
        <f t="shared" si="692"/>
        <v>23611106.75</v>
      </c>
      <c r="S2519" s="45">
        <f t="shared" si="693"/>
        <v>11351492.324999999</v>
      </c>
      <c r="T2519" s="45">
        <f t="shared" si="694"/>
        <v>11805553.375</v>
      </c>
    </row>
    <row r="2520" spans="1:20" ht="30.75" hidden="1" customHeight="1" x14ac:dyDescent="0.3">
      <c r="A2520" s="149"/>
      <c r="B2520" s="171"/>
      <c r="C2520" s="147"/>
      <c r="D2520" s="13" t="s">
        <v>62</v>
      </c>
      <c r="E2520" s="45">
        <f>осн2!I51*осн2!$B$6*осн2!$D$1+осн2!$A$2+(осн2!I51*осн2!$B$6*осн2!$D$1+осн2!$A$2)*осн2!$E$2</f>
        <v>30422031.350000001</v>
      </c>
      <c r="F2520" s="45">
        <f>осн2!J51*осн2!$B$6*осн2!$D$1+осн2!$A$2+(осн2!J51*осн2!$B$6*осн2!$D$1+осн2!$A$2)*осн2!$E$2</f>
        <v>31638912.25</v>
      </c>
      <c r="G2520" s="178"/>
      <c r="H2520" s="179"/>
      <c r="I2520" s="45">
        <f t="shared" si="687"/>
        <v>30422031.350000001</v>
      </c>
      <c r="J2520" s="45">
        <f t="shared" si="688"/>
        <v>31638912.25</v>
      </c>
      <c r="K2520" s="178"/>
      <c r="L2520" s="179"/>
      <c r="M2520" s="45">
        <f t="shared" si="689"/>
        <v>30422031.350000001</v>
      </c>
      <c r="N2520" s="45">
        <f t="shared" si="690"/>
        <v>31638912.25</v>
      </c>
      <c r="O2520" s="40">
        <f>осн2!I51*осн2!$B$6+осн2!$A$2+(осн2!I51*осн2!$B$6+осн2!$A$2)*осн2!$E$2</f>
        <v>15211015.675000001</v>
      </c>
      <c r="P2520" s="40">
        <f>осн2!J51*осн2!$B$6+осн2!$A$2+(осн2!J51*осн2!$B$6+осн2!$A$2)*осн2!$E$2</f>
        <v>15819456.125</v>
      </c>
      <c r="Q2520" s="45">
        <f t="shared" si="691"/>
        <v>30422031.350000001</v>
      </c>
      <c r="R2520" s="45">
        <f t="shared" si="692"/>
        <v>31638912.25</v>
      </c>
      <c r="S2520" s="45">
        <f t="shared" si="693"/>
        <v>15211015.675000001</v>
      </c>
      <c r="T2520" s="45">
        <f t="shared" si="694"/>
        <v>15819456.125</v>
      </c>
    </row>
    <row r="2521" spans="1:20" ht="18.75" hidden="1" customHeight="1" x14ac:dyDescent="0.3">
      <c r="A2521" s="149"/>
      <c r="B2521" s="171"/>
      <c r="C2521" s="147"/>
      <c r="D2521" s="14" t="s">
        <v>63</v>
      </c>
      <c r="E2521" s="44">
        <f>осн2!I52*осн2!$B$6*осн2!$D$1+осн2!$A$2+(осн2!I52*осн2!$B$6*осн2!$D$1+осн2!$A$2)*осн2!$E$2</f>
        <v>21958543.300000001</v>
      </c>
      <c r="F2521" s="44">
        <f>осн2!J52*осн2!$B$6*осн2!$D$1+осн2!$A$2+(осн2!J52*осн2!$B$6*осн2!$D$1+осн2!$A$2)*осн2!$E$2</f>
        <v>22836885.149999999</v>
      </c>
      <c r="G2521" s="178"/>
      <c r="H2521" s="179"/>
      <c r="I2521" s="44">
        <f t="shared" si="687"/>
        <v>21958543.300000001</v>
      </c>
      <c r="J2521" s="44">
        <f t="shared" si="688"/>
        <v>22836885.149999999</v>
      </c>
      <c r="K2521" s="178"/>
      <c r="L2521" s="179"/>
      <c r="M2521" s="44">
        <f t="shared" si="689"/>
        <v>21958543.300000001</v>
      </c>
      <c r="N2521" s="44">
        <f t="shared" si="690"/>
        <v>22836885.149999999</v>
      </c>
      <c r="O2521" s="39">
        <f>осн2!I52*осн2!$B$6+осн2!$A$2+(осн2!I52*осн2!$B$6+осн2!$A$2)*осн2!$E$2</f>
        <v>10979271.65</v>
      </c>
      <c r="P2521" s="39">
        <f>осн2!J52*осн2!$B$6+осн2!$A$2+(осн2!J52*осн2!$B$6+осн2!$A$2)*осн2!$E$2</f>
        <v>11418442.574999999</v>
      </c>
      <c r="Q2521" s="44">
        <f t="shared" si="691"/>
        <v>21958543.300000001</v>
      </c>
      <c r="R2521" s="44">
        <f t="shared" si="692"/>
        <v>22836885.149999999</v>
      </c>
      <c r="S2521" s="44">
        <f t="shared" si="693"/>
        <v>10979271.65</v>
      </c>
      <c r="T2521" s="44">
        <f t="shared" si="694"/>
        <v>11418442.574999999</v>
      </c>
    </row>
    <row r="2522" spans="1:20" ht="18.75" hidden="1" customHeight="1" x14ac:dyDescent="0.3">
      <c r="A2522" s="149"/>
      <c r="B2522" s="171"/>
      <c r="C2522" s="147"/>
      <c r="D2522" s="13" t="s">
        <v>64</v>
      </c>
      <c r="E2522" s="45">
        <f>осн2!I53*осн2!$B$6*осн2!$D$1+осн2!$A$2+(осн2!I53*осн2!$B$6*осн2!$D$1+осн2!$A$2)*осн2!$E$2</f>
        <v>29424462.300000001</v>
      </c>
      <c r="F2522" s="45">
        <f>осн2!J53*осн2!$B$6*осн2!$D$1+осн2!$A$2+(осн2!J53*осн2!$B$6*осн2!$D$1+осн2!$A$2)*осн2!$E$2</f>
        <v>30601441.5</v>
      </c>
      <c r="G2522" s="178"/>
      <c r="H2522" s="179"/>
      <c r="I2522" s="45">
        <f t="shared" si="687"/>
        <v>29424462.300000001</v>
      </c>
      <c r="J2522" s="45">
        <f t="shared" si="688"/>
        <v>30601441.5</v>
      </c>
      <c r="K2522" s="178"/>
      <c r="L2522" s="179"/>
      <c r="M2522" s="45">
        <f t="shared" si="689"/>
        <v>29424462.300000001</v>
      </c>
      <c r="N2522" s="45">
        <f t="shared" si="690"/>
        <v>30601441.5</v>
      </c>
      <c r="O2522" s="40">
        <f>осн2!I53*осн2!$B$6+осн2!$A$2+(осн2!I53*осн2!$B$6+осн2!$A$2)*осн2!$E$2</f>
        <v>14712231.15</v>
      </c>
      <c r="P2522" s="40">
        <f>осн2!J53*осн2!$B$6+осн2!$A$2+(осн2!J53*осн2!$B$6+осн2!$A$2)*осн2!$E$2</f>
        <v>15300720.75</v>
      </c>
      <c r="Q2522" s="45">
        <f t="shared" si="691"/>
        <v>29424462.300000001</v>
      </c>
      <c r="R2522" s="45">
        <f t="shared" si="692"/>
        <v>30601441.5</v>
      </c>
      <c r="S2522" s="45">
        <f t="shared" si="693"/>
        <v>14712231.15</v>
      </c>
      <c r="T2522" s="45">
        <f t="shared" si="694"/>
        <v>15300720.75</v>
      </c>
    </row>
    <row r="2523" spans="1:20" ht="18.75" hidden="1" customHeight="1" x14ac:dyDescent="0.3">
      <c r="A2523" s="149"/>
      <c r="B2523" s="171"/>
      <c r="C2523" s="147"/>
      <c r="D2523" s="13" t="s">
        <v>65</v>
      </c>
      <c r="E2523" s="45">
        <f>осн2!I54*осн2!$B$6*осн2!$D$1+осн2!$A$2+(осн2!I54*осн2!$B$6*осн2!$D$1+осн2!$A$2)*осн2!$E$2</f>
        <v>39428794.350000001</v>
      </c>
      <c r="F2523" s="45">
        <f>осн2!J54*осн2!$B$6*осн2!$D$1+осн2!$A$2+(осн2!J54*осн2!$B$6*осн2!$D$1+осн2!$A$2)*осн2!$E$2</f>
        <v>41005944</v>
      </c>
      <c r="G2523" s="178"/>
      <c r="H2523" s="179"/>
      <c r="I2523" s="45">
        <f t="shared" si="687"/>
        <v>39428794.350000001</v>
      </c>
      <c r="J2523" s="45">
        <f t="shared" si="688"/>
        <v>41005944</v>
      </c>
      <c r="K2523" s="178"/>
      <c r="L2523" s="179"/>
      <c r="M2523" s="45">
        <f t="shared" si="689"/>
        <v>39428794.350000001</v>
      </c>
      <c r="N2523" s="45">
        <f t="shared" si="690"/>
        <v>41005944</v>
      </c>
      <c r="O2523" s="40">
        <f>осн2!I54*осн2!$B$6+осн2!$A$2+(осн2!I54*осн2!$B$6+осн2!$A$2)*осн2!$E$2</f>
        <v>19714397.175000001</v>
      </c>
      <c r="P2523" s="40">
        <f>осн2!J54*осн2!$B$6+осн2!$A$2+(осн2!J54*осн2!$B$6+осн2!$A$2)*осн2!$E$2</f>
        <v>20502972</v>
      </c>
      <c r="Q2523" s="45">
        <f t="shared" si="691"/>
        <v>39428794.350000001</v>
      </c>
      <c r="R2523" s="45">
        <f t="shared" si="692"/>
        <v>41005944</v>
      </c>
      <c r="S2523" s="45">
        <f t="shared" si="693"/>
        <v>19714397.175000001</v>
      </c>
      <c r="T2523" s="45">
        <f t="shared" si="694"/>
        <v>20502972</v>
      </c>
    </row>
    <row r="2524" spans="1:20" ht="18.75" hidden="1" customHeight="1" x14ac:dyDescent="0.3">
      <c r="A2524" s="149"/>
      <c r="B2524" s="171"/>
      <c r="C2524" s="147"/>
      <c r="D2524" s="13" t="s">
        <v>66</v>
      </c>
      <c r="E2524" s="45">
        <f>осн2!I55*осн2!$B$6*осн2!$D$1+осн2!$A$2+(осн2!I55*осн2!$B$6*осн2!$D$1+осн2!$A$2)*осн2!$E$2</f>
        <v>42835569.399999999</v>
      </c>
      <c r="F2524" s="45">
        <f>осн2!J55*осн2!$B$6*осн2!$D$1+осн2!$A$2+(осн2!J55*осн2!$B$6*осн2!$D$1+осн2!$A$2)*осн2!$E$2</f>
        <v>44548991.350000001</v>
      </c>
      <c r="G2524" s="178"/>
      <c r="H2524" s="179"/>
      <c r="I2524" s="45">
        <f t="shared" si="687"/>
        <v>42835569.399999999</v>
      </c>
      <c r="J2524" s="45">
        <f t="shared" si="688"/>
        <v>44548991.350000001</v>
      </c>
      <c r="K2524" s="178"/>
      <c r="L2524" s="179"/>
      <c r="M2524" s="45">
        <f t="shared" si="689"/>
        <v>42835569.399999999</v>
      </c>
      <c r="N2524" s="45">
        <f t="shared" si="690"/>
        <v>44548991.350000001</v>
      </c>
      <c r="O2524" s="40">
        <f>осн2!I55*осн2!$B$6+осн2!$A$2+(осн2!I55*осн2!$B$6+осн2!$A$2)*осн2!$E$2</f>
        <v>21417784.699999999</v>
      </c>
      <c r="P2524" s="40">
        <f>осн2!J55*осн2!$B$6+осн2!$A$2+(осн2!J55*осн2!$B$6+осн2!$A$2)*осн2!$E$2</f>
        <v>22274495.675000001</v>
      </c>
      <c r="Q2524" s="45">
        <f t="shared" si="691"/>
        <v>42835569.399999999</v>
      </c>
      <c r="R2524" s="45">
        <f t="shared" si="692"/>
        <v>44548991.350000001</v>
      </c>
      <c r="S2524" s="45">
        <f t="shared" si="693"/>
        <v>21417784.699999999</v>
      </c>
      <c r="T2524" s="45">
        <f t="shared" si="694"/>
        <v>22274495.675000001</v>
      </c>
    </row>
    <row r="2525" spans="1:20" ht="18.75" hidden="1" customHeight="1" x14ac:dyDescent="0.3">
      <c r="A2525" s="149"/>
      <c r="B2525" s="171"/>
      <c r="C2525" s="147"/>
      <c r="D2525" s="13" t="s">
        <v>67</v>
      </c>
      <c r="E2525" s="45">
        <f>осн2!I56*осн2!$B$6*осн2!$D$1+осн2!$A$2+(осн2!I56*осн2!$B$6*осн2!$D$1+осн2!$A$2)*осн2!$E$2</f>
        <v>56661068.899999999</v>
      </c>
      <c r="F2525" s="45">
        <f>осн2!J56*осн2!$B$6*осн2!$D$1+осн2!$A$2+(осн2!J56*осн2!$B$6*осн2!$D$1+осн2!$A$2)*осн2!$E$2</f>
        <v>58927509.649999999</v>
      </c>
      <c r="G2525" s="178"/>
      <c r="H2525" s="179"/>
      <c r="I2525" s="45">
        <f t="shared" si="687"/>
        <v>56661068.899999999</v>
      </c>
      <c r="J2525" s="45">
        <f t="shared" si="688"/>
        <v>58927509.649999999</v>
      </c>
      <c r="K2525" s="178"/>
      <c r="L2525" s="179"/>
      <c r="M2525" s="45">
        <f t="shared" si="689"/>
        <v>56661068.899999999</v>
      </c>
      <c r="N2525" s="45">
        <f t="shared" si="690"/>
        <v>58927509.649999999</v>
      </c>
      <c r="O2525" s="40">
        <f>осн2!I56*осн2!$B$6+осн2!$A$2+(осн2!I56*осн2!$B$6+осн2!$A$2)*осн2!$E$2</f>
        <v>28330534.449999999</v>
      </c>
      <c r="P2525" s="40">
        <f>осн2!J56*осн2!$B$6+осн2!$A$2+(осн2!J56*осн2!$B$6+осн2!$A$2)*осн2!$E$2</f>
        <v>29463754.824999999</v>
      </c>
      <c r="Q2525" s="45">
        <f t="shared" si="691"/>
        <v>56661068.899999999</v>
      </c>
      <c r="R2525" s="45">
        <f t="shared" si="692"/>
        <v>58927509.649999999</v>
      </c>
      <c r="S2525" s="45">
        <f t="shared" si="693"/>
        <v>28330534.449999999</v>
      </c>
      <c r="T2525" s="45">
        <f t="shared" si="694"/>
        <v>29463754.824999999</v>
      </c>
    </row>
    <row r="2526" spans="1:20" ht="18.75" hidden="1" customHeight="1" x14ac:dyDescent="0.3">
      <c r="A2526" s="149"/>
      <c r="B2526" s="171"/>
      <c r="C2526" s="147"/>
      <c r="D2526" s="13" t="s">
        <v>68</v>
      </c>
      <c r="E2526" s="45">
        <f>осн2!I57*осн2!$B$6*осн2!$D$1+осн2!$A$2+(осн2!I57*осн2!$B$6*осн2!$D$1+осн2!$A$2)*осн2!$E$2</f>
        <v>60149426.200000003</v>
      </c>
      <c r="F2526" s="45">
        <f>осн2!J57*осн2!$B$6*осн2!$D$1+осн2!$A$2+(осн2!J57*осн2!$B$6*осн2!$D$1+осн2!$A$2)*осн2!$E$2</f>
        <v>62555404.899999999</v>
      </c>
      <c r="G2526" s="178"/>
      <c r="H2526" s="179"/>
      <c r="I2526" s="45">
        <f t="shared" si="687"/>
        <v>60149426.200000003</v>
      </c>
      <c r="J2526" s="45">
        <f t="shared" si="688"/>
        <v>62555404.899999999</v>
      </c>
      <c r="K2526" s="178"/>
      <c r="L2526" s="179"/>
      <c r="M2526" s="45">
        <f t="shared" si="689"/>
        <v>60149426.200000003</v>
      </c>
      <c r="N2526" s="45">
        <f t="shared" si="690"/>
        <v>62555404.899999999</v>
      </c>
      <c r="O2526" s="40">
        <f>осн2!I57*осн2!$B$6+осн2!$A$2+(осн2!I57*осн2!$B$6+осн2!$A$2)*осн2!$E$2</f>
        <v>30074713.100000001</v>
      </c>
      <c r="P2526" s="40">
        <f>осн2!J57*осн2!$B$6+осн2!$A$2+(осн2!J57*осн2!$B$6+осн2!$A$2)*осн2!$E$2</f>
        <v>31277702.449999999</v>
      </c>
      <c r="Q2526" s="45">
        <f t="shared" si="691"/>
        <v>60149426.200000003</v>
      </c>
      <c r="R2526" s="45">
        <f t="shared" si="692"/>
        <v>62555404.899999999</v>
      </c>
      <c r="S2526" s="45">
        <f t="shared" si="693"/>
        <v>30074713.100000001</v>
      </c>
      <c r="T2526" s="45">
        <f t="shared" si="694"/>
        <v>31277702.449999999</v>
      </c>
    </row>
    <row r="2527" spans="1:20" ht="18.75" hidden="1" customHeight="1" x14ac:dyDescent="0.3">
      <c r="A2527" s="149"/>
      <c r="B2527" s="171"/>
      <c r="C2527" s="147"/>
      <c r="D2527" s="13" t="s">
        <v>69</v>
      </c>
      <c r="E2527" s="45">
        <f>осн2!I58*осн2!$B$6*осн2!$D$1+осн2!$A$2+(осн2!I58*осн2!$B$6*осн2!$D$1+осн2!$A$2)*осн2!$E$2</f>
        <v>66023684.5</v>
      </c>
      <c r="F2527" s="45">
        <f>осн2!J58*осн2!$B$6*осн2!$D$1+осн2!$A$2+(осн2!J58*осн2!$B$6*осн2!$D$1+осн2!$A$2)*осн2!$E$2</f>
        <v>68664630.700000003</v>
      </c>
      <c r="G2527" s="178"/>
      <c r="H2527" s="179"/>
      <c r="I2527" s="45">
        <f t="shared" si="687"/>
        <v>66023684.5</v>
      </c>
      <c r="J2527" s="45">
        <f t="shared" si="688"/>
        <v>68664630.700000003</v>
      </c>
      <c r="K2527" s="178"/>
      <c r="L2527" s="179"/>
      <c r="M2527" s="45">
        <f t="shared" si="689"/>
        <v>66023684.5</v>
      </c>
      <c r="N2527" s="45">
        <f t="shared" si="690"/>
        <v>68664630.700000003</v>
      </c>
      <c r="O2527" s="40">
        <f>осн2!I58*осн2!$B$6+осн2!$A$2+(осн2!I58*осн2!$B$6+осн2!$A$2)*осн2!$E$2</f>
        <v>33011842.25</v>
      </c>
      <c r="P2527" s="40">
        <f>осн2!J58*осн2!$B$6+осн2!$A$2+(осн2!J58*осн2!$B$6+осн2!$A$2)*осн2!$E$2</f>
        <v>34332315.350000001</v>
      </c>
      <c r="Q2527" s="45">
        <f t="shared" si="691"/>
        <v>66023684.5</v>
      </c>
      <c r="R2527" s="45">
        <f t="shared" si="692"/>
        <v>68664630.700000003</v>
      </c>
      <c r="S2527" s="45">
        <f t="shared" si="693"/>
        <v>33011842.25</v>
      </c>
      <c r="T2527" s="45">
        <f t="shared" si="694"/>
        <v>34332315.350000001</v>
      </c>
    </row>
    <row r="2528" spans="1:20" ht="18.75" hidden="1" customHeight="1" x14ac:dyDescent="0.3">
      <c r="A2528" s="149"/>
      <c r="B2528" s="171"/>
      <c r="C2528" s="147"/>
      <c r="D2528" s="13" t="s">
        <v>70</v>
      </c>
      <c r="E2528" s="45">
        <f>осн2!I59*осн2!$B$6*осн2!$D$1+осн2!$A$2+(осн2!I59*осн2!$B$6*осн2!$D$1+осн2!$A$2)*осн2!$E$2</f>
        <v>72809944.150000006</v>
      </c>
      <c r="F2528" s="45">
        <f>осн2!J59*осн2!$B$6*осн2!$D$1+осн2!$A$2+(осн2!J59*осн2!$B$6*осн2!$D$1+осн2!$A$2)*осн2!$E$2</f>
        <v>75722343.450000003</v>
      </c>
      <c r="G2528" s="178"/>
      <c r="H2528" s="179"/>
      <c r="I2528" s="45">
        <f t="shared" si="687"/>
        <v>72809944.150000006</v>
      </c>
      <c r="J2528" s="45">
        <f t="shared" si="688"/>
        <v>75722343.450000003</v>
      </c>
      <c r="K2528" s="178"/>
      <c r="L2528" s="179"/>
      <c r="M2528" s="45">
        <f t="shared" si="689"/>
        <v>72809944.150000006</v>
      </c>
      <c r="N2528" s="45">
        <f t="shared" si="690"/>
        <v>75722343.450000003</v>
      </c>
      <c r="O2528" s="40">
        <f>осн2!I59*осн2!$B$6+осн2!$A$2+(осн2!I59*осн2!$B$6+осн2!$A$2)*осн2!$E$2</f>
        <v>36404972.075000003</v>
      </c>
      <c r="P2528" s="40">
        <f>осн2!J59*осн2!$B$6+осн2!$A$2+(осн2!J59*осн2!$B$6+осн2!$A$2)*осн2!$E$2</f>
        <v>37861171.725000001</v>
      </c>
      <c r="Q2528" s="45">
        <f t="shared" si="691"/>
        <v>72809944.150000006</v>
      </c>
      <c r="R2528" s="45">
        <f t="shared" si="692"/>
        <v>75722343.450000003</v>
      </c>
      <c r="S2528" s="45">
        <f t="shared" si="693"/>
        <v>36404972.075000003</v>
      </c>
      <c r="T2528" s="45">
        <f t="shared" si="694"/>
        <v>37861171.725000001</v>
      </c>
    </row>
    <row r="2529" spans="1:20" ht="18.75" hidden="1" customHeight="1" x14ac:dyDescent="0.3">
      <c r="A2529" s="149"/>
      <c r="B2529" s="171"/>
      <c r="C2529" s="147"/>
      <c r="D2529" s="13" t="s">
        <v>71</v>
      </c>
      <c r="E2529" s="45">
        <f>осн2!I60*осн2!$B$6*осн2!$D$1+осн2!$A$2+(осн2!I60*осн2!$B$6*осн2!$D$1+осн2!$A$2)*осн2!$E$2</f>
        <v>75958496.849999994</v>
      </c>
      <c r="F2529" s="45">
        <f>осн2!J60*осн2!$B$6*осн2!$D$1+осн2!$A$2+(осн2!J60*осн2!$B$6*осн2!$D$1+осн2!$A$2)*осн2!$E$2</f>
        <v>78996837.549999997</v>
      </c>
      <c r="G2529" s="178"/>
      <c r="H2529" s="179"/>
      <c r="I2529" s="45">
        <f t="shared" si="687"/>
        <v>75958496.849999994</v>
      </c>
      <c r="J2529" s="45">
        <f t="shared" si="688"/>
        <v>78996837.549999997</v>
      </c>
      <c r="K2529" s="178"/>
      <c r="L2529" s="179"/>
      <c r="M2529" s="45">
        <f t="shared" si="689"/>
        <v>75958496.849999994</v>
      </c>
      <c r="N2529" s="45">
        <f t="shared" si="690"/>
        <v>78996837.549999997</v>
      </c>
      <c r="O2529" s="40">
        <f>осн2!I60*осн2!$B$6+осн2!$A$2+(осн2!I60*осн2!$B$6+осн2!$A$2)*осн2!$E$2</f>
        <v>37979248.424999997</v>
      </c>
      <c r="P2529" s="40">
        <f>осн2!J60*осн2!$B$6+осн2!$A$2+(осн2!J60*осн2!$B$6+осн2!$A$2)*осн2!$E$2</f>
        <v>39498418.774999999</v>
      </c>
      <c r="Q2529" s="45">
        <f t="shared" si="691"/>
        <v>75958496.849999994</v>
      </c>
      <c r="R2529" s="45">
        <f t="shared" si="692"/>
        <v>78996837.549999997</v>
      </c>
      <c r="S2529" s="45">
        <f t="shared" si="693"/>
        <v>37979248.424999997</v>
      </c>
      <c r="T2529" s="45">
        <f t="shared" si="694"/>
        <v>39498418.774999999</v>
      </c>
    </row>
    <row r="2530" spans="1:20" ht="18.75" hidden="1" customHeight="1" x14ac:dyDescent="0.3">
      <c r="A2530" s="149"/>
      <c r="B2530" s="171"/>
      <c r="C2530" s="147"/>
      <c r="D2530" s="13" t="s">
        <v>72</v>
      </c>
      <c r="E2530" s="45">
        <f>осн2!I61*осн2!$B$6*осн2!$D$1+осн2!$A$2+(осн2!I61*осн2!$B$6*осн2!$D$1+осн2!$A$2)*осн2!$E$2</f>
        <v>81913024.650000006</v>
      </c>
      <c r="F2530" s="45">
        <f>осн2!J61*осн2!$B$6*осн2!$D$1+осн2!$A$2+(осн2!J61*осн2!$B$6*осн2!$D$1+осн2!$A$2)*осн2!$E$2</f>
        <v>85189545.400000006</v>
      </c>
      <c r="G2530" s="178"/>
      <c r="H2530" s="179"/>
      <c r="I2530" s="45">
        <f t="shared" si="687"/>
        <v>81913024.650000006</v>
      </c>
      <c r="J2530" s="45">
        <f t="shared" si="688"/>
        <v>85189545.400000006</v>
      </c>
      <c r="K2530" s="178"/>
      <c r="L2530" s="179"/>
      <c r="M2530" s="45">
        <f t="shared" si="689"/>
        <v>81913024.650000006</v>
      </c>
      <c r="N2530" s="45">
        <f t="shared" si="690"/>
        <v>85189545.400000006</v>
      </c>
      <c r="O2530" s="40">
        <f>осн2!I61*осн2!$B$6+осн2!$A$2+(осн2!I61*осн2!$B$6+осн2!$A$2)*осн2!$E$2</f>
        <v>40956512.325000003</v>
      </c>
      <c r="P2530" s="40">
        <f>осн2!J61*осн2!$B$6+осн2!$A$2+(осн2!J61*осн2!$B$6+осн2!$A$2)*осн2!$E$2</f>
        <v>42594772.700000003</v>
      </c>
      <c r="Q2530" s="45">
        <f t="shared" si="691"/>
        <v>81913024.650000006</v>
      </c>
      <c r="R2530" s="45">
        <f t="shared" si="692"/>
        <v>85189545.400000006</v>
      </c>
      <c r="S2530" s="45">
        <f t="shared" si="693"/>
        <v>40956512.325000003</v>
      </c>
      <c r="T2530" s="45">
        <f t="shared" si="694"/>
        <v>42594772.700000003</v>
      </c>
    </row>
    <row r="2531" spans="1:20" ht="18.75" hidden="1" customHeight="1" x14ac:dyDescent="0.3">
      <c r="A2531" s="149"/>
      <c r="B2531" s="171"/>
      <c r="C2531" s="147"/>
      <c r="D2531" s="13" t="s">
        <v>73</v>
      </c>
      <c r="E2531" s="45">
        <f>осн2!I62*осн2!$B$6*осн2!$D$1+осн2!$A$2+(осн2!I62*осн2!$B$6*осн2!$D$1+осн2!$A$2)*осн2!$E$2</f>
        <v>87604341.650000006</v>
      </c>
      <c r="F2531" s="45">
        <f>осн2!J62*осн2!$B$6*осн2!$D$1+осн2!$A$2+(осн2!J62*осн2!$B$6*осн2!$D$1+осн2!$A$2)*осн2!$E$2</f>
        <v>91108513.900000006</v>
      </c>
      <c r="G2531" s="178"/>
      <c r="H2531" s="179"/>
      <c r="I2531" s="45">
        <f t="shared" si="687"/>
        <v>87604341.650000006</v>
      </c>
      <c r="J2531" s="45">
        <f t="shared" si="688"/>
        <v>91108513.900000006</v>
      </c>
      <c r="K2531" s="178"/>
      <c r="L2531" s="179"/>
      <c r="M2531" s="45">
        <f t="shared" si="689"/>
        <v>87604341.650000006</v>
      </c>
      <c r="N2531" s="45">
        <f t="shared" si="690"/>
        <v>91108513.900000006</v>
      </c>
      <c r="O2531" s="40">
        <f>осн2!I62*осн2!$B$6+осн2!$A$2+(осн2!I62*осн2!$B$6+осн2!$A$2)*осн2!$E$2</f>
        <v>43802170.825000003</v>
      </c>
      <c r="P2531" s="40">
        <f>осн2!J62*осн2!$B$6+осн2!$A$2+(осн2!J62*осн2!$B$6+осн2!$A$2)*осн2!$E$2</f>
        <v>45554256.950000003</v>
      </c>
      <c r="Q2531" s="45">
        <f t="shared" si="691"/>
        <v>87604341.650000006</v>
      </c>
      <c r="R2531" s="45">
        <f t="shared" si="692"/>
        <v>91108513.900000006</v>
      </c>
      <c r="S2531" s="45">
        <f t="shared" si="693"/>
        <v>43802170.825000003</v>
      </c>
      <c r="T2531" s="45">
        <f t="shared" si="694"/>
        <v>45554256.950000003</v>
      </c>
    </row>
    <row r="2532" spans="1:20" ht="18.75" hidden="1" customHeight="1" x14ac:dyDescent="0.3">
      <c r="A2532" s="149"/>
      <c r="B2532" s="171"/>
      <c r="C2532" s="147"/>
      <c r="D2532" s="13" t="s">
        <v>74</v>
      </c>
      <c r="E2532" s="45">
        <f>осн2!I63*осн2!$B$6*осн2!$D$1+осн2!$A$2+(осн2!I63*осн2!$B$6*осн2!$D$1+осн2!$A$2)*осн2!$E$2</f>
        <v>93404330.75</v>
      </c>
      <c r="F2532" s="45">
        <f>осн2!J63*осн2!$B$6*осн2!$D$1+осн2!$A$2+(осн2!J63*осн2!$B$6*осн2!$D$1+осн2!$A$2)*осн2!$E$2</f>
        <v>97140502.799999997</v>
      </c>
      <c r="G2532" s="178"/>
      <c r="H2532" s="179"/>
      <c r="I2532" s="45">
        <f t="shared" si="687"/>
        <v>93404330.75</v>
      </c>
      <c r="J2532" s="45">
        <f t="shared" si="688"/>
        <v>97140502.799999997</v>
      </c>
      <c r="K2532" s="178"/>
      <c r="L2532" s="179"/>
      <c r="M2532" s="45">
        <f t="shared" si="689"/>
        <v>93404330.75</v>
      </c>
      <c r="N2532" s="45">
        <f t="shared" si="690"/>
        <v>97140502.799999997</v>
      </c>
      <c r="O2532" s="40">
        <f>осн2!I63*осн2!$B$6+осн2!$A$2+(осн2!I63*осн2!$B$6+осн2!$A$2)*осн2!$E$2</f>
        <v>46702165.375</v>
      </c>
      <c r="P2532" s="40">
        <f>осн2!J63*осн2!$B$6+осн2!$A$2+(осн2!J63*осн2!$B$6+осн2!$A$2)*осн2!$E$2</f>
        <v>48570251.399999999</v>
      </c>
      <c r="Q2532" s="45">
        <f t="shared" si="691"/>
        <v>93404330.75</v>
      </c>
      <c r="R2532" s="45">
        <f t="shared" si="692"/>
        <v>97140502.799999997</v>
      </c>
      <c r="S2532" s="45">
        <f t="shared" si="693"/>
        <v>46702165.375</v>
      </c>
      <c r="T2532" s="45">
        <f t="shared" si="694"/>
        <v>48570251.399999999</v>
      </c>
    </row>
    <row r="2533" spans="1:20" ht="18.75" hidden="1" customHeight="1" x14ac:dyDescent="0.3">
      <c r="A2533" s="149"/>
      <c r="B2533" s="171"/>
      <c r="C2533" s="147"/>
      <c r="D2533" s="13" t="s">
        <v>75</v>
      </c>
      <c r="E2533" s="45">
        <f>осн2!I64*осн2!$B$6*осн2!$D$1+осн2!$A$2+(осн2!I64*осн2!$B$6*осн2!$D$1+осн2!$A$2)*осн2!$E$2</f>
        <v>99181032.549999997</v>
      </c>
      <c r="F2533" s="45">
        <f>осн2!J64*осн2!$B$6*осн2!$D$1+осн2!$A$2+(осн2!J64*осн2!$B$6*осн2!$D$1+осн2!$A$2)*осн2!$E$2</f>
        <v>103148275.15000001</v>
      </c>
      <c r="G2533" s="178"/>
      <c r="H2533" s="179"/>
      <c r="I2533" s="45">
        <f t="shared" si="687"/>
        <v>99181032.549999997</v>
      </c>
      <c r="J2533" s="45">
        <f t="shared" si="688"/>
        <v>103148275.15000001</v>
      </c>
      <c r="K2533" s="178"/>
      <c r="L2533" s="179"/>
      <c r="M2533" s="45">
        <f t="shared" si="689"/>
        <v>99181032.549999997</v>
      </c>
      <c r="N2533" s="45">
        <f t="shared" si="690"/>
        <v>103148275.15000001</v>
      </c>
      <c r="O2533" s="40">
        <f>осн2!I64*осн2!$B$6+осн2!$A$2+(осн2!I64*осн2!$B$6+осн2!$A$2)*осн2!$E$2</f>
        <v>49590516.274999999</v>
      </c>
      <c r="P2533" s="40">
        <f>осн2!J64*осн2!$B$6+осн2!$A$2+(осн2!J64*осн2!$B$6+осн2!$A$2)*осн2!$E$2</f>
        <v>51574137.575000003</v>
      </c>
      <c r="Q2533" s="45">
        <f t="shared" si="691"/>
        <v>99181032.549999997</v>
      </c>
      <c r="R2533" s="45">
        <f t="shared" si="692"/>
        <v>103148275.15000001</v>
      </c>
      <c r="S2533" s="45">
        <f t="shared" si="693"/>
        <v>49590516.274999999</v>
      </c>
      <c r="T2533" s="45">
        <f t="shared" si="694"/>
        <v>51574137.575000003</v>
      </c>
    </row>
    <row r="2534" spans="1:20" ht="18.75" hidden="1" customHeight="1" x14ac:dyDescent="0.3">
      <c r="A2534" s="149"/>
      <c r="B2534" s="171"/>
      <c r="C2534" s="147"/>
      <c r="D2534" s="13" t="s">
        <v>76</v>
      </c>
      <c r="E2534" s="45">
        <f>осн2!I65*осн2!$B$6*осн2!$D$1+осн2!$A$2+(осн2!I65*осн2!$B$6*осн2!$D$1+осн2!$A$2)*осн2!$E$2</f>
        <v>105001639.2</v>
      </c>
      <c r="F2534" s="45">
        <f>осн2!J65*осн2!$B$6*осн2!$D$1+осн2!$A$2+(осн2!J65*осн2!$B$6*осн2!$D$1+осн2!$A$2)*осн2!$E$2</f>
        <v>109201704.65000001</v>
      </c>
      <c r="G2534" s="178"/>
      <c r="H2534" s="179"/>
      <c r="I2534" s="45">
        <f t="shared" ref="I2534:I2558" si="695">E2534</f>
        <v>105001639.2</v>
      </c>
      <c r="J2534" s="45">
        <f t="shared" ref="J2534:J2558" si="696">F2534</f>
        <v>109201704.65000001</v>
      </c>
      <c r="K2534" s="178"/>
      <c r="L2534" s="179"/>
      <c r="M2534" s="45">
        <f t="shared" ref="M2534:M2558" si="697">I2534</f>
        <v>105001639.2</v>
      </c>
      <c r="N2534" s="45">
        <f t="shared" ref="N2534:N2558" si="698">J2534</f>
        <v>109201704.65000001</v>
      </c>
      <c r="O2534" s="40">
        <f>осн2!I65*осн2!$B$6+осн2!$A$2+(осн2!I65*осн2!$B$6+осн2!$A$2)*осн2!$E$2</f>
        <v>52500819.600000001</v>
      </c>
      <c r="P2534" s="40">
        <f>осн2!J65*осн2!$B$6+осн2!$A$2+(осн2!J65*осн2!$B$6+осн2!$A$2)*осн2!$E$2</f>
        <v>54600852.325000003</v>
      </c>
      <c r="Q2534" s="45">
        <f t="shared" ref="Q2534:Q2558" si="699">M2534</f>
        <v>105001639.2</v>
      </c>
      <c r="R2534" s="45">
        <f t="shared" ref="R2534:R2558" si="700">N2534</f>
        <v>109201704.65000001</v>
      </c>
      <c r="S2534" s="45">
        <f t="shared" ref="S2534:S2558" si="701">O2534</f>
        <v>52500819.600000001</v>
      </c>
      <c r="T2534" s="45">
        <f t="shared" ref="T2534:T2558" si="702">P2534</f>
        <v>54600852.325000003</v>
      </c>
    </row>
    <row r="2535" spans="1:20" ht="18.75" hidden="1" customHeight="1" x14ac:dyDescent="0.3">
      <c r="A2535" s="149"/>
      <c r="B2535" s="171"/>
      <c r="C2535" s="147"/>
      <c r="D2535" s="13" t="s">
        <v>77</v>
      </c>
      <c r="E2535" s="45">
        <f>осн2!I66*осн2!$B$6*осн2!$D$1+осн2!$A$2+(осн2!I66*осн2!$B$6*осн2!$D$1+осн2!$A$2)*осн2!$E$2</f>
        <v>110522537.65000001</v>
      </c>
      <c r="F2535" s="45">
        <f>осн2!J66*осн2!$B$6*осн2!$D$1+осн2!$A$2+(осн2!J66*осн2!$B$6*осн2!$D$1+осн2!$A$2)*осн2!$E$2</f>
        <v>114943440.09999999</v>
      </c>
      <c r="G2535" s="178"/>
      <c r="H2535" s="179"/>
      <c r="I2535" s="45">
        <f t="shared" si="695"/>
        <v>110522537.65000001</v>
      </c>
      <c r="J2535" s="45">
        <f t="shared" si="696"/>
        <v>114943440.09999999</v>
      </c>
      <c r="K2535" s="178"/>
      <c r="L2535" s="179"/>
      <c r="M2535" s="45">
        <f t="shared" si="697"/>
        <v>110522537.65000001</v>
      </c>
      <c r="N2535" s="45">
        <f t="shared" si="698"/>
        <v>114943440.09999999</v>
      </c>
      <c r="O2535" s="40">
        <f>осн2!I66*осн2!$B$6+осн2!$A$2+(осн2!I66*осн2!$B$6+осн2!$A$2)*осн2!$E$2</f>
        <v>55261268.825000003</v>
      </c>
      <c r="P2535" s="40">
        <f>осн2!J66*осн2!$B$6+осн2!$A$2+(осн2!J66*осн2!$B$6+осн2!$A$2)*осн2!$E$2</f>
        <v>57471720.049999997</v>
      </c>
      <c r="Q2535" s="45">
        <f t="shared" si="699"/>
        <v>110522537.65000001</v>
      </c>
      <c r="R2535" s="45">
        <f t="shared" si="700"/>
        <v>114943440.09999999</v>
      </c>
      <c r="S2535" s="45">
        <f t="shared" si="701"/>
        <v>55261268.825000003</v>
      </c>
      <c r="T2535" s="45">
        <f t="shared" si="702"/>
        <v>57471720.049999997</v>
      </c>
    </row>
    <row r="2536" spans="1:20" ht="18.75" hidden="1" customHeight="1" x14ac:dyDescent="0.3">
      <c r="A2536" s="149"/>
      <c r="B2536" s="171"/>
      <c r="C2536" s="147"/>
      <c r="D2536" s="13" t="s">
        <v>78</v>
      </c>
      <c r="E2536" s="45">
        <f>осн2!I67*осн2!$B$6*осн2!$D$1+осн2!$A$2+(осн2!I67*осн2!$B$6*осн2!$D$1+осн2!$A$2)*осн2!$E$2</f>
        <v>116327854.45</v>
      </c>
      <c r="F2536" s="45">
        <f>осн2!J67*осн2!$B$6*осн2!$D$1+осн2!$A$2+(осн2!J67*осн2!$B$6*осн2!$D$1+осн2!$A$2)*осн2!$E$2</f>
        <v>120980969.09999999</v>
      </c>
      <c r="G2536" s="178"/>
      <c r="H2536" s="179"/>
      <c r="I2536" s="45">
        <f t="shared" si="695"/>
        <v>116327854.45</v>
      </c>
      <c r="J2536" s="45">
        <f t="shared" si="696"/>
        <v>120980969.09999999</v>
      </c>
      <c r="K2536" s="178"/>
      <c r="L2536" s="179"/>
      <c r="M2536" s="45">
        <f t="shared" si="697"/>
        <v>116327854.45</v>
      </c>
      <c r="N2536" s="45">
        <f t="shared" si="698"/>
        <v>120980969.09999999</v>
      </c>
      <c r="O2536" s="40">
        <f>осн2!I67*осн2!$B$6+осн2!$A$2+(осн2!I67*осн2!$B$6+осн2!$A$2)*осн2!$E$2</f>
        <v>58163927.225000001</v>
      </c>
      <c r="P2536" s="40">
        <f>осн2!J67*осн2!$B$6+осн2!$A$2+(осн2!J67*осн2!$B$6+осн2!$A$2)*осн2!$E$2</f>
        <v>60490484.549999997</v>
      </c>
      <c r="Q2536" s="45">
        <f t="shared" si="699"/>
        <v>116327854.45</v>
      </c>
      <c r="R2536" s="45">
        <f t="shared" si="700"/>
        <v>120980969.09999999</v>
      </c>
      <c r="S2536" s="45">
        <f t="shared" si="701"/>
        <v>58163927.225000001</v>
      </c>
      <c r="T2536" s="45">
        <f t="shared" si="702"/>
        <v>60490484.549999997</v>
      </c>
    </row>
    <row r="2537" spans="1:20" ht="18.75" hidden="1" customHeight="1" x14ac:dyDescent="0.3">
      <c r="A2537" s="149"/>
      <c r="B2537" s="171"/>
      <c r="C2537" s="147"/>
      <c r="D2537" s="14" t="s">
        <v>79</v>
      </c>
      <c r="E2537" s="44">
        <f>осн2!I68*осн2!$B$6*осн2!$D$1+осн2!$A$2+(осн2!I68*осн2!$B$6*осн2!$D$1+осн2!$A$2)*осн2!$E$2</f>
        <v>32937632.050000001</v>
      </c>
      <c r="F2537" s="44">
        <f>осн2!J68*осн2!$B$6*осн2!$D$1+осн2!$A$2+(осн2!J68*осн2!$B$6*осн2!$D$1+осн2!$A$2)*осн2!$E$2</f>
        <v>34255137.450000003</v>
      </c>
      <c r="G2537" s="178"/>
      <c r="H2537" s="179"/>
      <c r="I2537" s="44">
        <f t="shared" si="695"/>
        <v>32937632.050000001</v>
      </c>
      <c r="J2537" s="44">
        <f t="shared" si="696"/>
        <v>34255137.450000003</v>
      </c>
      <c r="K2537" s="178"/>
      <c r="L2537" s="179"/>
      <c r="M2537" s="44">
        <f t="shared" si="697"/>
        <v>32937632.050000001</v>
      </c>
      <c r="N2537" s="44">
        <f t="shared" si="698"/>
        <v>34255137.450000003</v>
      </c>
      <c r="O2537" s="39">
        <f>осн2!I68*осн2!$B$6+осн2!$A$2+(осн2!I68*осн2!$B$6+осн2!$A$2)*осн2!$E$2</f>
        <v>16468816.025</v>
      </c>
      <c r="P2537" s="39">
        <f>осн2!J68*осн2!$B$6+осн2!$A$2+(осн2!J68*осн2!$B$6+осн2!$A$2)*осн2!$E$2</f>
        <v>17127568.725000001</v>
      </c>
      <c r="Q2537" s="44">
        <f t="shared" si="699"/>
        <v>32937632.050000001</v>
      </c>
      <c r="R2537" s="44">
        <f t="shared" si="700"/>
        <v>34255137.450000003</v>
      </c>
      <c r="S2537" s="44">
        <f t="shared" si="701"/>
        <v>16468816.025</v>
      </c>
      <c r="T2537" s="44">
        <f t="shared" si="702"/>
        <v>17127568.725000001</v>
      </c>
    </row>
    <row r="2538" spans="1:20" ht="18.75" hidden="1" customHeight="1" x14ac:dyDescent="0.3">
      <c r="A2538" s="149"/>
      <c r="B2538" s="171"/>
      <c r="C2538" s="147"/>
      <c r="D2538" s="13" t="s">
        <v>80</v>
      </c>
      <c r="E2538" s="45">
        <f>осн2!I69*осн2!$B$6*осн2!$D$1+осн2!$A$2+(осн2!I69*осн2!$B$6*осн2!$D$1+осн2!$A$2)*осн2!$E$2</f>
        <v>37712050.700000003</v>
      </c>
      <c r="F2538" s="45">
        <f>осн2!J69*осн2!$B$6*осн2!$D$1+осн2!$A$2+(осн2!J69*осн2!$B$6*осн2!$D$1+осн2!$A$2)*осн2!$E$2</f>
        <v>39220533.200000003</v>
      </c>
      <c r="G2538" s="178"/>
      <c r="H2538" s="179"/>
      <c r="I2538" s="45">
        <f t="shared" si="695"/>
        <v>37712050.700000003</v>
      </c>
      <c r="J2538" s="45">
        <f t="shared" si="696"/>
        <v>39220533.200000003</v>
      </c>
      <c r="K2538" s="178"/>
      <c r="L2538" s="179"/>
      <c r="M2538" s="45">
        <f t="shared" si="697"/>
        <v>37712050.700000003</v>
      </c>
      <c r="N2538" s="45">
        <f t="shared" si="698"/>
        <v>39220533.200000003</v>
      </c>
      <c r="O2538" s="40">
        <f>осн2!I69*осн2!$B$6+осн2!$A$2+(осн2!I69*осн2!$B$6+осн2!$A$2)*осн2!$E$2</f>
        <v>18856025.350000001</v>
      </c>
      <c r="P2538" s="40">
        <f>осн2!J69*осн2!$B$6+осн2!$A$2+(осн2!J69*осн2!$B$6+осн2!$A$2)*осн2!$E$2</f>
        <v>19610266.600000001</v>
      </c>
      <c r="Q2538" s="45">
        <f t="shared" si="699"/>
        <v>37712050.700000003</v>
      </c>
      <c r="R2538" s="45">
        <f t="shared" si="700"/>
        <v>39220533.200000003</v>
      </c>
      <c r="S2538" s="45">
        <f t="shared" si="701"/>
        <v>18856025.350000001</v>
      </c>
      <c r="T2538" s="45">
        <f t="shared" si="702"/>
        <v>19610266.600000001</v>
      </c>
    </row>
    <row r="2539" spans="1:20" ht="18.75" hidden="1" customHeight="1" x14ac:dyDescent="0.3">
      <c r="A2539" s="149"/>
      <c r="B2539" s="171"/>
      <c r="C2539" s="147"/>
      <c r="D2539" s="13" t="s">
        <v>81</v>
      </c>
      <c r="E2539" s="45">
        <f>осн2!I70*осн2!$B$6*осн2!$D$1+осн2!$A$2+(осн2!I70*осн2!$B$6*осн2!$D$1+осн2!$A$2)*осн2!$E$2</f>
        <v>43673440.200000003</v>
      </c>
      <c r="F2539" s="45">
        <f>осн2!J70*осн2!$B$6*осн2!$D$1+осн2!$A$2+(осн2!J70*осн2!$B$6*осн2!$D$1+осн2!$A$2)*осн2!$E$2</f>
        <v>45420377.100000001</v>
      </c>
      <c r="G2539" s="178"/>
      <c r="H2539" s="179"/>
      <c r="I2539" s="45">
        <f t="shared" si="695"/>
        <v>43673440.200000003</v>
      </c>
      <c r="J2539" s="45">
        <f t="shared" si="696"/>
        <v>45420377.100000001</v>
      </c>
      <c r="K2539" s="178"/>
      <c r="L2539" s="179"/>
      <c r="M2539" s="45">
        <f t="shared" si="697"/>
        <v>43673440.200000003</v>
      </c>
      <c r="N2539" s="45">
        <f t="shared" si="698"/>
        <v>45420377.100000001</v>
      </c>
      <c r="O2539" s="40">
        <f>осн2!I70*осн2!$B$6+осн2!$A$2+(осн2!I70*осн2!$B$6+осн2!$A$2)*осн2!$E$2</f>
        <v>21836720.100000001</v>
      </c>
      <c r="P2539" s="40">
        <f>осн2!J70*осн2!$B$6+осн2!$A$2+(осн2!J70*осн2!$B$6+осн2!$A$2)*осн2!$E$2</f>
        <v>22710188.550000001</v>
      </c>
      <c r="Q2539" s="45">
        <f t="shared" si="699"/>
        <v>43673440.200000003</v>
      </c>
      <c r="R2539" s="45">
        <f t="shared" si="700"/>
        <v>45420377.100000001</v>
      </c>
      <c r="S2539" s="45">
        <f t="shared" si="701"/>
        <v>21836720.100000001</v>
      </c>
      <c r="T2539" s="45">
        <f t="shared" si="702"/>
        <v>22710188.550000001</v>
      </c>
    </row>
    <row r="2540" spans="1:20" ht="18.75" hidden="1" customHeight="1" x14ac:dyDescent="0.3">
      <c r="A2540" s="149"/>
      <c r="B2540" s="171"/>
      <c r="C2540" s="147"/>
      <c r="D2540" s="13" t="s">
        <v>82</v>
      </c>
      <c r="E2540" s="45">
        <f>осн2!I71*осн2!$B$6*осн2!$D$1+осн2!$A$2+(осн2!I71*осн2!$B$6*осн2!$D$1+осн2!$A$2)*осн2!$E$2</f>
        <v>48195563.049999997</v>
      </c>
      <c r="F2540" s="45">
        <f>осн2!J71*осн2!$B$6*осн2!$D$1+осн2!$A$2+(осн2!J71*осн2!$B$6*осн2!$D$1+осн2!$A$2)*осн2!$E$2</f>
        <v>50123388.049999997</v>
      </c>
      <c r="G2540" s="178"/>
      <c r="H2540" s="179"/>
      <c r="I2540" s="45">
        <f t="shared" si="695"/>
        <v>48195563.049999997</v>
      </c>
      <c r="J2540" s="45">
        <f t="shared" si="696"/>
        <v>50123388.049999997</v>
      </c>
      <c r="K2540" s="178"/>
      <c r="L2540" s="179"/>
      <c r="M2540" s="45">
        <f t="shared" si="697"/>
        <v>48195563.049999997</v>
      </c>
      <c r="N2540" s="45">
        <f t="shared" si="698"/>
        <v>50123388.049999997</v>
      </c>
      <c r="O2540" s="40">
        <f>осн2!I71*осн2!$B$6+осн2!$A$2+(осн2!I71*осн2!$B$6+осн2!$A$2)*осн2!$E$2</f>
        <v>24097781.524999999</v>
      </c>
      <c r="P2540" s="40">
        <f>осн2!J71*осн2!$B$6+осн2!$A$2+(осн2!J71*осн2!$B$6+осн2!$A$2)*осн2!$E$2</f>
        <v>25061694.024999999</v>
      </c>
      <c r="Q2540" s="45">
        <f t="shared" si="699"/>
        <v>48195563.049999997</v>
      </c>
      <c r="R2540" s="45">
        <f t="shared" si="700"/>
        <v>50123388.049999997</v>
      </c>
      <c r="S2540" s="45">
        <f t="shared" si="701"/>
        <v>24097781.524999999</v>
      </c>
      <c r="T2540" s="45">
        <f t="shared" si="702"/>
        <v>25061694.024999999</v>
      </c>
    </row>
    <row r="2541" spans="1:20" ht="18.75" hidden="1" customHeight="1" x14ac:dyDescent="0.3">
      <c r="A2541" s="149"/>
      <c r="B2541" s="171"/>
      <c r="C2541" s="147"/>
      <c r="D2541" s="13" t="s">
        <v>83</v>
      </c>
      <c r="E2541" s="45">
        <f>осн2!I72*осн2!$B$6*осн2!$D$1+осн2!$A$2+(осн2!I72*осн2!$B$6*осн2!$D$1+осн2!$A$2)*осн2!$E$2</f>
        <v>54873395.450000003</v>
      </c>
      <c r="F2541" s="45">
        <f>осн2!J72*осн2!$B$6*осн2!$D$1+осн2!$A$2+(осн2!J72*осн2!$B$6*осн2!$D$1+осн2!$A$2)*осн2!$E$2</f>
        <v>57068331.149999999</v>
      </c>
      <c r="G2541" s="178"/>
      <c r="H2541" s="179"/>
      <c r="I2541" s="45">
        <f t="shared" si="695"/>
        <v>54873395.450000003</v>
      </c>
      <c r="J2541" s="45">
        <f t="shared" si="696"/>
        <v>57068331.149999999</v>
      </c>
      <c r="K2541" s="178"/>
      <c r="L2541" s="179"/>
      <c r="M2541" s="45">
        <f t="shared" si="697"/>
        <v>54873395.450000003</v>
      </c>
      <c r="N2541" s="45">
        <f t="shared" si="698"/>
        <v>57068331.149999999</v>
      </c>
      <c r="O2541" s="40">
        <f>осн2!I72*осн2!$B$6+осн2!$A$2+(осн2!I72*осн2!$B$6+осн2!$A$2)*осн2!$E$2</f>
        <v>27436697.725000001</v>
      </c>
      <c r="P2541" s="40">
        <f>осн2!J72*осн2!$B$6+осн2!$A$2+(осн2!J72*осн2!$B$6+осн2!$A$2)*осн2!$E$2</f>
        <v>28534165.574999999</v>
      </c>
      <c r="Q2541" s="45">
        <f t="shared" si="699"/>
        <v>54873395.450000003</v>
      </c>
      <c r="R2541" s="45">
        <f t="shared" si="700"/>
        <v>57068331.149999999</v>
      </c>
      <c r="S2541" s="45">
        <f t="shared" si="701"/>
        <v>27436697.725000001</v>
      </c>
      <c r="T2541" s="45">
        <f t="shared" si="702"/>
        <v>28534165.574999999</v>
      </c>
    </row>
    <row r="2542" spans="1:20" ht="18.75" hidden="1" customHeight="1" x14ac:dyDescent="0.3">
      <c r="A2542" s="149"/>
      <c r="B2542" s="171"/>
      <c r="C2542" s="147"/>
      <c r="D2542" s="13" t="s">
        <v>84</v>
      </c>
      <c r="E2542" s="45">
        <f>осн2!I73*осн2!$B$6*осн2!$D$1+осн2!$A$2+(осн2!I73*осн2!$B$6*осн2!$D$1+осн2!$A$2)*осн2!$E$2</f>
        <v>60772923.450000003</v>
      </c>
      <c r="F2542" s="45">
        <f>осн2!J73*осн2!$B$6*осн2!$D$1+осн2!$A$2+(осн2!J73*осн2!$B$6*осн2!$D$1+осн2!$A$2)*осн2!$E$2</f>
        <v>63203838.5</v>
      </c>
      <c r="G2542" s="178"/>
      <c r="H2542" s="179"/>
      <c r="I2542" s="45">
        <f t="shared" si="695"/>
        <v>60772923.450000003</v>
      </c>
      <c r="J2542" s="45">
        <f t="shared" si="696"/>
        <v>63203838.5</v>
      </c>
      <c r="K2542" s="178"/>
      <c r="L2542" s="179"/>
      <c r="M2542" s="45">
        <f t="shared" si="697"/>
        <v>60772923.450000003</v>
      </c>
      <c r="N2542" s="45">
        <f t="shared" si="698"/>
        <v>63203838.5</v>
      </c>
      <c r="O2542" s="40">
        <f>осн2!I73*осн2!$B$6+осн2!$A$2+(осн2!I73*осн2!$B$6+осн2!$A$2)*осн2!$E$2</f>
        <v>30386461.725000001</v>
      </c>
      <c r="P2542" s="40">
        <f>осн2!J73*осн2!$B$6+осн2!$A$2+(осн2!J73*осн2!$B$6+осн2!$A$2)*осн2!$E$2</f>
        <v>31601919.25</v>
      </c>
      <c r="Q2542" s="45">
        <f t="shared" si="699"/>
        <v>60772923.450000003</v>
      </c>
      <c r="R2542" s="45">
        <f t="shared" si="700"/>
        <v>63203838.5</v>
      </c>
      <c r="S2542" s="45">
        <f t="shared" si="701"/>
        <v>30386461.725000001</v>
      </c>
      <c r="T2542" s="45">
        <f t="shared" si="702"/>
        <v>31601919.25</v>
      </c>
    </row>
    <row r="2543" spans="1:20" ht="18.75" hidden="1" customHeight="1" x14ac:dyDescent="0.3">
      <c r="A2543" s="149"/>
      <c r="B2543" s="171"/>
      <c r="C2543" s="147"/>
      <c r="D2543" s="63" t="s">
        <v>86</v>
      </c>
      <c r="E2543" s="44">
        <f>осн2!I74*осн2!$B$6*осн2!$D$1+осн2!$A$2+(осн2!I74*осн2!$B$6*осн2!$D$1+осн2!$A$2)*осн2!$E$2</f>
        <v>23570036.850000001</v>
      </c>
      <c r="F2543" s="44">
        <f>осн2!J74*осн2!$B$6*осн2!$D$1+осн2!$A$2+(осн2!J74*осн2!$B$6*осн2!$D$1+осн2!$A$2)*осн2!$E$2</f>
        <v>24512836.199999999</v>
      </c>
      <c r="G2543" s="178"/>
      <c r="H2543" s="179"/>
      <c r="I2543" s="44">
        <f t="shared" si="695"/>
        <v>23570036.850000001</v>
      </c>
      <c r="J2543" s="44">
        <f t="shared" si="696"/>
        <v>24512836.199999999</v>
      </c>
      <c r="K2543" s="178"/>
      <c r="L2543" s="179"/>
      <c r="M2543" s="44">
        <f t="shared" si="697"/>
        <v>23570036.850000001</v>
      </c>
      <c r="N2543" s="44">
        <f t="shared" si="698"/>
        <v>24512836.199999999</v>
      </c>
      <c r="O2543" s="39">
        <f>осн2!I74*осн2!$B$6+осн2!$A$2+(осн2!I74*осн2!$B$6+осн2!$A$2)*осн2!$E$2</f>
        <v>11785018.425000001</v>
      </c>
      <c r="P2543" s="39">
        <f>осн2!J74*осн2!$B$6+осн2!$A$2+(осн2!J74*осн2!$B$6+осн2!$A$2)*осн2!$E$2</f>
        <v>12256418.1</v>
      </c>
      <c r="Q2543" s="44">
        <f t="shared" si="699"/>
        <v>23570036.850000001</v>
      </c>
      <c r="R2543" s="44">
        <f t="shared" si="700"/>
        <v>24512836.199999999</v>
      </c>
      <c r="S2543" s="44">
        <f t="shared" si="701"/>
        <v>11785018.425000001</v>
      </c>
      <c r="T2543" s="44">
        <f t="shared" si="702"/>
        <v>12256418.1</v>
      </c>
    </row>
    <row r="2544" spans="1:20" ht="18.75" hidden="1" customHeight="1" x14ac:dyDescent="0.3">
      <c r="A2544" s="149"/>
      <c r="B2544" s="171"/>
      <c r="C2544" s="147"/>
      <c r="D2544" s="4" t="s">
        <v>87</v>
      </c>
      <c r="E2544" s="45">
        <f>осн2!I75*осн2!$B$6*осн2!$D$1+осн2!$A$2+(осн2!I75*осн2!$B$6*осн2!$D$1+осн2!$A$2)*осн2!$E$2</f>
        <v>28163390.399999999</v>
      </c>
      <c r="F2544" s="45">
        <f>осн2!J75*осн2!$B$6*осн2!$D$1+осн2!$A$2+(осн2!J75*осн2!$B$6*осн2!$D$1+осн2!$A$2)*осн2!$E$2</f>
        <v>29289924.600000001</v>
      </c>
      <c r="G2544" s="178"/>
      <c r="H2544" s="179"/>
      <c r="I2544" s="45">
        <f t="shared" si="695"/>
        <v>28163390.399999999</v>
      </c>
      <c r="J2544" s="45">
        <f t="shared" si="696"/>
        <v>29289924.600000001</v>
      </c>
      <c r="K2544" s="178"/>
      <c r="L2544" s="179"/>
      <c r="M2544" s="45">
        <f t="shared" si="697"/>
        <v>28163390.399999999</v>
      </c>
      <c r="N2544" s="45">
        <f t="shared" si="698"/>
        <v>29289924.600000001</v>
      </c>
      <c r="O2544" s="40">
        <f>осн2!I75*осн2!$B$6+осн2!$A$2+(осн2!I75*осн2!$B$6+осн2!$A$2)*осн2!$E$2</f>
        <v>14081695.199999999</v>
      </c>
      <c r="P2544" s="40">
        <f>осн2!J75*осн2!$B$6+осн2!$A$2+(осн2!J75*осн2!$B$6+осн2!$A$2)*осн2!$E$2</f>
        <v>14644962.300000001</v>
      </c>
      <c r="Q2544" s="45">
        <f t="shared" si="699"/>
        <v>28163390.399999999</v>
      </c>
      <c r="R2544" s="45">
        <f t="shared" si="700"/>
        <v>29289924.600000001</v>
      </c>
      <c r="S2544" s="45">
        <f t="shared" si="701"/>
        <v>14081695.199999999</v>
      </c>
      <c r="T2544" s="45">
        <f t="shared" si="702"/>
        <v>14644962.300000001</v>
      </c>
    </row>
    <row r="2545" spans="1:20" ht="18.75" hidden="1" customHeight="1" x14ac:dyDescent="0.3">
      <c r="A2545" s="149"/>
      <c r="B2545" s="171"/>
      <c r="C2545" s="147"/>
      <c r="D2545" s="4" t="s">
        <v>88</v>
      </c>
      <c r="E2545" s="45">
        <f>осн2!I76*осн2!$B$6*осн2!$D$1+осн2!$A$2+(осн2!I76*осн2!$B$6*осн2!$D$1+осн2!$A$2)*осн2!$E$2</f>
        <v>36530690.75</v>
      </c>
      <c r="F2545" s="45">
        <f>осн2!J76*осн2!$B$6*осн2!$D$1+осн2!$A$2+(осн2!J76*осн2!$B$6*осн2!$D$1+осн2!$A$2)*осн2!$E$2</f>
        <v>37991920.149999999</v>
      </c>
      <c r="G2545" s="178"/>
      <c r="H2545" s="179"/>
      <c r="I2545" s="45">
        <f t="shared" si="695"/>
        <v>36530690.75</v>
      </c>
      <c r="J2545" s="45">
        <f t="shared" si="696"/>
        <v>37991920.149999999</v>
      </c>
      <c r="K2545" s="178"/>
      <c r="L2545" s="179"/>
      <c r="M2545" s="45">
        <f t="shared" si="697"/>
        <v>36530690.75</v>
      </c>
      <c r="N2545" s="45">
        <f t="shared" si="698"/>
        <v>37991920.149999999</v>
      </c>
      <c r="O2545" s="40">
        <f>осн2!I76*осн2!$B$6+осн2!$A$2+(осн2!I76*осн2!$B$6+осн2!$A$2)*осн2!$E$2</f>
        <v>18265345.375</v>
      </c>
      <c r="P2545" s="40">
        <f>осн2!J76*осн2!$B$6+осн2!$A$2+(осн2!J76*осн2!$B$6+осн2!$A$2)*осн2!$E$2</f>
        <v>18995960.074999999</v>
      </c>
      <c r="Q2545" s="45">
        <f t="shared" si="699"/>
        <v>36530690.75</v>
      </c>
      <c r="R2545" s="45">
        <f t="shared" si="700"/>
        <v>37991920.149999999</v>
      </c>
      <c r="S2545" s="45">
        <f t="shared" si="701"/>
        <v>18265345.375</v>
      </c>
      <c r="T2545" s="45">
        <f t="shared" si="702"/>
        <v>18995960.074999999</v>
      </c>
    </row>
    <row r="2546" spans="1:20" ht="18.75" hidden="1" customHeight="1" x14ac:dyDescent="0.3">
      <c r="A2546" s="149"/>
      <c r="B2546" s="171"/>
      <c r="C2546" s="147"/>
      <c r="D2546" s="4" t="s">
        <v>89</v>
      </c>
      <c r="E2546" s="45">
        <f>осн2!I77*осн2!$B$6*осн2!$D$1+осн2!$A$2+(осн2!I77*осн2!$B$6*осн2!$D$1+осн2!$A$2)*осн2!$E$2</f>
        <v>43723817.350000001</v>
      </c>
      <c r="F2546" s="45">
        <f>осн2!J77*осн2!$B$6*осн2!$D$1+осн2!$A$2+(осн2!J77*осн2!$B$6*осн2!$D$1+осн2!$A$2)*осн2!$E$2</f>
        <v>45472769.100000001</v>
      </c>
      <c r="G2546" s="178"/>
      <c r="H2546" s="179"/>
      <c r="I2546" s="45">
        <f t="shared" si="695"/>
        <v>43723817.350000001</v>
      </c>
      <c r="J2546" s="45">
        <f t="shared" si="696"/>
        <v>45472769.100000001</v>
      </c>
      <c r="K2546" s="178"/>
      <c r="L2546" s="179"/>
      <c r="M2546" s="45">
        <f t="shared" si="697"/>
        <v>43723817.350000001</v>
      </c>
      <c r="N2546" s="45">
        <f t="shared" si="698"/>
        <v>45472769.100000001</v>
      </c>
      <c r="O2546" s="40">
        <f>осн2!I77*осн2!$B$6+осн2!$A$2+(осн2!I77*осн2!$B$6+осн2!$A$2)*осн2!$E$2</f>
        <v>21861908.675000001</v>
      </c>
      <c r="P2546" s="40">
        <f>осн2!J77*осн2!$B$6+осн2!$A$2+(осн2!J77*осн2!$B$6+осн2!$A$2)*осн2!$E$2</f>
        <v>22736384.550000001</v>
      </c>
      <c r="Q2546" s="45">
        <f t="shared" si="699"/>
        <v>43723817.350000001</v>
      </c>
      <c r="R2546" s="45">
        <f t="shared" si="700"/>
        <v>45472769.100000001</v>
      </c>
      <c r="S2546" s="45">
        <f t="shared" si="701"/>
        <v>21861908.675000001</v>
      </c>
      <c r="T2546" s="45">
        <f t="shared" si="702"/>
        <v>22736384.550000001</v>
      </c>
    </row>
    <row r="2547" spans="1:20" ht="18.75" hidden="1" customHeight="1" x14ac:dyDescent="0.3">
      <c r="A2547" s="149"/>
      <c r="B2547" s="171"/>
      <c r="C2547" s="147"/>
      <c r="D2547" s="4" t="s">
        <v>90</v>
      </c>
      <c r="E2547" s="45">
        <f>осн2!I78*осн2!$B$6*осн2!$D$1+осн2!$A$2+(осн2!I78*осн2!$B$6*осн2!$D$1+осн2!$A$2)*осн2!$E$2</f>
        <v>48229983.649999999</v>
      </c>
      <c r="F2547" s="45">
        <f>осн2!J78*осн2!$B$6*осн2!$D$1+осн2!$A$2+(осн2!J78*осн2!$B$6*осн2!$D$1+осн2!$A$2)*осн2!$E$2</f>
        <v>50159183.350000001</v>
      </c>
      <c r="G2547" s="178"/>
      <c r="H2547" s="179"/>
      <c r="I2547" s="45">
        <f t="shared" si="695"/>
        <v>48229983.649999999</v>
      </c>
      <c r="J2547" s="45">
        <f t="shared" si="696"/>
        <v>50159183.350000001</v>
      </c>
      <c r="K2547" s="178"/>
      <c r="L2547" s="179"/>
      <c r="M2547" s="45">
        <f t="shared" si="697"/>
        <v>48229983.649999999</v>
      </c>
      <c r="N2547" s="45">
        <f t="shared" si="698"/>
        <v>50159183.350000001</v>
      </c>
      <c r="O2547" s="40">
        <f>осн2!I78*осн2!$B$6+осн2!$A$2+(осн2!I78*осн2!$B$6+осн2!$A$2)*осн2!$E$2</f>
        <v>24114991.824999999</v>
      </c>
      <c r="P2547" s="40">
        <f>осн2!J78*осн2!$B$6+осн2!$A$2+(осн2!J78*осн2!$B$6+осн2!$A$2)*осн2!$E$2</f>
        <v>25079591.675000001</v>
      </c>
      <c r="Q2547" s="45">
        <f t="shared" si="699"/>
        <v>48229983.649999999</v>
      </c>
      <c r="R2547" s="45">
        <f t="shared" si="700"/>
        <v>50159183.350000001</v>
      </c>
      <c r="S2547" s="45">
        <f t="shared" si="701"/>
        <v>24114991.824999999</v>
      </c>
      <c r="T2547" s="45">
        <f t="shared" si="702"/>
        <v>25079591.675000001</v>
      </c>
    </row>
    <row r="2548" spans="1:20" ht="18.75" hidden="1" customHeight="1" x14ac:dyDescent="0.3">
      <c r="A2548" s="149"/>
      <c r="B2548" s="171"/>
      <c r="C2548" s="147"/>
      <c r="D2548" s="4" t="s">
        <v>91</v>
      </c>
      <c r="E2548" s="45">
        <f>осн2!I79*осн2!$B$6*осн2!$D$1+осн2!$A$2+(осн2!I79*осн2!$B$6*осн2!$D$1+осн2!$A$2)*осн2!$E$2</f>
        <v>49973666.700000003</v>
      </c>
      <c r="F2548" s="45">
        <f>осн2!J79*осн2!$B$6*осн2!$D$1+осн2!$A$2+(осн2!J79*осн2!$B$6*осн2!$D$1+осн2!$A$2)*осн2!$E$2</f>
        <v>51972613.25</v>
      </c>
      <c r="G2548" s="178"/>
      <c r="H2548" s="179"/>
      <c r="I2548" s="45">
        <f t="shared" si="695"/>
        <v>49973666.700000003</v>
      </c>
      <c r="J2548" s="45">
        <f t="shared" si="696"/>
        <v>51972613.25</v>
      </c>
      <c r="K2548" s="178"/>
      <c r="L2548" s="179"/>
      <c r="M2548" s="45">
        <f t="shared" si="697"/>
        <v>49973666.700000003</v>
      </c>
      <c r="N2548" s="45">
        <f t="shared" si="698"/>
        <v>51972613.25</v>
      </c>
      <c r="O2548" s="40">
        <f>осн2!I79*осн2!$B$6+осн2!$A$2+(осн2!I79*осн2!$B$6+осн2!$A$2)*осн2!$E$2</f>
        <v>24986833.350000001</v>
      </c>
      <c r="P2548" s="40">
        <f>осн2!J79*осн2!$B$6+осн2!$A$2+(осн2!J79*осн2!$B$6+осн2!$A$2)*осн2!$E$2</f>
        <v>25986306.625</v>
      </c>
      <c r="Q2548" s="45">
        <f t="shared" si="699"/>
        <v>49973666.700000003</v>
      </c>
      <c r="R2548" s="45">
        <f t="shared" si="700"/>
        <v>51972613.25</v>
      </c>
      <c r="S2548" s="45">
        <f t="shared" si="701"/>
        <v>24986833.350000001</v>
      </c>
      <c r="T2548" s="45">
        <f t="shared" si="702"/>
        <v>25986306.625</v>
      </c>
    </row>
    <row r="2549" spans="1:20" ht="18.75" hidden="1" customHeight="1" x14ac:dyDescent="0.3">
      <c r="A2549" s="149"/>
      <c r="B2549" s="171"/>
      <c r="C2549" s="147"/>
      <c r="D2549" s="4" t="s">
        <v>85</v>
      </c>
      <c r="E2549" s="45">
        <f>осн2!I80*осн2!$B$6*осн2!$D$1+осн2!$A$2+(осн2!I80*осн2!$B$6*осн2!$D$1+осн2!$A$2)*осн2!$E$2</f>
        <v>55838883.25</v>
      </c>
      <c r="F2549" s="45">
        <f>осн2!J80*осн2!$B$6*осн2!$D$1+осн2!$A$2+(осн2!J80*осн2!$B$6*осн2!$D$1+осн2!$A$2)*осн2!$E$2</f>
        <v>58072437.399999999</v>
      </c>
      <c r="G2549" s="178"/>
      <c r="H2549" s="179"/>
      <c r="I2549" s="45">
        <f t="shared" si="695"/>
        <v>55838883.25</v>
      </c>
      <c r="J2549" s="45">
        <f t="shared" si="696"/>
        <v>58072437.399999999</v>
      </c>
      <c r="K2549" s="178"/>
      <c r="L2549" s="179"/>
      <c r="M2549" s="45">
        <f t="shared" si="697"/>
        <v>55838883.25</v>
      </c>
      <c r="N2549" s="45">
        <f t="shared" si="698"/>
        <v>58072437.399999999</v>
      </c>
      <c r="O2549" s="40">
        <f>осн2!I80*осн2!$B$6+осн2!$A$2+(осн2!I80*осн2!$B$6+осн2!$A$2)*осн2!$E$2</f>
        <v>27919441.625</v>
      </c>
      <c r="P2549" s="40">
        <f>осн2!J80*осн2!$B$6+осн2!$A$2+(осн2!J80*осн2!$B$6+осн2!$A$2)*осн2!$E$2</f>
        <v>29036218.699999999</v>
      </c>
      <c r="Q2549" s="45">
        <f t="shared" si="699"/>
        <v>55838883.25</v>
      </c>
      <c r="R2549" s="45">
        <f t="shared" si="700"/>
        <v>58072437.399999999</v>
      </c>
      <c r="S2549" s="45">
        <f t="shared" si="701"/>
        <v>27919441.625</v>
      </c>
      <c r="T2549" s="45">
        <f t="shared" si="702"/>
        <v>29036218.699999999</v>
      </c>
    </row>
    <row r="2550" spans="1:20" ht="18.75" hidden="1" customHeight="1" x14ac:dyDescent="0.3">
      <c r="A2550" s="149"/>
      <c r="B2550" s="171"/>
      <c r="C2550" s="147"/>
      <c r="D2550" s="4" t="s">
        <v>92</v>
      </c>
      <c r="E2550" s="45">
        <f>осн2!I81*осн2!$B$6*осн2!$D$1+осн2!$A$2+(осн2!I81*осн2!$B$6*осн2!$D$1+осн2!$A$2)*осн2!$E$2</f>
        <v>61703881.5</v>
      </c>
      <c r="F2550" s="45">
        <f>осн2!J81*осн2!$B$6*осн2!$D$1+осн2!$A$2+(осн2!J81*осн2!$B$6*осн2!$D$1+осн2!$A$2)*осн2!$E$2</f>
        <v>64172037.350000001</v>
      </c>
      <c r="G2550" s="178"/>
      <c r="H2550" s="179"/>
      <c r="I2550" s="45">
        <f t="shared" si="695"/>
        <v>61703881.5</v>
      </c>
      <c r="J2550" s="45">
        <f t="shared" si="696"/>
        <v>64172037.350000001</v>
      </c>
      <c r="K2550" s="178"/>
      <c r="L2550" s="179"/>
      <c r="M2550" s="45">
        <f t="shared" si="697"/>
        <v>61703881.5</v>
      </c>
      <c r="N2550" s="45">
        <f t="shared" si="698"/>
        <v>64172037.350000001</v>
      </c>
      <c r="O2550" s="40">
        <f>осн2!I81*осн2!$B$6+осн2!$A$2+(осн2!I81*осн2!$B$6+осн2!$A$2)*осн2!$E$2</f>
        <v>30851940.75</v>
      </c>
      <c r="P2550" s="40">
        <f>осн2!J81*осн2!$B$6+осн2!$A$2+(осн2!J81*осн2!$B$6+осн2!$A$2)*осн2!$E$2</f>
        <v>32086018.675000001</v>
      </c>
      <c r="Q2550" s="45">
        <f t="shared" si="699"/>
        <v>61703881.5</v>
      </c>
      <c r="R2550" s="45">
        <f t="shared" si="700"/>
        <v>64172037.350000001</v>
      </c>
      <c r="S2550" s="45">
        <f t="shared" si="701"/>
        <v>30851940.75</v>
      </c>
      <c r="T2550" s="45">
        <f t="shared" si="702"/>
        <v>32086018.675000001</v>
      </c>
    </row>
    <row r="2551" spans="1:20" ht="18.75" hidden="1" customHeight="1" x14ac:dyDescent="0.3">
      <c r="A2551" s="149"/>
      <c r="B2551" s="171"/>
      <c r="C2551" s="147"/>
      <c r="D2551" s="4" t="s">
        <v>93</v>
      </c>
      <c r="E2551" s="45">
        <f>осн2!I82*осн2!$B$6*осн2!$D$1+осн2!$A$2+(осн2!I82*осн2!$B$6*осн2!$D$1+осн2!$A$2)*осн2!$E$2</f>
        <v>68478987.200000003</v>
      </c>
      <c r="F2551" s="45">
        <f>осн2!J82*осн2!$B$6*осн2!$D$1+осн2!$A$2+(осн2!J82*осн2!$B$6*осн2!$D$1+осн2!$A$2)*осн2!$E$2</f>
        <v>71218147.75</v>
      </c>
      <c r="G2551" s="178"/>
      <c r="H2551" s="179"/>
      <c r="I2551" s="45">
        <f t="shared" si="695"/>
        <v>68478987.200000003</v>
      </c>
      <c r="J2551" s="45">
        <f t="shared" si="696"/>
        <v>71218147.75</v>
      </c>
      <c r="K2551" s="178"/>
      <c r="L2551" s="179"/>
      <c r="M2551" s="45">
        <f t="shared" si="697"/>
        <v>68478987.200000003</v>
      </c>
      <c r="N2551" s="45">
        <f t="shared" si="698"/>
        <v>71218147.75</v>
      </c>
      <c r="O2551" s="40">
        <f>осн2!I82*осн2!$B$6+осн2!$A$2+(осн2!I82*осн2!$B$6+осн2!$A$2)*осн2!$E$2</f>
        <v>34239493.600000001</v>
      </c>
      <c r="P2551" s="40">
        <f>осн2!J82*осн2!$B$6+осн2!$A$2+(осн2!J82*осн2!$B$6+осн2!$A$2)*осн2!$E$2</f>
        <v>35609073.875</v>
      </c>
      <c r="Q2551" s="45">
        <f t="shared" si="699"/>
        <v>68478987.200000003</v>
      </c>
      <c r="R2551" s="45">
        <f t="shared" si="700"/>
        <v>71218147.75</v>
      </c>
      <c r="S2551" s="45">
        <f t="shared" si="701"/>
        <v>34239493.600000001</v>
      </c>
      <c r="T2551" s="45">
        <f t="shared" si="702"/>
        <v>35609073.875</v>
      </c>
    </row>
    <row r="2552" spans="1:20" ht="18.75" hidden="1" customHeight="1" x14ac:dyDescent="0.3">
      <c r="A2552" s="149"/>
      <c r="B2552" s="171"/>
      <c r="C2552" s="147"/>
      <c r="D2552" s="4" t="s">
        <v>94</v>
      </c>
      <c r="E2552" s="45">
        <f>осн2!I83*осн2!$B$6*осн2!$D$1+осн2!$A$2+(осн2!I83*осн2!$B$6*осн2!$D$1+осн2!$A$2)*осн2!$E$2</f>
        <v>74344191.950000003</v>
      </c>
      <c r="F2552" s="45">
        <f>осн2!J83*осн2!$B$6*осн2!$D$1+осн2!$A$2+(осн2!J83*осн2!$B$6*осн2!$D$1+осн2!$A$2)*осн2!$E$2</f>
        <v>77317957.150000006</v>
      </c>
      <c r="G2552" s="178"/>
      <c r="H2552" s="179"/>
      <c r="I2552" s="45">
        <f t="shared" si="695"/>
        <v>74344191.950000003</v>
      </c>
      <c r="J2552" s="45">
        <f t="shared" si="696"/>
        <v>77317957.150000006</v>
      </c>
      <c r="K2552" s="178"/>
      <c r="L2552" s="179"/>
      <c r="M2552" s="45">
        <f t="shared" si="697"/>
        <v>74344191.950000003</v>
      </c>
      <c r="N2552" s="45">
        <f t="shared" si="698"/>
        <v>77317957.150000006</v>
      </c>
      <c r="O2552" s="40">
        <f>осн2!I83*осн2!$B$6+осн2!$A$2+(осн2!I83*осн2!$B$6+осн2!$A$2)*осн2!$E$2</f>
        <v>37172095.975000001</v>
      </c>
      <c r="P2552" s="40">
        <f>осн2!J83*осн2!$B$6+осн2!$A$2+(осн2!J83*осн2!$B$6+осн2!$A$2)*осн2!$E$2</f>
        <v>38658978.575000003</v>
      </c>
      <c r="Q2552" s="45">
        <f t="shared" si="699"/>
        <v>74344191.950000003</v>
      </c>
      <c r="R2552" s="45">
        <f t="shared" si="700"/>
        <v>77317957.150000006</v>
      </c>
      <c r="S2552" s="45">
        <f t="shared" si="701"/>
        <v>37172095.975000001</v>
      </c>
      <c r="T2552" s="45">
        <f t="shared" si="702"/>
        <v>38658978.575000003</v>
      </c>
    </row>
    <row r="2553" spans="1:20" ht="18.75" hidden="1" customHeight="1" x14ac:dyDescent="0.3">
      <c r="A2553" s="149"/>
      <c r="B2553" s="171"/>
      <c r="C2553" s="147"/>
      <c r="D2553" s="9" t="s">
        <v>95</v>
      </c>
      <c r="E2553" s="44">
        <f>осн2!I84*осн2!$B$6*осн2!$D$1+осн2!$A$2+(осн2!I84*осн2!$B$6*осн2!$D$1+осн2!$A$2)*осн2!$E$2</f>
        <v>13274687.300000001</v>
      </c>
      <c r="F2553" s="44">
        <f>осн2!J84*осн2!$B$6*осн2!$D$1+осн2!$A$2+(осн2!J84*осн2!$B$6*осн2!$D$1+осн2!$A$2)*осн2!$E$2</f>
        <v>13805675.5</v>
      </c>
      <c r="G2553" s="178"/>
      <c r="H2553" s="179"/>
      <c r="I2553" s="44">
        <f t="shared" si="695"/>
        <v>13274687.300000001</v>
      </c>
      <c r="J2553" s="44">
        <f t="shared" si="696"/>
        <v>13805675.5</v>
      </c>
      <c r="K2553" s="178"/>
      <c r="L2553" s="179"/>
      <c r="M2553" s="44">
        <f t="shared" si="697"/>
        <v>13274687.300000001</v>
      </c>
      <c r="N2553" s="44">
        <f t="shared" si="698"/>
        <v>13805675.5</v>
      </c>
      <c r="O2553" s="39">
        <f>осн2!I84*осн2!$B$6+осн2!$A$2+(осн2!I84*осн2!$B$6+осн2!$A$2)*осн2!$E$2</f>
        <v>6637343.6500000004</v>
      </c>
      <c r="P2553" s="39">
        <f>осн2!J84*осн2!$B$6+осн2!$A$2+(осн2!J84*осн2!$B$6+осн2!$A$2)*осн2!$E$2</f>
        <v>6902837.75</v>
      </c>
      <c r="Q2553" s="44">
        <f t="shared" si="699"/>
        <v>13274687.300000001</v>
      </c>
      <c r="R2553" s="44">
        <f t="shared" si="700"/>
        <v>13805675.5</v>
      </c>
      <c r="S2553" s="44">
        <f t="shared" si="701"/>
        <v>6637343.6500000004</v>
      </c>
      <c r="T2553" s="44">
        <f t="shared" si="702"/>
        <v>6902837.75</v>
      </c>
    </row>
    <row r="2554" spans="1:20" ht="18.75" hidden="1" customHeight="1" x14ac:dyDescent="0.3">
      <c r="A2554" s="149"/>
      <c r="B2554" s="171"/>
      <c r="C2554" s="147"/>
      <c r="D2554" s="4" t="s">
        <v>96</v>
      </c>
      <c r="E2554" s="45">
        <f>осн2!I85*осн2!$B$6*осн2!$D$1+осн2!$A$2+(осн2!I85*осн2!$B$6*осн2!$D$1+осн2!$A$2)*осн2!$E$2</f>
        <v>18703312.699999999</v>
      </c>
      <c r="F2554" s="45">
        <f>осн2!J85*осн2!$B$6*осн2!$D$1+осн2!$A$2+(осн2!J85*осн2!$B$6*осн2!$D$1+осн2!$A$2)*осн2!$E$2</f>
        <v>19451447.449999999</v>
      </c>
      <c r="G2554" s="178"/>
      <c r="H2554" s="179"/>
      <c r="I2554" s="45">
        <f t="shared" si="695"/>
        <v>18703312.699999999</v>
      </c>
      <c r="J2554" s="45">
        <f t="shared" si="696"/>
        <v>19451447.449999999</v>
      </c>
      <c r="K2554" s="178"/>
      <c r="L2554" s="179"/>
      <c r="M2554" s="45">
        <f t="shared" si="697"/>
        <v>18703312.699999999</v>
      </c>
      <c r="N2554" s="45">
        <f t="shared" si="698"/>
        <v>19451447.449999999</v>
      </c>
      <c r="O2554" s="40">
        <f>осн2!I85*осн2!$B$6+осн2!$A$2+(осн2!I85*осн2!$B$6+осн2!$A$2)*осн2!$E$2</f>
        <v>9351656.3499999996</v>
      </c>
      <c r="P2554" s="40">
        <f>осн2!J85*осн2!$B$6+осн2!$A$2+(осн2!J85*осн2!$B$6+осн2!$A$2)*осн2!$E$2</f>
        <v>9725723.7249999996</v>
      </c>
      <c r="Q2554" s="45">
        <f t="shared" si="699"/>
        <v>18703312.699999999</v>
      </c>
      <c r="R2554" s="45">
        <f t="shared" si="700"/>
        <v>19451447.449999999</v>
      </c>
      <c r="S2554" s="45">
        <f t="shared" si="701"/>
        <v>9351656.3499999996</v>
      </c>
      <c r="T2554" s="45">
        <f t="shared" si="702"/>
        <v>9725723.7249999996</v>
      </c>
    </row>
    <row r="2555" spans="1:20" ht="18.75" hidden="1" customHeight="1" x14ac:dyDescent="0.3">
      <c r="A2555" s="149"/>
      <c r="B2555" s="171"/>
      <c r="C2555" s="147"/>
      <c r="D2555" s="4" t="s">
        <v>97</v>
      </c>
      <c r="E2555" s="45">
        <f>осн2!I86*осн2!$B$6*осн2!$D$1+осн2!$A$2+(осн2!I86*осн2!$B$6*осн2!$D$1+осн2!$A$2)*осн2!$E$2</f>
        <v>25068397.899999999</v>
      </c>
      <c r="F2555" s="45">
        <f>осн2!J86*осн2!$B$6*осн2!$D$1+осн2!$A$2+(осн2!J86*осн2!$B$6*осн2!$D$1+осн2!$A$2)*осн2!$E$2</f>
        <v>26071132.399999999</v>
      </c>
      <c r="G2555" s="178"/>
      <c r="H2555" s="179"/>
      <c r="I2555" s="45">
        <f t="shared" si="695"/>
        <v>25068397.899999999</v>
      </c>
      <c r="J2555" s="45">
        <f t="shared" si="696"/>
        <v>26071132.399999999</v>
      </c>
      <c r="K2555" s="178"/>
      <c r="L2555" s="179"/>
      <c r="M2555" s="45">
        <f t="shared" si="697"/>
        <v>25068397.899999999</v>
      </c>
      <c r="N2555" s="45">
        <f t="shared" si="698"/>
        <v>26071132.399999999</v>
      </c>
      <c r="O2555" s="40">
        <f>осн2!I86*осн2!$B$6+осн2!$A$2+(осн2!I86*осн2!$B$6+осн2!$A$2)*осн2!$E$2</f>
        <v>12534198.949999999</v>
      </c>
      <c r="P2555" s="40">
        <f>осн2!J86*осн2!$B$6+осн2!$A$2+(осн2!J86*осн2!$B$6+осн2!$A$2)*осн2!$E$2</f>
        <v>13035566.199999999</v>
      </c>
      <c r="Q2555" s="45">
        <f t="shared" si="699"/>
        <v>25068397.899999999</v>
      </c>
      <c r="R2555" s="45">
        <f t="shared" si="700"/>
        <v>26071132.399999999</v>
      </c>
      <c r="S2555" s="45">
        <f t="shared" si="701"/>
        <v>12534198.949999999</v>
      </c>
      <c r="T2555" s="45">
        <f t="shared" si="702"/>
        <v>13035566.199999999</v>
      </c>
    </row>
    <row r="2556" spans="1:20" ht="18.75" hidden="1" customHeight="1" x14ac:dyDescent="0.3">
      <c r="A2556" s="149"/>
      <c r="B2556" s="171"/>
      <c r="C2556" s="147"/>
      <c r="D2556" s="4" t="s">
        <v>98</v>
      </c>
      <c r="E2556" s="45">
        <f>осн2!I87*осн2!$B$6*осн2!$D$1+осн2!$A$2+(осн2!I87*осн2!$B$6*осн2!$D$1+осн2!$A$2)*осн2!$E$2</f>
        <v>30497023.300000001</v>
      </c>
      <c r="F2556" s="45">
        <f>осн2!J87*осн2!$B$6*осн2!$D$1+осн2!$A$2+(осн2!J87*осн2!$B$6*осн2!$D$1+осн2!$A$2)*осн2!$E$2</f>
        <v>31716904.350000001</v>
      </c>
      <c r="G2556" s="178"/>
      <c r="H2556" s="179"/>
      <c r="I2556" s="45">
        <f t="shared" si="695"/>
        <v>30497023.300000001</v>
      </c>
      <c r="J2556" s="45">
        <f t="shared" si="696"/>
        <v>31716904.350000001</v>
      </c>
      <c r="K2556" s="178"/>
      <c r="L2556" s="179"/>
      <c r="M2556" s="45">
        <f t="shared" si="697"/>
        <v>30497023.300000001</v>
      </c>
      <c r="N2556" s="45">
        <f t="shared" si="698"/>
        <v>31716904.350000001</v>
      </c>
      <c r="O2556" s="40">
        <f>осн2!I87*осн2!$B$6+осн2!$A$2+(осн2!I87*осн2!$B$6+осн2!$A$2)*осн2!$E$2</f>
        <v>15248511.65</v>
      </c>
      <c r="P2556" s="40">
        <f>осн2!J87*осн2!$B$6+осн2!$A$2+(осн2!J87*осн2!$B$6+осн2!$A$2)*осн2!$E$2</f>
        <v>15858452.175000001</v>
      </c>
      <c r="Q2556" s="45">
        <f t="shared" si="699"/>
        <v>30497023.300000001</v>
      </c>
      <c r="R2556" s="45">
        <f t="shared" si="700"/>
        <v>31716904.350000001</v>
      </c>
      <c r="S2556" s="45">
        <f t="shared" si="701"/>
        <v>15248511.65</v>
      </c>
      <c r="T2556" s="45">
        <f t="shared" si="702"/>
        <v>15858452.175000001</v>
      </c>
    </row>
    <row r="2557" spans="1:20" ht="18.75" hidden="1" customHeight="1" x14ac:dyDescent="0.3">
      <c r="A2557" s="149"/>
      <c r="B2557" s="171"/>
      <c r="C2557" s="147"/>
      <c r="D2557" s="4" t="s">
        <v>99</v>
      </c>
      <c r="E2557" s="45">
        <f>осн2!I88*осн2!$B$6*осн2!$D$1+осн2!$A$2+(осн2!I88*осн2!$B$6*осн2!$D$1+осн2!$A$2)*осн2!$E$2</f>
        <v>37049398.100000001</v>
      </c>
      <c r="F2557" s="45">
        <f>осн2!J88*осн2!$B$6*осн2!$D$1+осн2!$A$2+(осн2!J88*осн2!$B$6*осн2!$D$1+осн2!$A$2)*осн2!$E$2</f>
        <v>38531374.850000001</v>
      </c>
      <c r="G2557" s="178"/>
      <c r="H2557" s="179"/>
      <c r="I2557" s="45">
        <f t="shared" si="695"/>
        <v>37049398.100000001</v>
      </c>
      <c r="J2557" s="45">
        <f t="shared" si="696"/>
        <v>38531374.850000001</v>
      </c>
      <c r="K2557" s="178"/>
      <c r="L2557" s="179"/>
      <c r="M2557" s="45">
        <f t="shared" si="697"/>
        <v>37049398.100000001</v>
      </c>
      <c r="N2557" s="45">
        <f t="shared" si="698"/>
        <v>38531374.850000001</v>
      </c>
      <c r="O2557" s="40">
        <f>осн2!I88*осн2!$B$6+осн2!$A$2+(осн2!I88*осн2!$B$6+осн2!$A$2)*осн2!$E$2</f>
        <v>18524699.050000001</v>
      </c>
      <c r="P2557" s="40">
        <f>осн2!J88*осн2!$B$6+осн2!$A$2+(осн2!J88*осн2!$B$6+осн2!$A$2)*осн2!$E$2</f>
        <v>19265687.425000001</v>
      </c>
      <c r="Q2557" s="45">
        <f t="shared" si="699"/>
        <v>37049398.100000001</v>
      </c>
      <c r="R2557" s="45">
        <f t="shared" si="700"/>
        <v>38531374.850000001</v>
      </c>
      <c r="S2557" s="45">
        <f t="shared" si="701"/>
        <v>18524699.050000001</v>
      </c>
      <c r="T2557" s="45">
        <f t="shared" si="702"/>
        <v>19265687.425000001</v>
      </c>
    </row>
    <row r="2558" spans="1:20" ht="18.75" hidden="1" customHeight="1" x14ac:dyDescent="0.3">
      <c r="A2558" s="149"/>
      <c r="B2558" s="171"/>
      <c r="C2558" s="147"/>
      <c r="D2558" s="4" t="s">
        <v>100</v>
      </c>
      <c r="E2558" s="45">
        <f>осн2!I89*осн2!$B$6*осн2!$D$1+осн2!$A$2+(осн2!I89*осн2!$B$6*осн2!$D$1+осн2!$A$2)*осн2!$E$2</f>
        <v>42478026.450000003</v>
      </c>
      <c r="F2558" s="45">
        <f>осн2!J89*осн2!$B$6*осн2!$D$1+осн2!$A$2+(осн2!J89*осн2!$B$6*осн2!$D$1+осн2!$A$2)*осн2!$E$2</f>
        <v>44177146.799999997</v>
      </c>
      <c r="G2558" s="178"/>
      <c r="H2558" s="179"/>
      <c r="I2558" s="45">
        <f t="shared" si="695"/>
        <v>42478026.450000003</v>
      </c>
      <c r="J2558" s="45">
        <f t="shared" si="696"/>
        <v>44177146.799999997</v>
      </c>
      <c r="K2558" s="178"/>
      <c r="L2558" s="179"/>
      <c r="M2558" s="45">
        <f t="shared" si="697"/>
        <v>42478026.450000003</v>
      </c>
      <c r="N2558" s="45">
        <f t="shared" si="698"/>
        <v>44177146.799999997</v>
      </c>
      <c r="O2558" s="40">
        <f>осн2!I89*осн2!$B$6+осн2!$A$2+(осн2!I89*осн2!$B$6+осн2!$A$2)*осн2!$E$2</f>
        <v>21239013.225000001</v>
      </c>
      <c r="P2558" s="40">
        <f>осн2!J89*осн2!$B$6+осн2!$A$2+(осн2!J89*осн2!$B$6+осн2!$A$2)*осн2!$E$2</f>
        <v>22088573.399999999</v>
      </c>
      <c r="Q2558" s="45">
        <f t="shared" si="699"/>
        <v>42478026.450000003</v>
      </c>
      <c r="R2558" s="45">
        <f t="shared" si="700"/>
        <v>44177146.799999997</v>
      </c>
      <c r="S2558" s="45">
        <f t="shared" si="701"/>
        <v>21239013.225000001</v>
      </c>
      <c r="T2558" s="45">
        <f t="shared" si="702"/>
        <v>22088573.399999999</v>
      </c>
    </row>
    <row r="2559" spans="1:20" ht="46.8" x14ac:dyDescent="0.3">
      <c r="A2559" s="149"/>
      <c r="B2559" s="171"/>
      <c r="C2559" s="147"/>
      <c r="D2559" s="41" t="s">
        <v>251</v>
      </c>
      <c r="E2559" s="8" t="s">
        <v>10</v>
      </c>
      <c r="F2559" s="43" t="s">
        <v>32</v>
      </c>
      <c r="G2559" s="178"/>
      <c r="H2559" s="179"/>
      <c r="I2559" s="8" t="s">
        <v>10</v>
      </c>
      <c r="J2559" s="43" t="s">
        <v>32</v>
      </c>
      <c r="K2559" s="178"/>
      <c r="L2559" s="179"/>
      <c r="M2559" s="8" t="s">
        <v>10</v>
      </c>
      <c r="N2559" s="43" t="s">
        <v>32</v>
      </c>
      <c r="O2559" s="8" t="s">
        <v>10</v>
      </c>
      <c r="P2559" s="43" t="s">
        <v>32</v>
      </c>
      <c r="Q2559" s="8" t="s">
        <v>10</v>
      </c>
      <c r="R2559" s="43" t="s">
        <v>32</v>
      </c>
      <c r="S2559" s="8" t="s">
        <v>10</v>
      </c>
      <c r="T2559" s="43" t="s">
        <v>32</v>
      </c>
    </row>
    <row r="2560" spans="1:20" ht="18.75" customHeight="1" x14ac:dyDescent="0.3">
      <c r="A2560" s="149"/>
      <c r="B2560" s="171"/>
      <c r="C2560" s="147"/>
      <c r="D2560" s="117" t="s">
        <v>7</v>
      </c>
      <c r="E2560" s="44">
        <f>осн2!N1*осн2!$B$6*осн2!$D$1+осн2!$A$2+(осн2!N1*осн2!$B$6*осн2!$D$1+осн2!$A$2)*осн2!$E$2</f>
        <v>3787493.2</v>
      </c>
      <c r="F2560" s="44">
        <f>осн2!O1*осн2!$B$6*осн2!$D$1+осн2!$A$2+(осн2!O1*осн2!$B$6*осн2!$D$1+осн2!$A$2)*осн2!$E$2</f>
        <v>3938993.4</v>
      </c>
      <c r="G2560" s="178"/>
      <c r="H2560" s="179"/>
      <c r="I2560" s="44">
        <f t="shared" ref="I2560:I2591" si="703">E2560</f>
        <v>3787493.2</v>
      </c>
      <c r="J2560" s="44">
        <f t="shared" ref="J2560:J2591" si="704">F2560</f>
        <v>3938993.4</v>
      </c>
      <c r="K2560" s="178"/>
      <c r="L2560" s="179"/>
      <c r="M2560" s="44">
        <f t="shared" ref="M2560:M2591" si="705">I2560</f>
        <v>3787493.2</v>
      </c>
      <c r="N2560" s="44">
        <f t="shared" ref="N2560:N2591" si="706">J2560</f>
        <v>3938993.4</v>
      </c>
      <c r="O2560" s="39">
        <f>осн2!N1*осн2!$B$6+осн2!$A$2+(осн2!N1*осн2!$B$6+осн2!$A$2)*осн2!$E$2</f>
        <v>1893746.6</v>
      </c>
      <c r="P2560" s="39">
        <f>осн2!O1*осн2!$B$6+осн2!$A$2+(осн2!O1*осн2!$B$6+осн2!$A$2)*осн2!$E$2</f>
        <v>1969496.7</v>
      </c>
      <c r="Q2560" s="44">
        <f t="shared" ref="Q2560:Q2591" si="707">M2560</f>
        <v>3787493.2</v>
      </c>
      <c r="R2560" s="44">
        <f t="shared" ref="R2560:R2591" si="708">N2560</f>
        <v>3938993.4</v>
      </c>
      <c r="S2560" s="44">
        <f t="shared" ref="S2560:S2591" si="709">O2560</f>
        <v>1893746.6</v>
      </c>
      <c r="T2560" s="44">
        <f t="shared" ref="T2560:T2591" si="710">P2560</f>
        <v>1969496.7</v>
      </c>
    </row>
    <row r="2561" spans="1:20" ht="18.75" hidden="1" customHeight="1" x14ac:dyDescent="0.3">
      <c r="A2561" s="149"/>
      <c r="B2561" s="171"/>
      <c r="C2561" s="147"/>
      <c r="D2561" s="4" t="s">
        <v>12</v>
      </c>
      <c r="E2561" s="45">
        <f>осн2!N2*осн2!$B$6*осн2!$D$1+осн2!$A$2+(осн2!N2*осн2!$B$6*осн2!$D$1+осн2!$A$2)*осн2!$E$2</f>
        <v>7561398.7000000002</v>
      </c>
      <c r="F2561" s="45">
        <f>осн2!O2*осн2!$B$6*осн2!$D$1+осн2!$A$2+(осн2!O2*осн2!$B$6*осн2!$D$1+осн2!$A$2)*осн2!$E$2</f>
        <v>7863853.3499999996</v>
      </c>
      <c r="G2561" s="178"/>
      <c r="H2561" s="179"/>
      <c r="I2561" s="45">
        <f t="shared" si="703"/>
        <v>7561398.7000000002</v>
      </c>
      <c r="J2561" s="45">
        <f t="shared" si="704"/>
        <v>7863853.3499999996</v>
      </c>
      <c r="K2561" s="178"/>
      <c r="L2561" s="179"/>
      <c r="M2561" s="45">
        <f t="shared" si="705"/>
        <v>7561398.7000000002</v>
      </c>
      <c r="N2561" s="45">
        <f t="shared" si="706"/>
        <v>7863853.3499999996</v>
      </c>
      <c r="O2561" s="40">
        <f>осн2!N2*осн2!$B$6+осн2!$A$2+(осн2!N2*осн2!$B$6+осн2!$A$2)*осн2!$E$2</f>
        <v>3780699.35</v>
      </c>
      <c r="P2561" s="40">
        <f>осн2!O2*осн2!$B$6+осн2!$A$2+(осн2!O2*осн2!$B$6+осн2!$A$2)*осн2!$E$2</f>
        <v>3931926.6749999998</v>
      </c>
      <c r="Q2561" s="45">
        <f t="shared" si="707"/>
        <v>7561398.7000000002</v>
      </c>
      <c r="R2561" s="45">
        <f t="shared" si="708"/>
        <v>7863853.3499999996</v>
      </c>
      <c r="S2561" s="45">
        <f t="shared" si="709"/>
        <v>3780699.35</v>
      </c>
      <c r="T2561" s="45">
        <f t="shared" si="710"/>
        <v>3931926.6749999998</v>
      </c>
    </row>
    <row r="2562" spans="1:20" ht="18.75" hidden="1" customHeight="1" x14ac:dyDescent="0.3">
      <c r="A2562" s="149"/>
      <c r="B2562" s="171"/>
      <c r="C2562" s="147"/>
      <c r="D2562" s="4" t="s">
        <v>13</v>
      </c>
      <c r="E2562" s="45">
        <f>осн2!N3*осн2!$B$6*осн2!$D$1+осн2!$A$2+(осн2!N3*осн2!$B$6*осн2!$D$1+осн2!$A$2)*осн2!$E$2</f>
        <v>10127647.949999999</v>
      </c>
      <c r="F2562" s="45">
        <f>осн2!O3*осн2!$B$6*осн2!$D$1+осн2!$A$2+(осн2!O3*осн2!$B$6*осн2!$D$1+осн2!$A$2)*осн2!$E$2</f>
        <v>10532753.75</v>
      </c>
      <c r="G2562" s="178"/>
      <c r="H2562" s="179"/>
      <c r="I2562" s="45">
        <f t="shared" si="703"/>
        <v>10127647.949999999</v>
      </c>
      <c r="J2562" s="45">
        <f t="shared" si="704"/>
        <v>10532753.75</v>
      </c>
      <c r="K2562" s="178"/>
      <c r="L2562" s="179"/>
      <c r="M2562" s="45">
        <f t="shared" si="705"/>
        <v>10127647.949999999</v>
      </c>
      <c r="N2562" s="45">
        <f t="shared" si="706"/>
        <v>10532753.75</v>
      </c>
      <c r="O2562" s="40">
        <f>осн2!N3*осн2!$B$6+осн2!$A$2+(осн2!N3*осн2!$B$6+осн2!$A$2)*осн2!$E$2</f>
        <v>5063823.9749999996</v>
      </c>
      <c r="P2562" s="40">
        <f>осн2!O3*осн2!$B$6+осн2!$A$2+(осн2!O3*осн2!$B$6+осн2!$A$2)*осн2!$E$2</f>
        <v>5266376.875</v>
      </c>
      <c r="Q2562" s="45">
        <f t="shared" si="707"/>
        <v>10127647.949999999</v>
      </c>
      <c r="R2562" s="45">
        <f t="shared" si="708"/>
        <v>10532753.75</v>
      </c>
      <c r="S2562" s="45">
        <f t="shared" si="709"/>
        <v>5063823.9749999996</v>
      </c>
      <c r="T2562" s="45">
        <f t="shared" si="710"/>
        <v>5266376.875</v>
      </c>
    </row>
    <row r="2563" spans="1:20" ht="18.75" hidden="1" customHeight="1" x14ac:dyDescent="0.3">
      <c r="A2563" s="149"/>
      <c r="B2563" s="171"/>
      <c r="C2563" s="147"/>
      <c r="D2563" s="4" t="s">
        <v>14</v>
      </c>
      <c r="E2563" s="45">
        <f>осн2!N4*осн2!$B$6*осн2!$D$1+осн2!$A$2+(осн2!N4*осн2!$B$6*осн2!$D$1+осн2!$A$2)*осн2!$E$2</f>
        <v>13571067.9</v>
      </c>
      <c r="F2563" s="45">
        <f>осн2!O4*осн2!$B$6*осн2!$D$1+осн2!$A$2+(осн2!O4*осн2!$B$6*осн2!$D$1+осн2!$A$2)*осн2!$E$2</f>
        <v>14113909.199999999</v>
      </c>
      <c r="G2563" s="178"/>
      <c r="H2563" s="179"/>
      <c r="I2563" s="45">
        <f t="shared" si="703"/>
        <v>13571067.9</v>
      </c>
      <c r="J2563" s="45">
        <f t="shared" si="704"/>
        <v>14113909.199999999</v>
      </c>
      <c r="K2563" s="178"/>
      <c r="L2563" s="179"/>
      <c r="M2563" s="45">
        <f t="shared" si="705"/>
        <v>13571067.9</v>
      </c>
      <c r="N2563" s="45">
        <f t="shared" si="706"/>
        <v>14113909.199999999</v>
      </c>
      <c r="O2563" s="40">
        <f>осн2!N4*осн2!$B$6+осн2!$A$2+(осн2!N4*осн2!$B$6+осн2!$A$2)*осн2!$E$2</f>
        <v>6785533.9500000002</v>
      </c>
      <c r="P2563" s="40">
        <f>осн2!O4*осн2!$B$6+осн2!$A$2+(осн2!O4*осн2!$B$6+осн2!$A$2)*осн2!$E$2</f>
        <v>7056954.5999999996</v>
      </c>
      <c r="Q2563" s="45">
        <f t="shared" si="707"/>
        <v>13571067.9</v>
      </c>
      <c r="R2563" s="45">
        <f t="shared" si="708"/>
        <v>14113909.199999999</v>
      </c>
      <c r="S2563" s="45">
        <f t="shared" si="709"/>
        <v>6785533.9500000002</v>
      </c>
      <c r="T2563" s="45">
        <f t="shared" si="710"/>
        <v>7056954.5999999996</v>
      </c>
    </row>
    <row r="2564" spans="1:20" ht="18.75" hidden="1" customHeight="1" x14ac:dyDescent="0.3">
      <c r="A2564" s="149"/>
      <c r="B2564" s="171"/>
      <c r="C2564" s="147"/>
      <c r="D2564" s="4" t="s">
        <v>15</v>
      </c>
      <c r="E2564" s="45">
        <f>осн2!N5*осн2!$B$6*осн2!$D$1+осн2!$A$2+(осн2!N5*осн2!$B$6*осн2!$D$1+осн2!$A$2)*осн2!$E$2</f>
        <v>18185233.699999999</v>
      </c>
      <c r="F2564" s="45">
        <f>осн2!O5*осн2!$B$6*осн2!$D$1+осн2!$A$2+(осн2!O5*осн2!$B$6*осн2!$D$1+осн2!$A$2)*осн2!$E$2</f>
        <v>18912644.699999999</v>
      </c>
      <c r="G2564" s="178"/>
      <c r="H2564" s="179"/>
      <c r="I2564" s="45">
        <f t="shared" si="703"/>
        <v>18185233.699999999</v>
      </c>
      <c r="J2564" s="45">
        <f t="shared" si="704"/>
        <v>18912644.699999999</v>
      </c>
      <c r="K2564" s="178"/>
      <c r="L2564" s="179"/>
      <c r="M2564" s="45">
        <f t="shared" si="705"/>
        <v>18185233.699999999</v>
      </c>
      <c r="N2564" s="45">
        <f t="shared" si="706"/>
        <v>18912644.699999999</v>
      </c>
      <c r="O2564" s="40">
        <f>осн2!N5*осн2!$B$6+осн2!$A$2+(осн2!N5*осн2!$B$6+осн2!$A$2)*осн2!$E$2</f>
        <v>9092616.8499999996</v>
      </c>
      <c r="P2564" s="40">
        <f>осн2!O5*осн2!$B$6+осн2!$A$2+(осн2!O5*осн2!$B$6+осн2!$A$2)*осн2!$E$2</f>
        <v>9456322.3499999996</v>
      </c>
      <c r="Q2564" s="45">
        <f t="shared" si="707"/>
        <v>18185233.699999999</v>
      </c>
      <c r="R2564" s="45">
        <f t="shared" si="708"/>
        <v>18912644.699999999</v>
      </c>
      <c r="S2564" s="45">
        <f t="shared" si="709"/>
        <v>9092616.8499999996</v>
      </c>
      <c r="T2564" s="45">
        <f t="shared" si="710"/>
        <v>9456322.3499999996</v>
      </c>
    </row>
    <row r="2565" spans="1:20" ht="18.75" hidden="1" customHeight="1" x14ac:dyDescent="0.3">
      <c r="A2565" s="149"/>
      <c r="B2565" s="171"/>
      <c r="C2565" s="147"/>
      <c r="D2565" s="4" t="s">
        <v>16</v>
      </c>
      <c r="E2565" s="45">
        <f>осн2!N6*осн2!$B$6*осн2!$D$1+осн2!$A$2+(осн2!N6*осн2!$B$6*осн2!$D$1+осн2!$A$2)*осн2!$E$2</f>
        <v>24368221.300000001</v>
      </c>
      <c r="F2565" s="45">
        <f>осн2!O6*осн2!$B$6*осн2!$D$1+осн2!$A$2+(осн2!O6*осн2!$B$6*осн2!$D$1+осн2!$A$2)*осн2!$E$2</f>
        <v>25342948.5</v>
      </c>
      <c r="G2565" s="178"/>
      <c r="H2565" s="179"/>
      <c r="I2565" s="45">
        <f t="shared" si="703"/>
        <v>24368221.300000001</v>
      </c>
      <c r="J2565" s="45">
        <f t="shared" si="704"/>
        <v>25342948.5</v>
      </c>
      <c r="K2565" s="178"/>
      <c r="L2565" s="179"/>
      <c r="M2565" s="45">
        <f t="shared" si="705"/>
        <v>24368221.300000001</v>
      </c>
      <c r="N2565" s="45">
        <f t="shared" si="706"/>
        <v>25342948.5</v>
      </c>
      <c r="O2565" s="40">
        <f>осн2!N6*осн2!$B$6+осн2!$A$2+(осн2!N6*осн2!$B$6+осн2!$A$2)*осн2!$E$2</f>
        <v>12184110.65</v>
      </c>
      <c r="P2565" s="40">
        <f>осн2!O6*осн2!$B$6+осн2!$A$2+(осн2!O6*осн2!$B$6+осн2!$A$2)*осн2!$E$2</f>
        <v>12671474.25</v>
      </c>
      <c r="Q2565" s="45">
        <f t="shared" si="707"/>
        <v>24368221.300000001</v>
      </c>
      <c r="R2565" s="45">
        <f t="shared" si="708"/>
        <v>25342948.5</v>
      </c>
      <c r="S2565" s="45">
        <f t="shared" si="709"/>
        <v>12184110.65</v>
      </c>
      <c r="T2565" s="45">
        <f t="shared" si="710"/>
        <v>12671474.25</v>
      </c>
    </row>
    <row r="2566" spans="1:20" ht="18.75" hidden="1" customHeight="1" x14ac:dyDescent="0.3">
      <c r="A2566" s="149"/>
      <c r="B2566" s="171"/>
      <c r="C2566" s="147"/>
      <c r="D2566" s="9" t="s">
        <v>17</v>
      </c>
      <c r="E2566" s="44">
        <f>осн2!N7*осн2!$B$6*осн2!$D$1+осн2!$A$2+(осн2!N7*осн2!$B$6*осн2!$D$1+осн2!$A$2)*осн2!$E$2</f>
        <v>3906325.1</v>
      </c>
      <c r="F2566" s="44">
        <f>осн2!O7*осн2!$B$6*осн2!$D$1+осн2!$A$2+(осн2!O7*осн2!$B$6*осн2!$D$1+осн2!$A$2)*осн2!$E$2</f>
        <v>4062577.75</v>
      </c>
      <c r="G2566" s="178"/>
      <c r="H2566" s="179"/>
      <c r="I2566" s="44">
        <f t="shared" si="703"/>
        <v>3906325.1</v>
      </c>
      <c r="J2566" s="44">
        <f t="shared" si="704"/>
        <v>4062577.75</v>
      </c>
      <c r="K2566" s="178"/>
      <c r="L2566" s="179"/>
      <c r="M2566" s="44">
        <f t="shared" si="705"/>
        <v>3906325.1</v>
      </c>
      <c r="N2566" s="44">
        <f t="shared" si="706"/>
        <v>4062577.75</v>
      </c>
      <c r="O2566" s="39">
        <f>осн2!N7*осн2!$B$6+осн2!$A$2+(осн2!N7*осн2!$B$6+осн2!$A$2)*осн2!$E$2</f>
        <v>1953162.55</v>
      </c>
      <c r="P2566" s="39">
        <f>осн2!O7*осн2!$B$6+осн2!$A$2+(осн2!O7*осн2!$B$6+осн2!$A$2)*осн2!$E$2</f>
        <v>2031288.875</v>
      </c>
      <c r="Q2566" s="44">
        <f t="shared" si="707"/>
        <v>3906325.1</v>
      </c>
      <c r="R2566" s="44">
        <f t="shared" si="708"/>
        <v>4062577.75</v>
      </c>
      <c r="S2566" s="44">
        <f t="shared" si="709"/>
        <v>1953162.55</v>
      </c>
      <c r="T2566" s="44">
        <f t="shared" si="710"/>
        <v>2031288.875</v>
      </c>
    </row>
    <row r="2567" spans="1:20" ht="18.75" hidden="1" customHeight="1" x14ac:dyDescent="0.3">
      <c r="A2567" s="149"/>
      <c r="B2567" s="171"/>
      <c r="C2567" s="147"/>
      <c r="D2567" s="4" t="s">
        <v>18</v>
      </c>
      <c r="E2567" s="45">
        <f>осн2!N8*осн2!$B$6*осн2!$D$1+осн2!$A$2+(осн2!N8*осн2!$B$6*осн2!$D$1+осн2!$A$2)*осн2!$E$2</f>
        <v>7799071.3499999996</v>
      </c>
      <c r="F2567" s="45">
        <f>осн2!O8*осн2!$B$6*осн2!$D$1+осн2!$A$2+(осн2!O8*осн2!$B$6*осн2!$D$1+осн2!$A$2)*осн2!$E$2</f>
        <v>8111033.8499999996</v>
      </c>
      <c r="G2567" s="178"/>
      <c r="H2567" s="179"/>
      <c r="I2567" s="45">
        <f t="shared" si="703"/>
        <v>7799071.3499999996</v>
      </c>
      <c r="J2567" s="45">
        <f t="shared" si="704"/>
        <v>8111033.8499999996</v>
      </c>
      <c r="K2567" s="178"/>
      <c r="L2567" s="179"/>
      <c r="M2567" s="45">
        <f t="shared" si="705"/>
        <v>7799071.3499999996</v>
      </c>
      <c r="N2567" s="45">
        <f t="shared" si="706"/>
        <v>8111033.8499999996</v>
      </c>
      <c r="O2567" s="40">
        <f>осн2!N8*осн2!$B$6+осн2!$A$2+(осн2!N8*осн2!$B$6+осн2!$A$2)*осн2!$E$2</f>
        <v>3899535.6749999998</v>
      </c>
      <c r="P2567" s="40">
        <f>осн2!O8*осн2!$B$6+осн2!$A$2+(осн2!O8*осн2!$B$6+осн2!$A$2)*осн2!$E$2</f>
        <v>4055516.9249999998</v>
      </c>
      <c r="Q2567" s="45">
        <f t="shared" si="707"/>
        <v>7799071.3499999996</v>
      </c>
      <c r="R2567" s="45">
        <f t="shared" si="708"/>
        <v>8111033.8499999996</v>
      </c>
      <c r="S2567" s="45">
        <f t="shared" si="709"/>
        <v>3899535.6749999998</v>
      </c>
      <c r="T2567" s="45">
        <f t="shared" si="710"/>
        <v>4055516.9249999998</v>
      </c>
    </row>
    <row r="2568" spans="1:20" ht="18.75" hidden="1" customHeight="1" x14ac:dyDescent="0.3">
      <c r="A2568" s="149"/>
      <c r="B2568" s="171"/>
      <c r="C2568" s="147"/>
      <c r="D2568" s="4" t="s">
        <v>19</v>
      </c>
      <c r="E2568" s="45">
        <f>осн2!N9*осн2!$B$6*осн2!$D$1+осн2!$A$2+(осн2!N9*осн2!$B$6*осн2!$D$1+осн2!$A$2)*осн2!$E$2</f>
        <v>10446150.6</v>
      </c>
      <c r="F2568" s="45">
        <f>осн2!O9*осн2!$B$6*осн2!$D$1+осн2!$A$2+(осн2!O9*осн2!$B$6*осн2!$D$1+осн2!$A$2)*осн2!$E$2</f>
        <v>10863994.5</v>
      </c>
      <c r="G2568" s="178"/>
      <c r="H2568" s="179"/>
      <c r="I2568" s="45">
        <f t="shared" si="703"/>
        <v>10446150.6</v>
      </c>
      <c r="J2568" s="45">
        <f t="shared" si="704"/>
        <v>10863994.5</v>
      </c>
      <c r="K2568" s="178"/>
      <c r="L2568" s="179"/>
      <c r="M2568" s="45">
        <f t="shared" si="705"/>
        <v>10446150.6</v>
      </c>
      <c r="N2568" s="45">
        <f t="shared" si="706"/>
        <v>10863994.5</v>
      </c>
      <c r="O2568" s="40">
        <f>осн2!N9*осн2!$B$6+осн2!$A$2+(осн2!N9*осн2!$B$6+осн2!$A$2)*осн2!$E$2</f>
        <v>5223075.3</v>
      </c>
      <c r="P2568" s="40">
        <f>осн2!O9*осн2!$B$6+осн2!$A$2+(осн2!O9*осн2!$B$6+осн2!$A$2)*осн2!$E$2</f>
        <v>5431997.25</v>
      </c>
      <c r="Q2568" s="45">
        <f t="shared" si="707"/>
        <v>10446150.6</v>
      </c>
      <c r="R2568" s="45">
        <f t="shared" si="708"/>
        <v>10863994.5</v>
      </c>
      <c r="S2568" s="45">
        <f t="shared" si="709"/>
        <v>5223075.3</v>
      </c>
      <c r="T2568" s="45">
        <f t="shared" si="710"/>
        <v>5431997.25</v>
      </c>
    </row>
    <row r="2569" spans="1:20" ht="18.75" hidden="1" customHeight="1" x14ac:dyDescent="0.3">
      <c r="A2569" s="149"/>
      <c r="B2569" s="171"/>
      <c r="C2569" s="147"/>
      <c r="D2569" s="9" t="s">
        <v>112</v>
      </c>
      <c r="E2569" s="44">
        <f>осн2!N10*осн2!$B$6*осн2!$D$1+осн2!$A$2+(осн2!N10*осн2!$B$6*осн2!$D$1+осн2!$A$2)*осн2!$E$2</f>
        <v>4013908.65</v>
      </c>
      <c r="F2569" s="44">
        <f>осн2!O10*осн2!$B$6*осн2!$D$1+осн2!$A$2+(осн2!O10*осн2!$B$6*осн2!$D$1+осн2!$A$2)*осн2!$E$2</f>
        <v>4174465.35</v>
      </c>
      <c r="G2569" s="178"/>
      <c r="H2569" s="179"/>
      <c r="I2569" s="44">
        <f t="shared" si="703"/>
        <v>4013908.65</v>
      </c>
      <c r="J2569" s="44">
        <f t="shared" si="704"/>
        <v>4174465.35</v>
      </c>
      <c r="K2569" s="178"/>
      <c r="L2569" s="179"/>
      <c r="M2569" s="44">
        <f t="shared" si="705"/>
        <v>4013908.65</v>
      </c>
      <c r="N2569" s="44">
        <f t="shared" si="706"/>
        <v>4174465.35</v>
      </c>
      <c r="O2569" s="39">
        <f>осн2!N10*осн2!$B$6+осн2!$A$2+(осн2!N10*осн2!$B$6+осн2!$A$2)*осн2!$E$2</f>
        <v>2006954.325</v>
      </c>
      <c r="P2569" s="39">
        <f>осн2!O10*осн2!$B$6+осн2!$A$2+(осн2!O10*осн2!$B$6+осн2!$A$2)*осн2!$E$2</f>
        <v>2087232.675</v>
      </c>
      <c r="Q2569" s="44">
        <f t="shared" si="707"/>
        <v>4013908.65</v>
      </c>
      <c r="R2569" s="44">
        <f t="shared" si="708"/>
        <v>4174465.35</v>
      </c>
      <c r="S2569" s="44">
        <f t="shared" si="709"/>
        <v>2006954.325</v>
      </c>
      <c r="T2569" s="44">
        <f t="shared" si="710"/>
        <v>2087232.675</v>
      </c>
    </row>
    <row r="2570" spans="1:20" ht="18.75" hidden="1" customHeight="1" x14ac:dyDescent="0.3">
      <c r="A2570" s="149"/>
      <c r="B2570" s="171"/>
      <c r="C2570" s="147"/>
      <c r="D2570" s="4" t="s">
        <v>113</v>
      </c>
      <c r="E2570" s="45">
        <f>осн2!N11*осн2!$B$6*осн2!$D$1+осн2!$A$2+(осн2!N11*осн2!$B$6*осн2!$D$1+осн2!$A$2)*осн2!$E$2</f>
        <v>8014203.0499999998</v>
      </c>
      <c r="F2570" s="45">
        <f>осн2!O11*осн2!$B$6*осн2!$D$1+осн2!$A$2+(осн2!O11*осн2!$B$6*осн2!$D$1+осн2!$A$2)*осн2!$E$2</f>
        <v>8334770.7000000002</v>
      </c>
      <c r="G2570" s="178"/>
      <c r="H2570" s="179"/>
      <c r="I2570" s="45">
        <f t="shared" si="703"/>
        <v>8014203.0499999998</v>
      </c>
      <c r="J2570" s="45">
        <f t="shared" si="704"/>
        <v>8334770.7000000002</v>
      </c>
      <c r="K2570" s="178"/>
      <c r="L2570" s="179"/>
      <c r="M2570" s="45">
        <f t="shared" si="705"/>
        <v>8014203.0499999998</v>
      </c>
      <c r="N2570" s="45">
        <f t="shared" si="706"/>
        <v>8334770.7000000002</v>
      </c>
      <c r="O2570" s="40">
        <f>осн2!N11*осн2!$B$6+осн2!$A$2+(осн2!N11*осн2!$B$6+осн2!$A$2)*осн2!$E$2</f>
        <v>4007101.5249999999</v>
      </c>
      <c r="P2570" s="40">
        <f>осн2!O11*осн2!$B$6+осн2!$A$2+(осн2!O11*осн2!$B$6+осн2!$A$2)*осн2!$E$2</f>
        <v>4167385.35</v>
      </c>
      <c r="Q2570" s="45">
        <f t="shared" si="707"/>
        <v>8014203.0499999998</v>
      </c>
      <c r="R2570" s="45">
        <f t="shared" si="708"/>
        <v>8334770.7000000002</v>
      </c>
      <c r="S2570" s="45">
        <f t="shared" si="709"/>
        <v>4007101.5249999999</v>
      </c>
      <c r="T2570" s="45">
        <f t="shared" si="710"/>
        <v>4167385.35</v>
      </c>
    </row>
    <row r="2571" spans="1:20" ht="18.75" hidden="1" customHeight="1" x14ac:dyDescent="0.3">
      <c r="A2571" s="149"/>
      <c r="B2571" s="171"/>
      <c r="C2571" s="147"/>
      <c r="D2571" s="4" t="s">
        <v>114</v>
      </c>
      <c r="E2571" s="45">
        <f>осн2!N12*осн2!$B$6*осн2!$D$1+осн2!$A$2+(осн2!N12*осн2!$B$6*осн2!$D$1+осн2!$A$2)*осн2!$E$2</f>
        <v>10734424.6</v>
      </c>
      <c r="F2571" s="45">
        <f>осн2!O12*осн2!$B$6*осн2!$D$1+осн2!$A$2+(осн2!O12*осн2!$B$6*осн2!$D$1+осн2!$A$2)*осн2!$E$2</f>
        <v>11163803</v>
      </c>
      <c r="G2571" s="178"/>
      <c r="H2571" s="179"/>
      <c r="I2571" s="45">
        <f t="shared" si="703"/>
        <v>10734424.6</v>
      </c>
      <c r="J2571" s="45">
        <f t="shared" si="704"/>
        <v>11163803</v>
      </c>
      <c r="K2571" s="178"/>
      <c r="L2571" s="179"/>
      <c r="M2571" s="45">
        <f t="shared" si="705"/>
        <v>10734424.6</v>
      </c>
      <c r="N2571" s="45">
        <f t="shared" si="706"/>
        <v>11163803</v>
      </c>
      <c r="O2571" s="40">
        <f>осн2!N12*осн2!$B$6+осн2!$A$2+(осн2!N12*осн2!$B$6+осн2!$A$2)*осн2!$E$2</f>
        <v>5367212.3</v>
      </c>
      <c r="P2571" s="40">
        <f>осн2!O12*осн2!$B$6+осн2!$A$2+(осн2!O12*осн2!$B$6+осн2!$A$2)*осн2!$E$2</f>
        <v>5581901.5</v>
      </c>
      <c r="Q2571" s="45">
        <f t="shared" si="707"/>
        <v>10734424.6</v>
      </c>
      <c r="R2571" s="45">
        <f t="shared" si="708"/>
        <v>11163803</v>
      </c>
      <c r="S2571" s="45">
        <f t="shared" si="709"/>
        <v>5367212.3</v>
      </c>
      <c r="T2571" s="45">
        <f t="shared" si="710"/>
        <v>5581901.5</v>
      </c>
    </row>
    <row r="2572" spans="1:20" ht="18.75" hidden="1" customHeight="1" x14ac:dyDescent="0.3">
      <c r="A2572" s="149"/>
      <c r="B2572" s="171"/>
      <c r="C2572" s="147"/>
      <c r="D2572" s="4" t="s">
        <v>115</v>
      </c>
      <c r="E2572" s="45">
        <f>осн2!N13*осн2!$B$6*осн2!$D$1+осн2!$A$2+(осн2!N13*осн2!$B$6*осн2!$D$1+осн2!$A$2)*осн2!$E$2</f>
        <v>14384129.199999999</v>
      </c>
      <c r="F2572" s="45">
        <f>осн2!O13*осн2!$B$6*осн2!$D$1+осн2!$A$2+(осн2!O13*осн2!$B$6*осн2!$D$1+осн2!$A$2)*осн2!$E$2</f>
        <v>14959494.25</v>
      </c>
      <c r="G2572" s="178"/>
      <c r="H2572" s="179"/>
      <c r="I2572" s="45">
        <f t="shared" si="703"/>
        <v>14384129.199999999</v>
      </c>
      <c r="J2572" s="45">
        <f t="shared" si="704"/>
        <v>14959494.25</v>
      </c>
      <c r="K2572" s="178"/>
      <c r="L2572" s="179"/>
      <c r="M2572" s="45">
        <f t="shared" si="705"/>
        <v>14384129.199999999</v>
      </c>
      <c r="N2572" s="45">
        <f t="shared" si="706"/>
        <v>14959494.25</v>
      </c>
      <c r="O2572" s="40">
        <f>осн2!N13*осн2!$B$6+осн2!$A$2+(осн2!N13*осн2!$B$6+осн2!$A$2)*осн2!$E$2</f>
        <v>7192064.5999999996</v>
      </c>
      <c r="P2572" s="40">
        <f>осн2!O13*осн2!$B$6+осн2!$A$2+(осн2!O13*осн2!$B$6+осн2!$A$2)*осн2!$E$2</f>
        <v>7479747.125</v>
      </c>
      <c r="Q2572" s="45">
        <f t="shared" si="707"/>
        <v>14384129.199999999</v>
      </c>
      <c r="R2572" s="45">
        <f t="shared" si="708"/>
        <v>14959494.25</v>
      </c>
      <c r="S2572" s="45">
        <f t="shared" si="709"/>
        <v>7192064.5999999996</v>
      </c>
      <c r="T2572" s="45">
        <f t="shared" si="710"/>
        <v>7479747.125</v>
      </c>
    </row>
    <row r="2573" spans="1:20" ht="18.75" hidden="1" customHeight="1" x14ac:dyDescent="0.3">
      <c r="A2573" s="149"/>
      <c r="B2573" s="171"/>
      <c r="C2573" s="147"/>
      <c r="D2573" s="4" t="s">
        <v>116</v>
      </c>
      <c r="E2573" s="45">
        <f>осн2!N14*осн2!$B$6*осн2!$D$1+осн2!$A$2+(осн2!N14*осн2!$B$6*осн2!$D$1+осн2!$A$2)*осн2!$E$2</f>
        <v>19274712.949999999</v>
      </c>
      <c r="F2573" s="45">
        <f>осн2!O14*осн2!$B$6*осн2!$D$1+осн2!$A$2+(осн2!O14*осн2!$B$6*осн2!$D$1+осн2!$A$2)*осн2!$E$2</f>
        <v>20045701.350000001</v>
      </c>
      <c r="G2573" s="178"/>
      <c r="H2573" s="179"/>
      <c r="I2573" s="45">
        <f t="shared" si="703"/>
        <v>19274712.949999999</v>
      </c>
      <c r="J2573" s="45">
        <f t="shared" si="704"/>
        <v>20045701.350000001</v>
      </c>
      <c r="K2573" s="178"/>
      <c r="L2573" s="179"/>
      <c r="M2573" s="45">
        <f t="shared" si="705"/>
        <v>19274712.949999999</v>
      </c>
      <c r="N2573" s="45">
        <f t="shared" si="706"/>
        <v>20045701.350000001</v>
      </c>
      <c r="O2573" s="40">
        <f>осн2!N14*осн2!$B$6+осн2!$A$2+(осн2!N14*осн2!$B$6+осн2!$A$2)*осн2!$E$2</f>
        <v>9637356.4749999996</v>
      </c>
      <c r="P2573" s="40">
        <f>осн2!O14*осн2!$B$6+осн2!$A$2+(осн2!O14*осн2!$B$6+осн2!$A$2)*осн2!$E$2</f>
        <v>10022850.675000001</v>
      </c>
      <c r="Q2573" s="45">
        <f t="shared" si="707"/>
        <v>19274712.949999999</v>
      </c>
      <c r="R2573" s="45">
        <f t="shared" si="708"/>
        <v>20045701.350000001</v>
      </c>
      <c r="S2573" s="45">
        <f t="shared" si="709"/>
        <v>9637356.4749999996</v>
      </c>
      <c r="T2573" s="45">
        <f t="shared" si="710"/>
        <v>10022850.675000001</v>
      </c>
    </row>
    <row r="2574" spans="1:20" ht="18.75" hidden="1" customHeight="1" x14ac:dyDescent="0.3">
      <c r="A2574" s="149"/>
      <c r="B2574" s="171"/>
      <c r="C2574" s="147"/>
      <c r="D2574" s="4" t="s">
        <v>117</v>
      </c>
      <c r="E2574" s="45">
        <f>осн2!N15*осн2!$B$6*осн2!$D$1+осн2!$A$2+(осн2!N15*осн2!$B$6*осн2!$D$1+осн2!$A$2)*осн2!$E$2</f>
        <v>25828111.399999999</v>
      </c>
      <c r="F2574" s="45">
        <f>осн2!O15*осн2!$B$6*осн2!$D$1+осн2!$A$2+(осн2!O15*осн2!$B$6*осн2!$D$1+осн2!$A$2)*осн2!$E$2</f>
        <v>26861233.850000001</v>
      </c>
      <c r="G2574" s="178"/>
      <c r="H2574" s="179"/>
      <c r="I2574" s="45">
        <f t="shared" si="703"/>
        <v>25828111.399999999</v>
      </c>
      <c r="J2574" s="45">
        <f t="shared" si="704"/>
        <v>26861233.850000001</v>
      </c>
      <c r="K2574" s="178"/>
      <c r="L2574" s="179"/>
      <c r="M2574" s="45">
        <f t="shared" si="705"/>
        <v>25828111.399999999</v>
      </c>
      <c r="N2574" s="45">
        <f t="shared" si="706"/>
        <v>26861233.850000001</v>
      </c>
      <c r="O2574" s="40">
        <f>осн2!N15*осн2!$B$6+осн2!$A$2+(осн2!N15*осн2!$B$6+осн2!$A$2)*осн2!$E$2</f>
        <v>12914055.699999999</v>
      </c>
      <c r="P2574" s="40">
        <f>осн2!O15*осн2!$B$6+осн2!$A$2+(осн2!O15*осн2!$B$6+осн2!$A$2)*осн2!$E$2</f>
        <v>13430616.925000001</v>
      </c>
      <c r="Q2574" s="45">
        <f t="shared" si="707"/>
        <v>25828111.399999999</v>
      </c>
      <c r="R2574" s="45">
        <f t="shared" si="708"/>
        <v>26861233.850000001</v>
      </c>
      <c r="S2574" s="45">
        <f t="shared" si="709"/>
        <v>12914055.699999999</v>
      </c>
      <c r="T2574" s="45">
        <f t="shared" si="710"/>
        <v>13430616.925000001</v>
      </c>
    </row>
    <row r="2575" spans="1:20" ht="18.75" hidden="1" customHeight="1" x14ac:dyDescent="0.3">
      <c r="A2575" s="149"/>
      <c r="B2575" s="171"/>
      <c r="C2575" s="147"/>
      <c r="D2575" s="9" t="s">
        <v>118</v>
      </c>
      <c r="E2575" s="44">
        <f>осн2!N16*осн2!$B$6*осн2!$D$1+осн2!$A$2+(осн2!N16*осн2!$B$6*осн2!$D$1+осн2!$A$2)*осн2!$E$2</f>
        <v>4108482.7</v>
      </c>
      <c r="F2575" s="44">
        <f>осн2!O16*осн2!$B$6*осн2!$D$1+осн2!$A$2+(осн2!O16*осн2!$B$6*осн2!$D$1+осн2!$A$2)*осн2!$E$2</f>
        <v>4272821.3</v>
      </c>
      <c r="G2575" s="178"/>
      <c r="H2575" s="179"/>
      <c r="I2575" s="44">
        <f t="shared" si="703"/>
        <v>4108482.7</v>
      </c>
      <c r="J2575" s="44">
        <f t="shared" si="704"/>
        <v>4272821.3</v>
      </c>
      <c r="K2575" s="178"/>
      <c r="L2575" s="179"/>
      <c r="M2575" s="44">
        <f t="shared" si="705"/>
        <v>4108482.7</v>
      </c>
      <c r="N2575" s="44">
        <f t="shared" si="706"/>
        <v>4272821.3</v>
      </c>
      <c r="O2575" s="39">
        <f>осн2!N16*осн2!$B$6+осн2!$A$2+(осн2!N16*осн2!$B$6+осн2!$A$2)*осн2!$E$2</f>
        <v>2054241.35</v>
      </c>
      <c r="P2575" s="39">
        <f>осн2!O16*осн2!$B$6+осн2!$A$2+(осн2!O16*осн2!$B$6+осн2!$A$2)*осн2!$E$2</f>
        <v>2136410.65</v>
      </c>
      <c r="Q2575" s="44">
        <f t="shared" si="707"/>
        <v>4108482.7</v>
      </c>
      <c r="R2575" s="44">
        <f t="shared" si="708"/>
        <v>4272821.3</v>
      </c>
      <c r="S2575" s="44">
        <f t="shared" si="709"/>
        <v>2054241.35</v>
      </c>
      <c r="T2575" s="44">
        <f t="shared" si="710"/>
        <v>2136410.65</v>
      </c>
    </row>
    <row r="2576" spans="1:20" ht="18.75" hidden="1" customHeight="1" x14ac:dyDescent="0.3">
      <c r="A2576" s="149"/>
      <c r="B2576" s="171"/>
      <c r="C2576" s="147"/>
      <c r="D2576" s="4" t="s">
        <v>27</v>
      </c>
      <c r="E2576" s="45">
        <f>осн2!N17*осн2!$B$6*осн2!$D$1+осн2!$A$2+(осн2!N17*осн2!$B$6*осн2!$D$1+осн2!$A$2)*осн2!$E$2</f>
        <v>8203386.5499999998</v>
      </c>
      <c r="F2576" s="45">
        <f>осн2!O17*осн2!$B$6*осн2!$D$1+осн2!$A$2+(осн2!O17*осн2!$B$6*осн2!$D$1+осн2!$A$2)*осн2!$E$2</f>
        <v>8531520.9499999993</v>
      </c>
      <c r="G2576" s="178"/>
      <c r="H2576" s="179"/>
      <c r="I2576" s="45">
        <f t="shared" si="703"/>
        <v>8203386.5499999998</v>
      </c>
      <c r="J2576" s="45">
        <f t="shared" si="704"/>
        <v>8531520.9499999993</v>
      </c>
      <c r="K2576" s="178"/>
      <c r="L2576" s="179"/>
      <c r="M2576" s="45">
        <f t="shared" si="705"/>
        <v>8203386.5499999998</v>
      </c>
      <c r="N2576" s="45">
        <f t="shared" si="706"/>
        <v>8531520.9499999993</v>
      </c>
      <c r="O2576" s="40">
        <f>осн2!N17*осн2!$B$6+осн2!$A$2+(осн2!N17*осн2!$B$6+осн2!$A$2)*осн2!$E$2</f>
        <v>4101693.2749999999</v>
      </c>
      <c r="P2576" s="40">
        <f>осн2!O17*осн2!$B$6+осн2!$A$2+(осн2!O17*осн2!$B$6+осн2!$A$2)*осн2!$E$2</f>
        <v>4265760.4749999996</v>
      </c>
      <c r="Q2576" s="45">
        <f t="shared" si="707"/>
        <v>8203386.5499999998</v>
      </c>
      <c r="R2576" s="45">
        <f t="shared" si="708"/>
        <v>8531520.9499999993</v>
      </c>
      <c r="S2576" s="45">
        <f t="shared" si="709"/>
        <v>4101693.2749999999</v>
      </c>
      <c r="T2576" s="45">
        <f t="shared" si="710"/>
        <v>4265760.4749999996</v>
      </c>
    </row>
    <row r="2577" spans="1:20" ht="18.75" hidden="1" customHeight="1" x14ac:dyDescent="0.3">
      <c r="A2577" s="149"/>
      <c r="B2577" s="171"/>
      <c r="C2577" s="147"/>
      <c r="D2577" s="4" t="s">
        <v>119</v>
      </c>
      <c r="E2577" s="45">
        <f>осн2!N18*осн2!$B$6*осн2!$D$1+осн2!$A$2+(осн2!N18*осн2!$B$6*осн2!$D$1+осн2!$A$2)*осн2!$E$2</f>
        <v>10987918.1</v>
      </c>
      <c r="F2577" s="45">
        <f>осн2!O18*осн2!$B$6*осн2!$D$1+осн2!$A$2+(осн2!O18*осн2!$B$6*осн2!$D$1+осн2!$A$2)*осн2!$E$2</f>
        <v>11427432.699999999</v>
      </c>
      <c r="G2577" s="178"/>
      <c r="H2577" s="179"/>
      <c r="I2577" s="45">
        <f t="shared" si="703"/>
        <v>10987918.1</v>
      </c>
      <c r="J2577" s="45">
        <f t="shared" si="704"/>
        <v>11427432.699999999</v>
      </c>
      <c r="K2577" s="178"/>
      <c r="L2577" s="179"/>
      <c r="M2577" s="45">
        <f t="shared" si="705"/>
        <v>10987918.1</v>
      </c>
      <c r="N2577" s="45">
        <f t="shared" si="706"/>
        <v>11427432.699999999</v>
      </c>
      <c r="O2577" s="40">
        <f>осн2!N18*осн2!$B$6+осн2!$A$2+(осн2!N18*осн2!$B$6+осн2!$A$2)*осн2!$E$2</f>
        <v>5493959.0499999998</v>
      </c>
      <c r="P2577" s="40">
        <f>осн2!O18*осн2!$B$6+осн2!$A$2+(осн2!O18*осн2!$B$6+осн2!$A$2)*осн2!$E$2</f>
        <v>5713716.3499999996</v>
      </c>
      <c r="Q2577" s="45">
        <f t="shared" si="707"/>
        <v>10987918.1</v>
      </c>
      <c r="R2577" s="45">
        <f t="shared" si="708"/>
        <v>11427432.699999999</v>
      </c>
      <c r="S2577" s="45">
        <f t="shared" si="709"/>
        <v>5493959.0499999998</v>
      </c>
      <c r="T2577" s="45">
        <f t="shared" si="710"/>
        <v>5713716.3499999996</v>
      </c>
    </row>
    <row r="2578" spans="1:20" ht="18.75" hidden="1" customHeight="1" x14ac:dyDescent="0.3">
      <c r="A2578" s="149"/>
      <c r="B2578" s="171"/>
      <c r="C2578" s="147"/>
      <c r="D2578" s="4" t="s">
        <v>120</v>
      </c>
      <c r="E2578" s="45">
        <f>осн2!N19*осн2!$B$6*осн2!$D$1+осн2!$A$2+(осн2!N19*осн2!$B$6*осн2!$D$1+осн2!$A$2)*осн2!$E$2</f>
        <v>14723789.25</v>
      </c>
      <c r="F2578" s="45">
        <f>осн2!O19*осн2!$B$6*осн2!$D$1+осн2!$A$2+(осн2!O19*осн2!$B$6*осн2!$D$1+осн2!$A$2)*осн2!$E$2</f>
        <v>15312742</v>
      </c>
      <c r="G2578" s="178"/>
      <c r="H2578" s="179"/>
      <c r="I2578" s="45">
        <f t="shared" si="703"/>
        <v>14723789.25</v>
      </c>
      <c r="J2578" s="45">
        <f t="shared" si="704"/>
        <v>15312742</v>
      </c>
      <c r="K2578" s="178"/>
      <c r="L2578" s="179"/>
      <c r="M2578" s="45">
        <f t="shared" si="705"/>
        <v>14723789.25</v>
      </c>
      <c r="N2578" s="45">
        <f t="shared" si="706"/>
        <v>15312742</v>
      </c>
      <c r="O2578" s="40">
        <f>осн2!N19*осн2!$B$6+осн2!$A$2+(осн2!N19*осн2!$B$6+осн2!$A$2)*осн2!$E$2</f>
        <v>7361894.625</v>
      </c>
      <c r="P2578" s="40">
        <f>осн2!O19*осн2!$B$6+осн2!$A$2+(осн2!O19*осн2!$B$6+осн2!$A$2)*осн2!$E$2</f>
        <v>7656371</v>
      </c>
      <c r="Q2578" s="45">
        <f t="shared" si="707"/>
        <v>14723789.25</v>
      </c>
      <c r="R2578" s="45">
        <f t="shared" si="708"/>
        <v>15312742</v>
      </c>
      <c r="S2578" s="45">
        <f t="shared" si="709"/>
        <v>7361894.625</v>
      </c>
      <c r="T2578" s="45">
        <f t="shared" si="710"/>
        <v>7656371</v>
      </c>
    </row>
    <row r="2579" spans="1:20" ht="18.75" hidden="1" customHeight="1" x14ac:dyDescent="0.3">
      <c r="A2579" s="149"/>
      <c r="B2579" s="171"/>
      <c r="C2579" s="147"/>
      <c r="D2579" s="4" t="s">
        <v>121</v>
      </c>
      <c r="E2579" s="45">
        <f>осн2!N20*осн2!$B$6*осн2!$D$1+осн2!$A$2+(осн2!N20*осн2!$B$6*осн2!$D$1+осн2!$A$2)*осн2!$E$2</f>
        <v>19729886.149999999</v>
      </c>
      <c r="F2579" s="45">
        <f>осн2!O20*осн2!$B$6*осн2!$D$1+осн2!$A$2+(осн2!O20*осн2!$B$6*осн2!$D$1+осн2!$A$2)*осн2!$E$2</f>
        <v>20519081.949999999</v>
      </c>
      <c r="G2579" s="178"/>
      <c r="H2579" s="179"/>
      <c r="I2579" s="45">
        <f t="shared" si="703"/>
        <v>19729886.149999999</v>
      </c>
      <c r="J2579" s="45">
        <f t="shared" si="704"/>
        <v>20519081.949999999</v>
      </c>
      <c r="K2579" s="178"/>
      <c r="L2579" s="179"/>
      <c r="M2579" s="45">
        <f t="shared" si="705"/>
        <v>19729886.149999999</v>
      </c>
      <c r="N2579" s="45">
        <f t="shared" si="706"/>
        <v>20519081.949999999</v>
      </c>
      <c r="O2579" s="40">
        <f>осн2!N20*осн2!$B$6+осн2!$A$2+(осн2!N20*осн2!$B$6+осн2!$A$2)*осн2!$E$2</f>
        <v>9864943.0749999993</v>
      </c>
      <c r="P2579" s="40">
        <f>осн2!O20*осн2!$B$6+осн2!$A$2+(осн2!O20*осн2!$B$6+осн2!$A$2)*осн2!$E$2</f>
        <v>10259540.975</v>
      </c>
      <c r="Q2579" s="45">
        <f t="shared" si="707"/>
        <v>19729886.149999999</v>
      </c>
      <c r="R2579" s="45">
        <f t="shared" si="708"/>
        <v>20519081.949999999</v>
      </c>
      <c r="S2579" s="45">
        <f t="shared" si="709"/>
        <v>9864943.0749999993</v>
      </c>
      <c r="T2579" s="45">
        <f t="shared" si="710"/>
        <v>10259540.975</v>
      </c>
    </row>
    <row r="2580" spans="1:20" ht="18.75" hidden="1" customHeight="1" x14ac:dyDescent="0.3">
      <c r="A2580" s="149"/>
      <c r="B2580" s="171"/>
      <c r="C2580" s="147"/>
      <c r="D2580" s="4" t="s">
        <v>122</v>
      </c>
      <c r="E2580" s="45">
        <f>осн2!N21*осн2!$B$6*осн2!$D$1+осн2!$A$2+(осн2!N21*осн2!$B$6*осн2!$D$1+осн2!$A$2)*осн2!$E$2</f>
        <v>26438053.399999999</v>
      </c>
      <c r="F2580" s="45">
        <f>осн2!O21*осн2!$B$6*осн2!$D$1+осн2!$A$2+(осн2!O21*осн2!$B$6*осн2!$D$1+осн2!$A$2)*осн2!$E$2</f>
        <v>27495575.300000001</v>
      </c>
      <c r="G2580" s="178"/>
      <c r="H2580" s="179"/>
      <c r="I2580" s="45">
        <f t="shared" si="703"/>
        <v>26438053.399999999</v>
      </c>
      <c r="J2580" s="45">
        <f t="shared" si="704"/>
        <v>27495575.300000001</v>
      </c>
      <c r="K2580" s="178"/>
      <c r="L2580" s="179"/>
      <c r="M2580" s="45">
        <f t="shared" si="705"/>
        <v>26438053.399999999</v>
      </c>
      <c r="N2580" s="45">
        <f t="shared" si="706"/>
        <v>27495575.300000001</v>
      </c>
      <c r="O2580" s="40">
        <f>осн2!N21*осн2!$B$6+осн2!$A$2+(осн2!N21*осн2!$B$6+осн2!$A$2)*осн2!$E$2</f>
        <v>13219026.699999999</v>
      </c>
      <c r="P2580" s="40">
        <f>осн2!O21*осн2!$B$6+осн2!$A$2+(осн2!O21*осн2!$B$6+осн2!$A$2)*осн2!$E$2</f>
        <v>13747787.65</v>
      </c>
      <c r="Q2580" s="45">
        <f t="shared" si="707"/>
        <v>26438053.399999999</v>
      </c>
      <c r="R2580" s="45">
        <f t="shared" si="708"/>
        <v>27495575.300000001</v>
      </c>
      <c r="S2580" s="45">
        <f t="shared" si="709"/>
        <v>13219026.699999999</v>
      </c>
      <c r="T2580" s="45">
        <f t="shared" si="710"/>
        <v>13747787.65</v>
      </c>
    </row>
    <row r="2581" spans="1:20" ht="18.75" hidden="1" customHeight="1" x14ac:dyDescent="0.3">
      <c r="A2581" s="149"/>
      <c r="B2581" s="171"/>
      <c r="C2581" s="147"/>
      <c r="D2581" s="9" t="s">
        <v>123</v>
      </c>
      <c r="E2581" s="44">
        <f>осн2!N22*осн2!$B$6*осн2!$D$1+осн2!$A$2+(осн2!N22*осн2!$B$6*осн2!$D$1+осн2!$A$2)*осн2!$E$2</f>
        <v>4392378.9000000004</v>
      </c>
      <c r="F2581" s="44">
        <f>осн2!O22*осн2!$B$6*осн2!$D$1+осн2!$A$2+(осн2!O22*осн2!$B$6*осн2!$D$1+осн2!$A$2)*осн2!$E$2</f>
        <v>4568072.05</v>
      </c>
      <c r="G2581" s="178"/>
      <c r="H2581" s="179"/>
      <c r="I2581" s="44">
        <f t="shared" si="703"/>
        <v>4392378.9000000004</v>
      </c>
      <c r="J2581" s="44">
        <f t="shared" si="704"/>
        <v>4568072.05</v>
      </c>
      <c r="K2581" s="178"/>
      <c r="L2581" s="179"/>
      <c r="M2581" s="44">
        <f t="shared" si="705"/>
        <v>4392378.9000000004</v>
      </c>
      <c r="N2581" s="44">
        <f t="shared" si="706"/>
        <v>4568072.05</v>
      </c>
      <c r="O2581" s="39">
        <f>осн2!N22*осн2!$B$6+осн2!$A$2+(осн2!N22*осн2!$B$6+осн2!$A$2)*осн2!$E$2</f>
        <v>2196189.4500000002</v>
      </c>
      <c r="P2581" s="39">
        <f>осн2!O22*осн2!$B$6+осн2!$A$2+(осн2!O22*осн2!$B$6+осн2!$A$2)*осн2!$E$2</f>
        <v>2284036.0249999999</v>
      </c>
      <c r="Q2581" s="44">
        <f t="shared" si="707"/>
        <v>4392378.9000000004</v>
      </c>
      <c r="R2581" s="44">
        <f t="shared" si="708"/>
        <v>4568072.05</v>
      </c>
      <c r="S2581" s="44">
        <f t="shared" si="709"/>
        <v>2196189.4500000002</v>
      </c>
      <c r="T2581" s="44">
        <f t="shared" si="710"/>
        <v>2284036.0249999999</v>
      </c>
    </row>
    <row r="2582" spans="1:20" ht="18.75" hidden="1" customHeight="1" x14ac:dyDescent="0.3">
      <c r="A2582" s="149"/>
      <c r="B2582" s="171"/>
      <c r="C2582" s="147"/>
      <c r="D2582" s="4" t="s">
        <v>124</v>
      </c>
      <c r="E2582" s="45">
        <f>осн2!N23*осн2!$B$6*осн2!$D$1+осн2!$A$2+(осн2!N23*осн2!$B$6*осн2!$D$1+осн2!$A$2)*осн2!$E$2</f>
        <v>8771202.5500000007</v>
      </c>
      <c r="F2582" s="45">
        <f>осн2!O23*осн2!$B$6*осн2!$D$1+осн2!$A$2+(осн2!O23*осн2!$B$6*осн2!$D$1+осн2!$A$2)*осн2!$E$2</f>
        <v>9122051.9499999993</v>
      </c>
      <c r="G2582" s="178"/>
      <c r="H2582" s="179"/>
      <c r="I2582" s="45">
        <f t="shared" si="703"/>
        <v>8771202.5500000007</v>
      </c>
      <c r="J2582" s="45">
        <f t="shared" si="704"/>
        <v>9122051.9499999993</v>
      </c>
      <c r="K2582" s="178"/>
      <c r="L2582" s="179"/>
      <c r="M2582" s="45">
        <f t="shared" si="705"/>
        <v>8771202.5500000007</v>
      </c>
      <c r="N2582" s="45">
        <f t="shared" si="706"/>
        <v>9122051.9499999993</v>
      </c>
      <c r="O2582" s="40">
        <f>осн2!N23*осн2!$B$6+осн2!$A$2+(осн2!N23*осн2!$B$6+осн2!$A$2)*осн2!$E$2</f>
        <v>4385601.2750000004</v>
      </c>
      <c r="P2582" s="40">
        <f>осн2!O23*осн2!$B$6+осн2!$A$2+(осн2!O23*осн2!$B$6+осн2!$A$2)*осн2!$E$2</f>
        <v>4561025.9749999996</v>
      </c>
      <c r="Q2582" s="45">
        <f t="shared" si="707"/>
        <v>8771202.5500000007</v>
      </c>
      <c r="R2582" s="45">
        <f t="shared" si="708"/>
        <v>9122051.9499999993</v>
      </c>
      <c r="S2582" s="45">
        <f t="shared" si="709"/>
        <v>4385601.2750000004</v>
      </c>
      <c r="T2582" s="45">
        <f t="shared" si="710"/>
        <v>4561025.9749999996</v>
      </c>
    </row>
    <row r="2583" spans="1:20" ht="18.75" hidden="1" customHeight="1" x14ac:dyDescent="0.3">
      <c r="A2583" s="149"/>
      <c r="B2583" s="171"/>
      <c r="C2583" s="147"/>
      <c r="D2583" s="4" t="s">
        <v>125</v>
      </c>
      <c r="E2583" s="45">
        <f>осн2!N24*осн2!$B$6*осн2!$D$1+осн2!$A$2+(осн2!N24*осн2!$B$6*осн2!$D$1+осн2!$A$2)*осн2!$E$2</f>
        <v>11748799.800000001</v>
      </c>
      <c r="F2583" s="45">
        <f>осн2!O24*осн2!$B$6*осн2!$D$1+осн2!$A$2+(осн2!O24*осн2!$B$6*осн2!$D$1+осн2!$A$2)*осн2!$E$2</f>
        <v>12218752.5</v>
      </c>
      <c r="G2583" s="178"/>
      <c r="H2583" s="179"/>
      <c r="I2583" s="45">
        <f t="shared" si="703"/>
        <v>11748799.800000001</v>
      </c>
      <c r="J2583" s="45">
        <f t="shared" si="704"/>
        <v>12218752.5</v>
      </c>
      <c r="K2583" s="178"/>
      <c r="L2583" s="179"/>
      <c r="M2583" s="45">
        <f t="shared" si="705"/>
        <v>11748799.800000001</v>
      </c>
      <c r="N2583" s="45">
        <f t="shared" si="706"/>
        <v>12218752.5</v>
      </c>
      <c r="O2583" s="40">
        <f>осн2!N24*осн2!$B$6+осн2!$A$2+(осн2!N24*осн2!$B$6+осн2!$A$2)*осн2!$E$2</f>
        <v>5874399.9000000004</v>
      </c>
      <c r="P2583" s="40">
        <f>осн2!O24*осн2!$B$6+осн2!$A$2+(осн2!O24*осн2!$B$6+осн2!$A$2)*осн2!$E$2</f>
        <v>6109376.25</v>
      </c>
      <c r="Q2583" s="45">
        <f t="shared" si="707"/>
        <v>11748799.800000001</v>
      </c>
      <c r="R2583" s="45">
        <f t="shared" si="708"/>
        <v>12218752.5</v>
      </c>
      <c r="S2583" s="45">
        <f t="shared" si="709"/>
        <v>5874399.9000000004</v>
      </c>
      <c r="T2583" s="45">
        <f t="shared" si="710"/>
        <v>6109376.25</v>
      </c>
    </row>
    <row r="2584" spans="1:20" ht="18.75" hidden="1" customHeight="1" x14ac:dyDescent="0.3">
      <c r="A2584" s="149"/>
      <c r="B2584" s="171"/>
      <c r="C2584" s="147"/>
      <c r="D2584" s="4" t="s">
        <v>126</v>
      </c>
      <c r="E2584" s="45">
        <f>осн2!N25*осн2!$B$6*осн2!$D$1+осн2!$A$2+(осн2!N25*осн2!$B$6*осн2!$D$1+осн2!$A$2)*осн2!$E$2</f>
        <v>15743374.15</v>
      </c>
      <c r="F2584" s="45">
        <f>осн2!O25*осн2!$B$6*осн2!$D$1+осн2!$A$2+(осн2!O25*осн2!$B$6*осн2!$D$1+осн2!$A$2)*осн2!$E$2</f>
        <v>16373110.65</v>
      </c>
      <c r="G2584" s="178"/>
      <c r="H2584" s="179"/>
      <c r="I2584" s="45">
        <f t="shared" si="703"/>
        <v>15743374.15</v>
      </c>
      <c r="J2584" s="45">
        <f t="shared" si="704"/>
        <v>16373110.65</v>
      </c>
      <c r="K2584" s="178"/>
      <c r="L2584" s="179"/>
      <c r="M2584" s="45">
        <f t="shared" si="705"/>
        <v>15743374.15</v>
      </c>
      <c r="N2584" s="45">
        <f t="shared" si="706"/>
        <v>16373110.65</v>
      </c>
      <c r="O2584" s="40">
        <f>осн2!N25*осн2!$B$6+осн2!$A$2+(осн2!N25*осн2!$B$6+осн2!$A$2)*осн2!$E$2</f>
        <v>7871687.0750000002</v>
      </c>
      <c r="P2584" s="40">
        <f>осн2!O25*осн2!$B$6+осн2!$A$2+(осн2!O25*осн2!$B$6+осн2!$A$2)*осн2!$E$2</f>
        <v>8186555.3250000002</v>
      </c>
      <c r="Q2584" s="45">
        <f t="shared" si="707"/>
        <v>15743374.15</v>
      </c>
      <c r="R2584" s="45">
        <f t="shared" si="708"/>
        <v>16373110.65</v>
      </c>
      <c r="S2584" s="45">
        <f t="shared" si="709"/>
        <v>7871687.0750000002</v>
      </c>
      <c r="T2584" s="45">
        <f t="shared" si="710"/>
        <v>8186555.3250000002</v>
      </c>
    </row>
    <row r="2585" spans="1:20" ht="18.75" hidden="1" customHeight="1" x14ac:dyDescent="0.3">
      <c r="A2585" s="149"/>
      <c r="B2585" s="171"/>
      <c r="C2585" s="147"/>
      <c r="D2585" s="4" t="s">
        <v>127</v>
      </c>
      <c r="E2585" s="45">
        <f>осн2!N26*осн2!$B$6*осн2!$D$1+осн2!$A$2+(осн2!N26*осн2!$B$6*осн2!$D$1+осн2!$A$2)*осн2!$E$2</f>
        <v>21096125.550000001</v>
      </c>
      <c r="F2585" s="45">
        <f>осн2!O26*осн2!$B$6*осн2!$D$1+осн2!$A$2+(осн2!O26*осн2!$B$6*осн2!$D$1+осн2!$A$2)*осн2!$E$2</f>
        <v>21939970.100000001</v>
      </c>
      <c r="G2585" s="178"/>
      <c r="H2585" s="179"/>
      <c r="I2585" s="45">
        <f t="shared" si="703"/>
        <v>21096125.550000001</v>
      </c>
      <c r="J2585" s="45">
        <f t="shared" si="704"/>
        <v>21939970.100000001</v>
      </c>
      <c r="K2585" s="178"/>
      <c r="L2585" s="179"/>
      <c r="M2585" s="45">
        <f t="shared" si="705"/>
        <v>21096125.550000001</v>
      </c>
      <c r="N2585" s="45">
        <f t="shared" si="706"/>
        <v>21939970.100000001</v>
      </c>
      <c r="O2585" s="40">
        <f>осн2!N26*осн2!$B$6+осн2!$A$2+(осн2!N26*осн2!$B$6+осн2!$A$2)*осн2!$E$2</f>
        <v>10548062.775</v>
      </c>
      <c r="P2585" s="40">
        <f>осн2!O26*осн2!$B$6+осн2!$A$2+(осн2!O26*осн2!$B$6+осн2!$A$2)*осн2!$E$2</f>
        <v>10969985.050000001</v>
      </c>
      <c r="Q2585" s="45">
        <f t="shared" si="707"/>
        <v>21096125.550000001</v>
      </c>
      <c r="R2585" s="45">
        <f t="shared" si="708"/>
        <v>21939970.100000001</v>
      </c>
      <c r="S2585" s="45">
        <f t="shared" si="709"/>
        <v>10548062.775</v>
      </c>
      <c r="T2585" s="45">
        <f t="shared" si="710"/>
        <v>10969985.050000001</v>
      </c>
    </row>
    <row r="2586" spans="1:20" ht="18.75" hidden="1" customHeight="1" x14ac:dyDescent="0.3">
      <c r="A2586" s="149"/>
      <c r="B2586" s="171"/>
      <c r="C2586" s="147"/>
      <c r="D2586" s="4" t="s">
        <v>128</v>
      </c>
      <c r="E2586" s="45">
        <f>осн2!N27*осн2!$B$6*осн2!$D$1+осн2!$A$2+(осн2!N27*осн2!$B$6*осн2!$D$1+осн2!$A$2)*осн2!$E$2</f>
        <v>28268805.699999999</v>
      </c>
      <c r="F2586" s="45">
        <f>осн2!O27*осн2!$B$6*осн2!$D$1+осн2!$A$2+(осн2!O27*осн2!$B$6*осн2!$D$1+осн2!$A$2)*осн2!$E$2</f>
        <v>29399558.399999999</v>
      </c>
      <c r="G2586" s="178"/>
      <c r="H2586" s="179"/>
      <c r="I2586" s="45">
        <f t="shared" si="703"/>
        <v>28268805.699999999</v>
      </c>
      <c r="J2586" s="45">
        <f t="shared" si="704"/>
        <v>29399558.399999999</v>
      </c>
      <c r="K2586" s="178"/>
      <c r="L2586" s="179"/>
      <c r="M2586" s="45">
        <f t="shared" si="705"/>
        <v>28268805.699999999</v>
      </c>
      <c r="N2586" s="45">
        <f t="shared" si="706"/>
        <v>29399558.399999999</v>
      </c>
      <c r="O2586" s="40">
        <f>осн2!N27*осн2!$B$6+осн2!$A$2+(осн2!N27*осн2!$B$6+осн2!$A$2)*осн2!$E$2</f>
        <v>14134402.85</v>
      </c>
      <c r="P2586" s="40">
        <f>осн2!O27*осн2!$B$6+осн2!$A$2+(осн2!O27*осн2!$B$6+осн2!$A$2)*осн2!$E$2</f>
        <v>14699779.199999999</v>
      </c>
      <c r="Q2586" s="45">
        <f t="shared" si="707"/>
        <v>28268805.699999999</v>
      </c>
      <c r="R2586" s="45">
        <f t="shared" si="708"/>
        <v>29399558.399999999</v>
      </c>
      <c r="S2586" s="45">
        <f t="shared" si="709"/>
        <v>14134402.85</v>
      </c>
      <c r="T2586" s="45">
        <f t="shared" si="710"/>
        <v>14699779.199999999</v>
      </c>
    </row>
    <row r="2587" spans="1:20" ht="18.75" hidden="1" customHeight="1" x14ac:dyDescent="0.3">
      <c r="A2587" s="149"/>
      <c r="B2587" s="171"/>
      <c r="C2587" s="147"/>
      <c r="D2587" s="9" t="s">
        <v>129</v>
      </c>
      <c r="E2587" s="44">
        <f>осн2!N28*осн2!$B$6*осн2!$D$1+осн2!$A$2+(осн2!N28*осн2!$B$6*осн2!$D$1+осн2!$A$2)*осн2!$E$2</f>
        <v>4619177.8499999996</v>
      </c>
      <c r="F2587" s="44">
        <f>осн2!O28*осн2!$B$6*осн2!$D$1+осн2!$A$2+(осн2!O28*осн2!$B$6*осн2!$D$1+осн2!$A$2)*осн2!$E$2</f>
        <v>4803945.2</v>
      </c>
      <c r="G2587" s="178"/>
      <c r="H2587" s="179"/>
      <c r="I2587" s="44">
        <f t="shared" si="703"/>
        <v>4619177.8499999996</v>
      </c>
      <c r="J2587" s="44">
        <f t="shared" si="704"/>
        <v>4803945.2</v>
      </c>
      <c r="K2587" s="178"/>
      <c r="L2587" s="179"/>
      <c r="M2587" s="44">
        <f t="shared" si="705"/>
        <v>4619177.8499999996</v>
      </c>
      <c r="N2587" s="44">
        <f t="shared" si="706"/>
        <v>4803945.2</v>
      </c>
      <c r="O2587" s="39">
        <f>осн2!N28*осн2!$B$6+осн2!$A$2+(осн2!N28*осн2!$B$6+осн2!$A$2)*осн2!$E$2</f>
        <v>2309588.9249999998</v>
      </c>
      <c r="P2587" s="39">
        <f>осн2!O28*осн2!$B$6+осн2!$A$2+(осн2!O28*осн2!$B$6+осн2!$A$2)*осн2!$E$2</f>
        <v>2401972.6</v>
      </c>
      <c r="Q2587" s="44">
        <f t="shared" si="707"/>
        <v>4619177.8499999996</v>
      </c>
      <c r="R2587" s="44">
        <f t="shared" si="708"/>
        <v>4803945.2</v>
      </c>
      <c r="S2587" s="44">
        <f t="shared" si="709"/>
        <v>2309588.9249999998</v>
      </c>
      <c r="T2587" s="44">
        <f t="shared" si="710"/>
        <v>2401972.6</v>
      </c>
    </row>
    <row r="2588" spans="1:20" ht="18.75" hidden="1" customHeight="1" x14ac:dyDescent="0.3">
      <c r="A2588" s="149"/>
      <c r="B2588" s="171"/>
      <c r="C2588" s="147"/>
      <c r="D2588" s="4" t="s">
        <v>130</v>
      </c>
      <c r="E2588" s="45">
        <f>осн2!N29*осн2!$B$6*осн2!$D$1+осн2!$A$2+(осн2!N29*осн2!$B$6*осн2!$D$1+осн2!$A$2)*осн2!$E$2</f>
        <v>9224765.0500000007</v>
      </c>
      <c r="F2588" s="45">
        <f>осн2!O29*осн2!$B$6*осн2!$D$1+осн2!$A$2+(осн2!O29*осн2!$B$6*осн2!$D$1+осн2!$A$2)*осн2!$E$2</f>
        <v>9593754</v>
      </c>
      <c r="G2588" s="178"/>
      <c r="H2588" s="179"/>
      <c r="I2588" s="45">
        <f t="shared" si="703"/>
        <v>9224765.0500000007</v>
      </c>
      <c r="J2588" s="45">
        <f t="shared" si="704"/>
        <v>9593754</v>
      </c>
      <c r="K2588" s="178"/>
      <c r="L2588" s="179"/>
      <c r="M2588" s="45">
        <f t="shared" si="705"/>
        <v>9224765.0500000007</v>
      </c>
      <c r="N2588" s="45">
        <f t="shared" si="706"/>
        <v>9593754</v>
      </c>
      <c r="O2588" s="40">
        <f>осн2!N29*осн2!$B$6+осн2!$A$2+(осн2!N29*осн2!$B$6+осн2!$A$2)*осн2!$E$2</f>
        <v>4612382.5250000004</v>
      </c>
      <c r="P2588" s="40">
        <f>осн2!O29*осн2!$B$6+осн2!$A$2+(осн2!O29*осн2!$B$6+осн2!$A$2)*осн2!$E$2</f>
        <v>4796877</v>
      </c>
      <c r="Q2588" s="45">
        <f t="shared" si="707"/>
        <v>9224765.0500000007</v>
      </c>
      <c r="R2588" s="45">
        <f t="shared" si="708"/>
        <v>9593754</v>
      </c>
      <c r="S2588" s="45">
        <f t="shared" si="709"/>
        <v>4612382.5250000004</v>
      </c>
      <c r="T2588" s="45">
        <f t="shared" si="710"/>
        <v>4796877</v>
      </c>
    </row>
    <row r="2589" spans="1:20" ht="18.75" hidden="1" customHeight="1" x14ac:dyDescent="0.3">
      <c r="A2589" s="149"/>
      <c r="B2589" s="171"/>
      <c r="C2589" s="147"/>
      <c r="D2589" s="4" t="s">
        <v>131</v>
      </c>
      <c r="E2589" s="45">
        <f>осн2!N30*осн2!$B$6*осн2!$D$1+осн2!$A$2+(осн2!N30*осн2!$B$6*осн2!$D$1+осн2!$A$2)*осн2!$E$2</f>
        <v>12356552.9</v>
      </c>
      <c r="F2589" s="45">
        <f>осн2!O30*осн2!$B$6*осн2!$D$1+осн2!$A$2+(осн2!O30*осн2!$B$6*осн2!$D$1+осн2!$A$2)*осн2!$E$2</f>
        <v>12850813.6</v>
      </c>
      <c r="G2589" s="178"/>
      <c r="H2589" s="179"/>
      <c r="I2589" s="45">
        <f t="shared" si="703"/>
        <v>12356552.9</v>
      </c>
      <c r="J2589" s="45">
        <f t="shared" si="704"/>
        <v>12850813.6</v>
      </c>
      <c r="K2589" s="178"/>
      <c r="L2589" s="179"/>
      <c r="M2589" s="45">
        <f t="shared" si="705"/>
        <v>12356552.9</v>
      </c>
      <c r="N2589" s="45">
        <f t="shared" si="706"/>
        <v>12850813.6</v>
      </c>
      <c r="O2589" s="40">
        <f>осн2!N30*осн2!$B$6+осн2!$A$2+(осн2!N30*осн2!$B$6+осн2!$A$2)*осн2!$E$2</f>
        <v>6178276.4500000002</v>
      </c>
      <c r="P2589" s="40">
        <f>осн2!O30*осн2!$B$6+осн2!$A$2+(осн2!O30*осн2!$B$6+осн2!$A$2)*осн2!$E$2</f>
        <v>6425406.7999999998</v>
      </c>
      <c r="Q2589" s="45">
        <f t="shared" si="707"/>
        <v>12356552.9</v>
      </c>
      <c r="R2589" s="45">
        <f t="shared" si="708"/>
        <v>12850813.6</v>
      </c>
      <c r="S2589" s="45">
        <f t="shared" si="709"/>
        <v>6178276.4500000002</v>
      </c>
      <c r="T2589" s="45">
        <f t="shared" si="710"/>
        <v>6425406.7999999998</v>
      </c>
    </row>
    <row r="2590" spans="1:20" ht="18.75" hidden="1" customHeight="1" x14ac:dyDescent="0.3">
      <c r="A2590" s="149"/>
      <c r="B2590" s="171"/>
      <c r="C2590" s="147"/>
      <c r="D2590" s="4" t="s">
        <v>132</v>
      </c>
      <c r="E2590" s="45">
        <f>осн2!N31*осн2!$B$6*осн2!$D$1+осн2!$A$2+(осн2!N31*осн2!$B$6*осн2!$D$1+осн2!$A$2)*осн2!$E$2</f>
        <v>16557795.4</v>
      </c>
      <c r="F2590" s="45">
        <f>осн2!O31*осн2!$B$6*осн2!$D$1+осн2!$A$2+(осн2!O31*осн2!$B$6*осн2!$D$1+осн2!$A$2)*осн2!$E$2</f>
        <v>17220105.800000001</v>
      </c>
      <c r="G2590" s="178"/>
      <c r="H2590" s="179"/>
      <c r="I2590" s="45">
        <f t="shared" si="703"/>
        <v>16557795.4</v>
      </c>
      <c r="J2590" s="45">
        <f t="shared" si="704"/>
        <v>17220105.800000001</v>
      </c>
      <c r="K2590" s="178"/>
      <c r="L2590" s="179"/>
      <c r="M2590" s="45">
        <f t="shared" si="705"/>
        <v>16557795.4</v>
      </c>
      <c r="N2590" s="45">
        <f t="shared" si="706"/>
        <v>17220105.800000001</v>
      </c>
      <c r="O2590" s="40">
        <f>осн2!N31*осн2!$B$6+осн2!$A$2+(осн2!N31*осн2!$B$6+осн2!$A$2)*осн2!$E$2</f>
        <v>8278897.7000000002</v>
      </c>
      <c r="P2590" s="40">
        <f>осн2!O31*осн2!$B$6+осн2!$A$2+(осн2!O31*осн2!$B$6+осн2!$A$2)*осн2!$E$2</f>
        <v>8610052.9000000004</v>
      </c>
      <c r="Q2590" s="45">
        <f t="shared" si="707"/>
        <v>16557795.4</v>
      </c>
      <c r="R2590" s="45">
        <f t="shared" si="708"/>
        <v>17220105.800000001</v>
      </c>
      <c r="S2590" s="45">
        <f t="shared" si="709"/>
        <v>8278897.7000000002</v>
      </c>
      <c r="T2590" s="45">
        <f t="shared" si="710"/>
        <v>8610052.9000000004</v>
      </c>
    </row>
    <row r="2591" spans="1:20" ht="18.75" hidden="1" customHeight="1" x14ac:dyDescent="0.3">
      <c r="A2591" s="149"/>
      <c r="B2591" s="171"/>
      <c r="C2591" s="147"/>
      <c r="D2591" s="4" t="s">
        <v>133</v>
      </c>
      <c r="E2591" s="45">
        <f>осн2!N32*осн2!$B$6*осн2!$D$1+осн2!$A$2+(осн2!N32*осн2!$B$6*осн2!$D$1+осн2!$A$2)*осн2!$E$2</f>
        <v>22187460.350000001</v>
      </c>
      <c r="F2591" s="45">
        <f>осн2!O32*осн2!$B$6*осн2!$D$1+осн2!$A$2+(осн2!O32*осн2!$B$6*осн2!$D$1+осн2!$A$2)*осн2!$E$2</f>
        <v>23074959</v>
      </c>
      <c r="G2591" s="178"/>
      <c r="H2591" s="179"/>
      <c r="I2591" s="45">
        <f t="shared" si="703"/>
        <v>22187460.350000001</v>
      </c>
      <c r="J2591" s="45">
        <f t="shared" si="704"/>
        <v>23074959</v>
      </c>
      <c r="K2591" s="178"/>
      <c r="L2591" s="179"/>
      <c r="M2591" s="45">
        <f t="shared" si="705"/>
        <v>22187460.350000001</v>
      </c>
      <c r="N2591" s="45">
        <f t="shared" si="706"/>
        <v>23074959</v>
      </c>
      <c r="O2591" s="40">
        <f>осн2!N32*осн2!$B$6+осн2!$A$2+(осн2!N32*осн2!$B$6+осн2!$A$2)*осн2!$E$2</f>
        <v>11093730.175000001</v>
      </c>
      <c r="P2591" s="40">
        <f>осн2!O32*осн2!$B$6+осн2!$A$2+(осн2!O32*осн2!$B$6+осн2!$A$2)*осн2!$E$2</f>
        <v>11537479.5</v>
      </c>
      <c r="Q2591" s="45">
        <f t="shared" si="707"/>
        <v>22187460.350000001</v>
      </c>
      <c r="R2591" s="45">
        <f t="shared" si="708"/>
        <v>23074959</v>
      </c>
      <c r="S2591" s="45">
        <f t="shared" si="709"/>
        <v>11093730.175000001</v>
      </c>
      <c r="T2591" s="45">
        <f t="shared" si="710"/>
        <v>11537479.5</v>
      </c>
    </row>
    <row r="2592" spans="1:20" ht="18.75" hidden="1" customHeight="1" x14ac:dyDescent="0.3">
      <c r="A2592" s="149"/>
      <c r="B2592" s="171"/>
      <c r="C2592" s="147"/>
      <c r="D2592" s="4" t="s">
        <v>134</v>
      </c>
      <c r="E2592" s="45">
        <f>осн2!N33*осн2!$B$6*осн2!$D$1+осн2!$A$2+(осн2!N33*осн2!$B$6*осн2!$D$1+осн2!$A$2)*осн2!$E$2</f>
        <v>29731141.350000001</v>
      </c>
      <c r="F2592" s="45">
        <f>осн2!O33*осн2!$B$6*осн2!$D$1+осн2!$A$2+(осн2!O33*осн2!$B$6*осн2!$D$1+осн2!$A$2)*осн2!$E$2</f>
        <v>30920386.649999999</v>
      </c>
      <c r="G2592" s="178"/>
      <c r="H2592" s="179"/>
      <c r="I2592" s="45">
        <f t="shared" ref="I2592:I2623" si="711">E2592</f>
        <v>29731141.350000001</v>
      </c>
      <c r="J2592" s="45">
        <f t="shared" ref="J2592:J2623" si="712">F2592</f>
        <v>30920386.649999999</v>
      </c>
      <c r="K2592" s="178"/>
      <c r="L2592" s="179"/>
      <c r="M2592" s="45">
        <f t="shared" ref="M2592:M2623" si="713">I2592</f>
        <v>29731141.350000001</v>
      </c>
      <c r="N2592" s="45">
        <f t="shared" ref="N2592:N2623" si="714">J2592</f>
        <v>30920386.649999999</v>
      </c>
      <c r="O2592" s="40">
        <f>осн2!N33*осн2!$B$6+осн2!$A$2+(осн2!N33*осн2!$B$6+осн2!$A$2)*осн2!$E$2</f>
        <v>14865570.675000001</v>
      </c>
      <c r="P2592" s="40">
        <f>осн2!O33*осн2!$B$6+осн2!$A$2+(осн2!O33*осн2!$B$6+осн2!$A$2)*осн2!$E$2</f>
        <v>15460193.324999999</v>
      </c>
      <c r="Q2592" s="45">
        <f t="shared" ref="Q2592:Q2623" si="715">M2592</f>
        <v>29731141.350000001</v>
      </c>
      <c r="R2592" s="45">
        <f t="shared" ref="R2592:R2623" si="716">N2592</f>
        <v>30920386.649999999</v>
      </c>
      <c r="S2592" s="45">
        <f t="shared" ref="S2592:S2623" si="717">O2592</f>
        <v>14865570.675000001</v>
      </c>
      <c r="T2592" s="45">
        <f t="shared" ref="T2592:T2623" si="718">P2592</f>
        <v>15460193.324999999</v>
      </c>
    </row>
    <row r="2593" spans="1:20" ht="18.75" hidden="1" customHeight="1" x14ac:dyDescent="0.3">
      <c r="A2593" s="149"/>
      <c r="B2593" s="171"/>
      <c r="C2593" s="147"/>
      <c r="D2593" s="9" t="s">
        <v>45</v>
      </c>
      <c r="E2593" s="44">
        <f>осн2!N34*осн2!$B$6*осн2!$D$1+осн2!$A$2+(осн2!N34*осн2!$B$6*осн2!$D$1+осн2!$A$2)*осн2!$E$2</f>
        <v>4929727.3</v>
      </c>
      <c r="F2593" s="44">
        <f>осн2!O34*осн2!$B$6*осн2!$D$1+осн2!$A$2+(осн2!O34*осн2!$B$6*осн2!$D$1+осн2!$A$2)*осн2!$E$2</f>
        <v>5126917.0999999996</v>
      </c>
      <c r="G2593" s="178"/>
      <c r="H2593" s="179"/>
      <c r="I2593" s="44">
        <f t="shared" si="711"/>
        <v>4929727.3</v>
      </c>
      <c r="J2593" s="44">
        <f t="shared" si="712"/>
        <v>5126917.0999999996</v>
      </c>
      <c r="K2593" s="178"/>
      <c r="L2593" s="179"/>
      <c r="M2593" s="44">
        <f t="shared" si="713"/>
        <v>4929727.3</v>
      </c>
      <c r="N2593" s="44">
        <f t="shared" si="714"/>
        <v>5126917.0999999996</v>
      </c>
      <c r="O2593" s="39">
        <f>осн2!N34*осн2!$B$6+осн2!$A$2+(осн2!N34*осн2!$B$6+осн2!$A$2)*осн2!$E$2</f>
        <v>2464863.65</v>
      </c>
      <c r="P2593" s="39">
        <f>осн2!O34*осн2!$B$6+осн2!$A$2+(осн2!O34*осн2!$B$6+осн2!$A$2)*осн2!$E$2</f>
        <v>2563458.5499999998</v>
      </c>
      <c r="Q2593" s="44">
        <f t="shared" si="715"/>
        <v>4929727.3</v>
      </c>
      <c r="R2593" s="44">
        <f t="shared" si="716"/>
        <v>5126917.0999999996</v>
      </c>
      <c r="S2593" s="44">
        <f t="shared" si="717"/>
        <v>2464863.65</v>
      </c>
      <c r="T2593" s="44">
        <f t="shared" si="718"/>
        <v>2563458.5499999998</v>
      </c>
    </row>
    <row r="2594" spans="1:20" ht="18.75" hidden="1" customHeight="1" x14ac:dyDescent="0.3">
      <c r="A2594" s="149"/>
      <c r="B2594" s="171"/>
      <c r="C2594" s="147"/>
      <c r="D2594" s="4" t="s">
        <v>46</v>
      </c>
      <c r="E2594" s="45">
        <f>осн2!N35*осн2!$B$6*осн2!$D$1+осн2!$A$2+(осн2!N35*осн2!$B$6*осн2!$D$1+осн2!$A$2)*осн2!$E$2</f>
        <v>9845863.9499999993</v>
      </c>
      <c r="F2594" s="45">
        <f>осн2!O35*осн2!$B$6*осн2!$D$1+осн2!$A$2+(осн2!O35*осн2!$B$6*осн2!$D$1+осн2!$A$2)*осн2!$E$2</f>
        <v>10239697.800000001</v>
      </c>
      <c r="G2594" s="178"/>
      <c r="H2594" s="179"/>
      <c r="I2594" s="45">
        <f t="shared" si="711"/>
        <v>9845863.9499999993</v>
      </c>
      <c r="J2594" s="45">
        <f t="shared" si="712"/>
        <v>10239697.800000001</v>
      </c>
      <c r="K2594" s="178"/>
      <c r="L2594" s="179"/>
      <c r="M2594" s="45">
        <f t="shared" si="713"/>
        <v>9845863.9499999993</v>
      </c>
      <c r="N2594" s="45">
        <f t="shared" si="714"/>
        <v>10239697.800000001</v>
      </c>
      <c r="O2594" s="40">
        <f>осн2!N35*осн2!$B$6+осн2!$A$2+(осн2!N35*осн2!$B$6+осн2!$A$2)*осн2!$E$2</f>
        <v>4922931.9749999996</v>
      </c>
      <c r="P2594" s="40">
        <f>осн2!O35*осн2!$B$6+осн2!$A$2+(осн2!O35*осн2!$B$6+осн2!$A$2)*осн2!$E$2</f>
        <v>5119848.9000000004</v>
      </c>
      <c r="Q2594" s="45">
        <f t="shared" si="715"/>
        <v>9845863.9499999993</v>
      </c>
      <c r="R2594" s="45">
        <f t="shared" si="716"/>
        <v>10239697.800000001</v>
      </c>
      <c r="S2594" s="45">
        <f t="shared" si="717"/>
        <v>4922931.9749999996</v>
      </c>
      <c r="T2594" s="45">
        <f t="shared" si="718"/>
        <v>5119848.9000000004</v>
      </c>
    </row>
    <row r="2595" spans="1:20" ht="18.75" hidden="1" customHeight="1" x14ac:dyDescent="0.3">
      <c r="A2595" s="149"/>
      <c r="B2595" s="171"/>
      <c r="C2595" s="147"/>
      <c r="D2595" s="4" t="s">
        <v>47</v>
      </c>
      <c r="E2595" s="45">
        <f>осн2!N36*осн2!$B$6*осн2!$D$1+осн2!$A$2+(осн2!N36*осн2!$B$6*осн2!$D$1+осн2!$A$2)*осн2!$E$2</f>
        <v>13188851.15</v>
      </c>
      <c r="F2595" s="45">
        <f>осн2!O36*осн2!$B$6*осн2!$D$1+осн2!$A$2+(осн2!O36*осн2!$B$6*осн2!$D$1+осн2!$A$2)*осн2!$E$2</f>
        <v>13716405.550000001</v>
      </c>
      <c r="G2595" s="178"/>
      <c r="H2595" s="179"/>
      <c r="I2595" s="45">
        <f t="shared" si="711"/>
        <v>13188851.15</v>
      </c>
      <c r="J2595" s="45">
        <f t="shared" si="712"/>
        <v>13716405.550000001</v>
      </c>
      <c r="K2595" s="178"/>
      <c r="L2595" s="179"/>
      <c r="M2595" s="45">
        <f t="shared" si="713"/>
        <v>13188851.15</v>
      </c>
      <c r="N2595" s="45">
        <f t="shared" si="714"/>
        <v>13716405.550000001</v>
      </c>
      <c r="O2595" s="40">
        <f>осн2!N36*осн2!$B$6+осн2!$A$2+(осн2!N36*осн2!$B$6+осн2!$A$2)*осн2!$E$2</f>
        <v>6594425.5750000002</v>
      </c>
      <c r="P2595" s="40">
        <f>осн2!O36*осн2!$B$6+осн2!$A$2+(осн2!O36*осн2!$B$6+осн2!$A$2)*осн2!$E$2</f>
        <v>6858202.7750000004</v>
      </c>
      <c r="Q2595" s="45">
        <f t="shared" si="715"/>
        <v>13188851.15</v>
      </c>
      <c r="R2595" s="45">
        <f t="shared" si="716"/>
        <v>13716405.550000001</v>
      </c>
      <c r="S2595" s="45">
        <f t="shared" si="717"/>
        <v>6594425.5750000002</v>
      </c>
      <c r="T2595" s="45">
        <f t="shared" si="718"/>
        <v>6858202.7750000004</v>
      </c>
    </row>
    <row r="2596" spans="1:20" ht="18.75" hidden="1" customHeight="1" x14ac:dyDescent="0.3">
      <c r="A2596" s="149"/>
      <c r="B2596" s="171"/>
      <c r="C2596" s="147"/>
      <c r="D2596" s="4" t="s">
        <v>48</v>
      </c>
      <c r="E2596" s="45">
        <f>осн2!N37*осн2!$B$6*осн2!$D$1+осн2!$A$2+(осн2!N37*осн2!$B$6*осн2!$D$1+осн2!$A$2)*осн2!$E$2</f>
        <v>17673066.5</v>
      </c>
      <c r="F2596" s="45">
        <f>осн2!O37*осн2!$B$6*осн2!$D$1+осн2!$A$2+(осн2!O37*осн2!$B$6*осн2!$D$1+осн2!$A$2)*осн2!$E$2</f>
        <v>18379989.75</v>
      </c>
      <c r="G2596" s="178"/>
      <c r="H2596" s="179"/>
      <c r="I2596" s="45">
        <f t="shared" si="711"/>
        <v>17673066.5</v>
      </c>
      <c r="J2596" s="45">
        <f t="shared" si="712"/>
        <v>18379989.75</v>
      </c>
      <c r="K2596" s="178"/>
      <c r="L2596" s="179"/>
      <c r="M2596" s="45">
        <f t="shared" si="713"/>
        <v>17673066.5</v>
      </c>
      <c r="N2596" s="45">
        <f t="shared" si="714"/>
        <v>18379989.75</v>
      </c>
      <c r="O2596" s="40">
        <f>осн2!N37*осн2!$B$6+осн2!$A$2+(осн2!N37*осн2!$B$6+осн2!$A$2)*осн2!$E$2</f>
        <v>8836533.25</v>
      </c>
      <c r="P2596" s="40">
        <f>осн2!O37*осн2!$B$6+осн2!$A$2+(осн2!O37*осн2!$B$6+осн2!$A$2)*осн2!$E$2</f>
        <v>9189994.875</v>
      </c>
      <c r="Q2596" s="45">
        <f t="shared" si="715"/>
        <v>17673066.5</v>
      </c>
      <c r="R2596" s="45">
        <f t="shared" si="716"/>
        <v>18379989.75</v>
      </c>
      <c r="S2596" s="45">
        <f t="shared" si="717"/>
        <v>8836533.25</v>
      </c>
      <c r="T2596" s="45">
        <f t="shared" si="718"/>
        <v>9189994.875</v>
      </c>
    </row>
    <row r="2597" spans="1:20" ht="18.75" hidden="1" customHeight="1" x14ac:dyDescent="0.3">
      <c r="A2597" s="149"/>
      <c r="B2597" s="171"/>
      <c r="C2597" s="147"/>
      <c r="D2597" s="4" t="s">
        <v>49</v>
      </c>
      <c r="E2597" s="45">
        <f>осн2!N38*осн2!$B$6*осн2!$D$1+осн2!$A$2+(осн2!N38*осн2!$B$6*осн2!$D$1+осн2!$A$2)*осн2!$E$2</f>
        <v>23681945.100000001</v>
      </c>
      <c r="F2597" s="45">
        <f>осн2!O38*осн2!$B$6*осн2!$D$1+осн2!$A$2+(осн2!O38*осн2!$B$6*осн2!$D$1+осн2!$A$2)*осн2!$E$2</f>
        <v>24629222.550000001</v>
      </c>
      <c r="G2597" s="178"/>
      <c r="H2597" s="179"/>
      <c r="I2597" s="45">
        <f t="shared" si="711"/>
        <v>23681945.100000001</v>
      </c>
      <c r="J2597" s="45">
        <f t="shared" si="712"/>
        <v>24629222.550000001</v>
      </c>
      <c r="K2597" s="178"/>
      <c r="L2597" s="179"/>
      <c r="M2597" s="45">
        <f t="shared" si="713"/>
        <v>23681945.100000001</v>
      </c>
      <c r="N2597" s="45">
        <f t="shared" si="714"/>
        <v>24629222.550000001</v>
      </c>
      <c r="O2597" s="40">
        <f>осн2!N38*осн2!$B$6+осн2!$A$2+(осн2!N38*осн2!$B$6+осн2!$A$2)*осн2!$E$2</f>
        <v>11840972.550000001</v>
      </c>
      <c r="P2597" s="40">
        <f>осн2!O38*осн2!$B$6+осн2!$A$2+(осн2!O38*осн2!$B$6+осн2!$A$2)*осн2!$E$2</f>
        <v>12314611.275</v>
      </c>
      <c r="Q2597" s="45">
        <f t="shared" si="715"/>
        <v>23681945.100000001</v>
      </c>
      <c r="R2597" s="45">
        <f t="shared" si="716"/>
        <v>24629222.550000001</v>
      </c>
      <c r="S2597" s="45">
        <f t="shared" si="717"/>
        <v>11840972.550000001</v>
      </c>
      <c r="T2597" s="45">
        <f t="shared" si="718"/>
        <v>12314611.275</v>
      </c>
    </row>
    <row r="2598" spans="1:20" ht="18.75" hidden="1" customHeight="1" x14ac:dyDescent="0.3">
      <c r="A2598" s="149"/>
      <c r="B2598" s="171"/>
      <c r="C2598" s="147"/>
      <c r="D2598" s="4" t="s">
        <v>50</v>
      </c>
      <c r="E2598" s="45">
        <f>осн2!N39*осн2!$B$6*осн2!$D$1+осн2!$A$2+(осн2!N39*осн2!$B$6*осн2!$D$1+осн2!$A$2)*осн2!$E$2</f>
        <v>31733760.649999999</v>
      </c>
      <c r="F2598" s="45">
        <f>осн2!O39*осн2!$B$6*осн2!$D$1+осн2!$A$2+(осн2!O39*осн2!$B$6*осн2!$D$1+осн2!$A$2)*осн2!$E$2</f>
        <v>33003110.25</v>
      </c>
      <c r="G2598" s="178"/>
      <c r="H2598" s="179"/>
      <c r="I2598" s="45">
        <f t="shared" si="711"/>
        <v>31733760.649999999</v>
      </c>
      <c r="J2598" s="45">
        <f t="shared" si="712"/>
        <v>33003110.25</v>
      </c>
      <c r="K2598" s="178"/>
      <c r="L2598" s="179"/>
      <c r="M2598" s="45">
        <f t="shared" si="713"/>
        <v>31733760.649999999</v>
      </c>
      <c r="N2598" s="45">
        <f t="shared" si="714"/>
        <v>33003110.25</v>
      </c>
      <c r="O2598" s="40">
        <f>осн2!N39*осн2!$B$6+осн2!$A$2+(осн2!N39*осн2!$B$6+осн2!$A$2)*осн2!$E$2</f>
        <v>15866880.324999999</v>
      </c>
      <c r="P2598" s="40">
        <f>осн2!O39*осн2!$B$6+осн2!$A$2+(осн2!O39*осн2!$B$6+осн2!$A$2)*осн2!$E$2</f>
        <v>16501555.125</v>
      </c>
      <c r="Q2598" s="45">
        <f t="shared" si="715"/>
        <v>31733760.649999999</v>
      </c>
      <c r="R2598" s="45">
        <f t="shared" si="716"/>
        <v>33003110.25</v>
      </c>
      <c r="S2598" s="45">
        <f t="shared" si="717"/>
        <v>15866880.324999999</v>
      </c>
      <c r="T2598" s="45">
        <f t="shared" si="718"/>
        <v>16501555.125</v>
      </c>
    </row>
    <row r="2599" spans="1:20" ht="18.75" hidden="1" customHeight="1" x14ac:dyDescent="0.3">
      <c r="A2599" s="149"/>
      <c r="B2599" s="171"/>
      <c r="C2599" s="147"/>
      <c r="D2599" s="9" t="s">
        <v>51</v>
      </c>
      <c r="E2599" s="44">
        <f>осн2!N40*осн2!$B$6*осн2!$D$1+осн2!$A$2+(осн2!N40*осн2!$B$6*осн2!$D$1+осн2!$A$2)*осн2!$E$2</f>
        <v>5227214.1500000004</v>
      </c>
      <c r="F2599" s="44">
        <f>осн2!O40*осн2!$B$6*осн2!$D$1+осн2!$A$2+(осн2!O40*осн2!$B$6*осн2!$D$1+осн2!$A$2)*осн2!$E$2</f>
        <v>5436301.2999999998</v>
      </c>
      <c r="G2599" s="178"/>
      <c r="H2599" s="179"/>
      <c r="I2599" s="44">
        <f t="shared" si="711"/>
        <v>5227214.1500000004</v>
      </c>
      <c r="J2599" s="44">
        <f t="shared" si="712"/>
        <v>5436301.2999999998</v>
      </c>
      <c r="K2599" s="178"/>
      <c r="L2599" s="179"/>
      <c r="M2599" s="44">
        <f t="shared" si="713"/>
        <v>5227214.1500000004</v>
      </c>
      <c r="N2599" s="44">
        <f t="shared" si="714"/>
        <v>5436301.2999999998</v>
      </c>
      <c r="O2599" s="39">
        <f>осн2!N40*осн2!$B$6+осн2!$A$2+(осн2!N40*осн2!$B$6+осн2!$A$2)*осн2!$E$2</f>
        <v>2613607.0750000002</v>
      </c>
      <c r="P2599" s="39">
        <f>осн2!O40*осн2!$B$6+осн2!$A$2+(осн2!O40*осн2!$B$6+осн2!$A$2)*осн2!$E$2</f>
        <v>2718150.65</v>
      </c>
      <c r="Q2599" s="44">
        <f t="shared" si="715"/>
        <v>5227214.1500000004</v>
      </c>
      <c r="R2599" s="44">
        <f t="shared" si="716"/>
        <v>5436301.2999999998</v>
      </c>
      <c r="S2599" s="44">
        <f t="shared" si="717"/>
        <v>2613607.0750000002</v>
      </c>
      <c r="T2599" s="44">
        <f t="shared" si="718"/>
        <v>2718150.65</v>
      </c>
    </row>
    <row r="2600" spans="1:20" ht="18.75" hidden="1" customHeight="1" x14ac:dyDescent="0.3">
      <c r="A2600" s="149"/>
      <c r="B2600" s="171"/>
      <c r="C2600" s="147"/>
      <c r="D2600" s="4" t="s">
        <v>52</v>
      </c>
      <c r="E2600" s="45">
        <f>осн2!N41*осн2!$B$6*осн2!$D$1+осн2!$A$2+(осн2!N41*осн2!$B$6*осн2!$D$1+осн2!$A$2)*осн2!$E$2</f>
        <v>10440873.050000001</v>
      </c>
      <c r="F2600" s="45">
        <f>осн2!O41*осн2!$B$6*осн2!$D$1+осн2!$A$2+(осн2!O41*осн2!$B$6*осн2!$D$1+осн2!$A$2)*осн2!$E$2</f>
        <v>10858507.5</v>
      </c>
      <c r="G2600" s="178"/>
      <c r="H2600" s="179"/>
      <c r="I2600" s="45">
        <f t="shared" si="711"/>
        <v>10440873.050000001</v>
      </c>
      <c r="J2600" s="45">
        <f t="shared" si="712"/>
        <v>10858507.5</v>
      </c>
      <c r="K2600" s="178"/>
      <c r="L2600" s="179"/>
      <c r="M2600" s="45">
        <f t="shared" si="713"/>
        <v>10440873.050000001</v>
      </c>
      <c r="N2600" s="45">
        <f t="shared" si="714"/>
        <v>10858507.5</v>
      </c>
      <c r="O2600" s="40">
        <f>осн2!N41*осн2!$B$6+осн2!$A$2+(осн2!N41*осн2!$B$6+осн2!$A$2)*осн2!$E$2</f>
        <v>5220436.5250000004</v>
      </c>
      <c r="P2600" s="40">
        <f>осн2!O41*осн2!$B$6+осн2!$A$2+(осн2!O41*осн2!$B$6+осн2!$A$2)*осн2!$E$2</f>
        <v>5429253.75</v>
      </c>
      <c r="Q2600" s="45">
        <f t="shared" si="715"/>
        <v>10440873.050000001</v>
      </c>
      <c r="R2600" s="45">
        <f t="shared" si="716"/>
        <v>10858507.5</v>
      </c>
      <c r="S2600" s="45">
        <f t="shared" si="717"/>
        <v>5220436.5250000004</v>
      </c>
      <c r="T2600" s="45">
        <f t="shared" si="718"/>
        <v>5429253.75</v>
      </c>
    </row>
    <row r="2601" spans="1:20" ht="18.75" hidden="1" customHeight="1" x14ac:dyDescent="0.3">
      <c r="A2601" s="149"/>
      <c r="B2601" s="171"/>
      <c r="C2601" s="147"/>
      <c r="D2601" s="4" t="s">
        <v>53</v>
      </c>
      <c r="E2601" s="45">
        <f>осн2!N42*осн2!$B$6*осн2!$D$1+осн2!$A$2+(осн2!N42*осн2!$B$6*осн2!$D$1+осн2!$A$2)*осн2!$E$2</f>
        <v>13986159.449999999</v>
      </c>
      <c r="F2601" s="45">
        <f>осн2!O42*осн2!$B$6*осн2!$D$1+осн2!$A$2+(осн2!O42*осн2!$B$6*осн2!$D$1+осн2!$A$2)*осн2!$E$2</f>
        <v>14545603.35</v>
      </c>
      <c r="G2601" s="178"/>
      <c r="H2601" s="179"/>
      <c r="I2601" s="45">
        <f t="shared" si="711"/>
        <v>13986159.449999999</v>
      </c>
      <c r="J2601" s="45">
        <f t="shared" si="712"/>
        <v>14545603.35</v>
      </c>
      <c r="K2601" s="178"/>
      <c r="L2601" s="179"/>
      <c r="M2601" s="45">
        <f t="shared" si="713"/>
        <v>13986159.449999999</v>
      </c>
      <c r="N2601" s="45">
        <f t="shared" si="714"/>
        <v>14545603.35</v>
      </c>
      <c r="O2601" s="40">
        <f>осн2!N42*осн2!$B$6+осн2!$A$2+(осн2!N42*осн2!$B$6+осн2!$A$2)*осн2!$E$2</f>
        <v>6993079.7249999996</v>
      </c>
      <c r="P2601" s="40">
        <f>осн2!O42*осн2!$B$6+осн2!$A$2+(осн2!O42*осн2!$B$6+осн2!$A$2)*осн2!$E$2</f>
        <v>7272801.6749999998</v>
      </c>
      <c r="Q2601" s="45">
        <f t="shared" si="715"/>
        <v>13986159.449999999</v>
      </c>
      <c r="R2601" s="45">
        <f t="shared" si="716"/>
        <v>14545603.35</v>
      </c>
      <c r="S2601" s="45">
        <f t="shared" si="717"/>
        <v>6993079.7249999996</v>
      </c>
      <c r="T2601" s="45">
        <f t="shared" si="718"/>
        <v>7272801.6749999998</v>
      </c>
    </row>
    <row r="2602" spans="1:20" ht="18.75" hidden="1" customHeight="1" x14ac:dyDescent="0.3">
      <c r="A2602" s="149"/>
      <c r="B2602" s="171"/>
      <c r="C2602" s="147"/>
      <c r="D2602" s="4" t="s">
        <v>54</v>
      </c>
      <c r="E2602" s="45">
        <f>осн2!N43*осн2!$B$6*осн2!$D$1+осн2!$A$2+(осн2!N43*осн2!$B$6*осн2!$D$1+осн2!$A$2)*осн2!$E$2</f>
        <v>18741438.5</v>
      </c>
      <c r="F2602" s="45">
        <f>осн2!O43*осн2!$B$6*осн2!$D$1+осн2!$A$2+(осн2!O43*осн2!$B$6*осн2!$D$1+осн2!$A$2)*осн2!$E$2</f>
        <v>19491095.449999999</v>
      </c>
      <c r="G2602" s="178"/>
      <c r="H2602" s="179"/>
      <c r="I2602" s="45">
        <f t="shared" si="711"/>
        <v>18741438.5</v>
      </c>
      <c r="J2602" s="45">
        <f t="shared" si="712"/>
        <v>19491095.449999999</v>
      </c>
      <c r="K2602" s="178"/>
      <c r="L2602" s="179"/>
      <c r="M2602" s="45">
        <f t="shared" si="713"/>
        <v>18741438.5</v>
      </c>
      <c r="N2602" s="45">
        <f t="shared" si="714"/>
        <v>19491095.449999999</v>
      </c>
      <c r="O2602" s="40">
        <f>осн2!N43*осн2!$B$6+осн2!$A$2+(осн2!N43*осн2!$B$6+осн2!$A$2)*осн2!$E$2</f>
        <v>9370719.25</v>
      </c>
      <c r="P2602" s="40">
        <f>осн2!O43*осн2!$B$6+осн2!$A$2+(осн2!O43*осн2!$B$6+осн2!$A$2)*осн2!$E$2</f>
        <v>9745547.7249999996</v>
      </c>
      <c r="Q2602" s="45">
        <f t="shared" si="715"/>
        <v>18741438.5</v>
      </c>
      <c r="R2602" s="45">
        <f t="shared" si="716"/>
        <v>19491095.449999999</v>
      </c>
      <c r="S2602" s="45">
        <f t="shared" si="717"/>
        <v>9370719.25</v>
      </c>
      <c r="T2602" s="45">
        <f t="shared" si="718"/>
        <v>9745547.7249999996</v>
      </c>
    </row>
    <row r="2603" spans="1:20" ht="18.75" hidden="1" customHeight="1" x14ac:dyDescent="0.3">
      <c r="A2603" s="149"/>
      <c r="B2603" s="171"/>
      <c r="C2603" s="147"/>
      <c r="D2603" s="4" t="s">
        <v>55</v>
      </c>
      <c r="E2603" s="45">
        <f>осн2!N44*осн2!$B$6*осн2!$D$1+осн2!$A$2+(осн2!N44*осн2!$B$6*осн2!$D$1+осн2!$A$2)*осн2!$E$2</f>
        <v>25113529.949999999</v>
      </c>
      <c r="F2603" s="45">
        <f>осн2!O44*осн2!$B$6*осн2!$D$1+осн2!$A$2+(осн2!O44*осн2!$B$6*осн2!$D$1+осн2!$A$2)*осн2!$E$2</f>
        <v>26118072.800000001</v>
      </c>
      <c r="G2603" s="178"/>
      <c r="H2603" s="179"/>
      <c r="I2603" s="45">
        <f t="shared" si="711"/>
        <v>25113529.949999999</v>
      </c>
      <c r="J2603" s="45">
        <f t="shared" si="712"/>
        <v>26118072.800000001</v>
      </c>
      <c r="K2603" s="178"/>
      <c r="L2603" s="179"/>
      <c r="M2603" s="45">
        <f t="shared" si="713"/>
        <v>25113529.949999999</v>
      </c>
      <c r="N2603" s="45">
        <f t="shared" si="714"/>
        <v>26118072.800000001</v>
      </c>
      <c r="O2603" s="40">
        <f>осн2!N44*осн2!$B$6+осн2!$A$2+(осн2!N44*осн2!$B$6+осн2!$A$2)*осн2!$E$2</f>
        <v>12556764.975</v>
      </c>
      <c r="P2603" s="40">
        <f>осн2!O44*осн2!$B$6+осн2!$A$2+(осн2!O44*осн2!$B$6+осн2!$A$2)*осн2!$E$2</f>
        <v>13059036.4</v>
      </c>
      <c r="Q2603" s="45">
        <f t="shared" si="715"/>
        <v>25113529.949999999</v>
      </c>
      <c r="R2603" s="45">
        <f t="shared" si="716"/>
        <v>26118072.800000001</v>
      </c>
      <c r="S2603" s="45">
        <f t="shared" si="717"/>
        <v>12556764.975</v>
      </c>
      <c r="T2603" s="45">
        <f t="shared" si="718"/>
        <v>13059036.4</v>
      </c>
    </row>
    <row r="2604" spans="1:20" ht="18.75" hidden="1" customHeight="1" x14ac:dyDescent="0.3">
      <c r="A2604" s="149"/>
      <c r="B2604" s="171"/>
      <c r="C2604" s="147"/>
      <c r="D2604" s="4" t="s">
        <v>56</v>
      </c>
      <c r="E2604" s="45">
        <f>осн2!N45*осн2!$B$6*осн2!$D$1+осн2!$A$2+(осн2!N45*осн2!$B$6*осн2!$D$1+осн2!$A$2)*осн2!$E$2</f>
        <v>33652116.149999999</v>
      </c>
      <c r="F2604" s="45">
        <f>осн2!O45*осн2!$B$6*осн2!$D$1+осн2!$A$2+(осн2!O45*осн2!$B$6*осн2!$D$1+осн2!$A$2)*осн2!$E$2</f>
        <v>34998201.149999999</v>
      </c>
      <c r="G2604" s="178"/>
      <c r="H2604" s="179"/>
      <c r="I2604" s="45">
        <f t="shared" si="711"/>
        <v>33652116.149999999</v>
      </c>
      <c r="J2604" s="45">
        <f t="shared" si="712"/>
        <v>34998201.149999999</v>
      </c>
      <c r="K2604" s="178"/>
      <c r="L2604" s="179"/>
      <c r="M2604" s="45">
        <f t="shared" si="713"/>
        <v>33652116.149999999</v>
      </c>
      <c r="N2604" s="45">
        <f t="shared" si="714"/>
        <v>34998201.149999999</v>
      </c>
      <c r="O2604" s="40">
        <f>осн2!N45*осн2!$B$6+осн2!$A$2+(осн2!N45*осн2!$B$6+осн2!$A$2)*осн2!$E$2</f>
        <v>16826058.074999999</v>
      </c>
      <c r="P2604" s="40">
        <f>осн2!O45*осн2!$B$6+осн2!$A$2+(осн2!O45*осн2!$B$6+осн2!$A$2)*осн2!$E$2</f>
        <v>17499100.574999999</v>
      </c>
      <c r="Q2604" s="45">
        <f t="shared" si="715"/>
        <v>33652116.149999999</v>
      </c>
      <c r="R2604" s="45">
        <f t="shared" si="716"/>
        <v>34998201.149999999</v>
      </c>
      <c r="S2604" s="45">
        <f t="shared" si="717"/>
        <v>16826058.074999999</v>
      </c>
      <c r="T2604" s="45">
        <f t="shared" si="718"/>
        <v>17499100.574999999</v>
      </c>
    </row>
    <row r="2605" spans="1:20" ht="18.75" hidden="1" customHeight="1" x14ac:dyDescent="0.3">
      <c r="A2605" s="149"/>
      <c r="B2605" s="171"/>
      <c r="C2605" s="147"/>
      <c r="D2605" s="9" t="s">
        <v>135</v>
      </c>
      <c r="E2605" s="44">
        <f>осн2!N46*осн2!$B$6*осн2!$D$1+осн2!$A$2+(осн2!N46*осн2!$B$6*осн2!$D$1+осн2!$A$2)*осн2!$E$2</f>
        <v>8334573.0499999998</v>
      </c>
      <c r="F2605" s="44">
        <f>осн2!O46*осн2!$B$6*осн2!$D$1+осн2!$A$2+(осн2!O46*осн2!$B$6*осн2!$D$1+осн2!$A$2)*осн2!$E$2</f>
        <v>8667955.5</v>
      </c>
      <c r="G2605" s="178"/>
      <c r="H2605" s="179"/>
      <c r="I2605" s="44">
        <f t="shared" si="711"/>
        <v>8334573.0499999998</v>
      </c>
      <c r="J2605" s="44">
        <f t="shared" si="712"/>
        <v>8667955.5</v>
      </c>
      <c r="K2605" s="178"/>
      <c r="L2605" s="179"/>
      <c r="M2605" s="44">
        <f t="shared" si="713"/>
        <v>8334573.0499999998</v>
      </c>
      <c r="N2605" s="44">
        <f t="shared" si="714"/>
        <v>8667955.5</v>
      </c>
      <c r="O2605" s="39">
        <f>осн2!N46*осн2!$B$6+осн2!$A$2+(осн2!N46*осн2!$B$6+осн2!$A$2)*осн2!$E$2</f>
        <v>4167286.5249999999</v>
      </c>
      <c r="P2605" s="39">
        <f>осн2!O46*осн2!$B$6+осн2!$A$2+(осн2!O46*осн2!$B$6+осн2!$A$2)*осн2!$E$2</f>
        <v>4333977.75</v>
      </c>
      <c r="Q2605" s="44">
        <f t="shared" si="715"/>
        <v>8334573.0499999998</v>
      </c>
      <c r="R2605" s="44">
        <f t="shared" si="716"/>
        <v>8667955.5</v>
      </c>
      <c r="S2605" s="44">
        <f t="shared" si="717"/>
        <v>4167286.5249999999</v>
      </c>
      <c r="T2605" s="44">
        <f t="shared" si="718"/>
        <v>4333977.75</v>
      </c>
    </row>
    <row r="2606" spans="1:20" ht="18.75" hidden="1" customHeight="1" x14ac:dyDescent="0.3">
      <c r="A2606" s="149"/>
      <c r="B2606" s="171"/>
      <c r="C2606" s="147"/>
      <c r="D2606" s="4" t="s">
        <v>136</v>
      </c>
      <c r="E2606" s="45">
        <f>осн2!N47*осн2!$B$6*осн2!$D$1+осн2!$A$2+(осн2!N47*осн2!$B$6*осн2!$D$1+осн2!$A$2)*осн2!$E$2</f>
        <v>8677622.6500000004</v>
      </c>
      <c r="F2606" s="45">
        <f>осн2!O47*осн2!$B$6*осн2!$D$1+осн2!$A$2+(осн2!O47*осн2!$B$6*осн2!$D$1+осн2!$A$2)*осн2!$E$2</f>
        <v>9024728.5</v>
      </c>
      <c r="G2606" s="178"/>
      <c r="H2606" s="179"/>
      <c r="I2606" s="45">
        <f t="shared" si="711"/>
        <v>8677622.6500000004</v>
      </c>
      <c r="J2606" s="45">
        <f t="shared" si="712"/>
        <v>9024728.5</v>
      </c>
      <c r="K2606" s="178"/>
      <c r="L2606" s="179"/>
      <c r="M2606" s="45">
        <f t="shared" si="713"/>
        <v>8677622.6500000004</v>
      </c>
      <c r="N2606" s="45">
        <f t="shared" si="714"/>
        <v>9024728.5</v>
      </c>
      <c r="O2606" s="40">
        <f>осн2!N47*осн2!$B$6+осн2!$A$2+(осн2!N47*осн2!$B$6+осн2!$A$2)*осн2!$E$2</f>
        <v>4338811.3250000002</v>
      </c>
      <c r="P2606" s="40">
        <f>осн2!O47*осн2!$B$6+осн2!$A$2+(осн2!O47*осн2!$B$6+осн2!$A$2)*осн2!$E$2</f>
        <v>4512364.25</v>
      </c>
      <c r="Q2606" s="45">
        <f t="shared" si="715"/>
        <v>8677622.6500000004</v>
      </c>
      <c r="R2606" s="45">
        <f t="shared" si="716"/>
        <v>9024728.5</v>
      </c>
      <c r="S2606" s="45">
        <f t="shared" si="717"/>
        <v>4338811.3250000002</v>
      </c>
      <c r="T2606" s="45">
        <f t="shared" si="718"/>
        <v>4512364.25</v>
      </c>
    </row>
    <row r="2607" spans="1:20" ht="18.75" hidden="1" customHeight="1" x14ac:dyDescent="0.3">
      <c r="A2607" s="149"/>
      <c r="B2607" s="171"/>
      <c r="C2607" s="147"/>
      <c r="D2607" s="4" t="s">
        <v>137</v>
      </c>
      <c r="E2607" s="45">
        <f>осн2!N48*осн2!$B$6*осн2!$D$1+осн2!$A$2+(осн2!N48*осн2!$B$6*осн2!$D$1+осн2!$A$2)*осн2!$E$2</f>
        <v>9140082.3499999996</v>
      </c>
      <c r="F2607" s="45">
        <f>осн2!O48*осн2!$B$6*осн2!$D$1+осн2!$A$2+(осн2!O48*осн2!$B$6*осн2!$D$1+осн2!$A$2)*осн2!$E$2</f>
        <v>9505684.6999999993</v>
      </c>
      <c r="G2607" s="178"/>
      <c r="H2607" s="179"/>
      <c r="I2607" s="45">
        <f t="shared" si="711"/>
        <v>9140082.3499999996</v>
      </c>
      <c r="J2607" s="45">
        <f t="shared" si="712"/>
        <v>9505684.6999999993</v>
      </c>
      <c r="K2607" s="178"/>
      <c r="L2607" s="179"/>
      <c r="M2607" s="45">
        <f t="shared" si="713"/>
        <v>9140082.3499999996</v>
      </c>
      <c r="N2607" s="45">
        <f t="shared" si="714"/>
        <v>9505684.6999999993</v>
      </c>
      <c r="O2607" s="40">
        <f>осн2!N48*осн2!$B$6+осн2!$A$2+(осн2!N48*осн2!$B$6+осн2!$A$2)*осн2!$E$2</f>
        <v>4570041.1749999998</v>
      </c>
      <c r="P2607" s="40">
        <f>осн2!O48*осн2!$B$6+осн2!$A$2+(осн2!O48*осн2!$B$6+осн2!$A$2)*осн2!$E$2</f>
        <v>4752842.3499999996</v>
      </c>
      <c r="Q2607" s="45">
        <f t="shared" si="715"/>
        <v>9140082.3499999996</v>
      </c>
      <c r="R2607" s="45">
        <f t="shared" si="716"/>
        <v>9505684.6999999993</v>
      </c>
      <c r="S2607" s="45">
        <f t="shared" si="717"/>
        <v>4570041.1749999998</v>
      </c>
      <c r="T2607" s="45">
        <f t="shared" si="718"/>
        <v>4752842.3499999996</v>
      </c>
    </row>
    <row r="2608" spans="1:20" ht="18.75" hidden="1" customHeight="1" x14ac:dyDescent="0.3">
      <c r="A2608" s="149"/>
      <c r="B2608" s="171"/>
      <c r="C2608" s="147"/>
      <c r="D2608" s="4" t="s">
        <v>138</v>
      </c>
      <c r="E2608" s="45">
        <f>осн2!N49*осн2!$B$6*осн2!$D$1+осн2!$A$2+(осн2!N49*осн2!$B$6*осн2!$D$1+осн2!$A$2)*осн2!$E$2</f>
        <v>9995535.1500000004</v>
      </c>
      <c r="F2608" s="45">
        <f>осн2!O49*осн2!$B$6*осн2!$D$1+осн2!$A$2+(осн2!O49*осн2!$B$6*осн2!$D$1+осн2!$A$2)*осн2!$E$2</f>
        <v>10395354.550000001</v>
      </c>
      <c r="G2608" s="178"/>
      <c r="H2608" s="179"/>
      <c r="I2608" s="45">
        <f t="shared" si="711"/>
        <v>9995535.1500000004</v>
      </c>
      <c r="J2608" s="45">
        <f t="shared" si="712"/>
        <v>10395354.550000001</v>
      </c>
      <c r="K2608" s="178"/>
      <c r="L2608" s="179"/>
      <c r="M2608" s="45">
        <f t="shared" si="713"/>
        <v>9995535.1500000004</v>
      </c>
      <c r="N2608" s="45">
        <f t="shared" si="714"/>
        <v>10395354.550000001</v>
      </c>
      <c r="O2608" s="40">
        <f>осн2!N49*осн2!$B$6+осн2!$A$2+(осн2!N49*осн2!$B$6+осн2!$A$2)*осн2!$E$2</f>
        <v>4997767.5750000002</v>
      </c>
      <c r="P2608" s="40">
        <f>осн2!O49*осн2!$B$6+осн2!$A$2+(осн2!O49*осн2!$B$6+осн2!$A$2)*осн2!$E$2</f>
        <v>5197677.2750000004</v>
      </c>
      <c r="Q2608" s="45">
        <f t="shared" si="715"/>
        <v>9995535.1500000004</v>
      </c>
      <c r="R2608" s="45">
        <f t="shared" si="716"/>
        <v>10395354.550000001</v>
      </c>
      <c r="S2608" s="45">
        <f t="shared" si="717"/>
        <v>4997767.5750000002</v>
      </c>
      <c r="T2608" s="45">
        <f t="shared" si="718"/>
        <v>5197677.2750000004</v>
      </c>
    </row>
    <row r="2609" spans="1:20" ht="18.75" hidden="1" customHeight="1" x14ac:dyDescent="0.3">
      <c r="A2609" s="149"/>
      <c r="B2609" s="171"/>
      <c r="C2609" s="147"/>
      <c r="D2609" s="4" t="s">
        <v>139</v>
      </c>
      <c r="E2609" s="45">
        <f>осн2!N50*осн2!$B$6*осн2!$D$1+осн2!$A$2+(осн2!N50*осн2!$B$6*осн2!$D$1+осн2!$A$2)*осн2!$E$2</f>
        <v>10403027.5</v>
      </c>
      <c r="F2609" s="45">
        <f>осн2!O50*осн2!$B$6*осн2!$D$1+осн2!$A$2+(осн2!O50*осн2!$B$6*осн2!$D$1+осн2!$A$2)*осн2!$E$2</f>
        <v>10819148.6</v>
      </c>
      <c r="G2609" s="178"/>
      <c r="H2609" s="179"/>
      <c r="I2609" s="45">
        <f t="shared" si="711"/>
        <v>10403027.5</v>
      </c>
      <c r="J2609" s="45">
        <f t="shared" si="712"/>
        <v>10819148.6</v>
      </c>
      <c r="K2609" s="178"/>
      <c r="L2609" s="179"/>
      <c r="M2609" s="45">
        <f t="shared" si="713"/>
        <v>10403027.5</v>
      </c>
      <c r="N2609" s="45">
        <f t="shared" si="714"/>
        <v>10819148.6</v>
      </c>
      <c r="O2609" s="40">
        <f>осн2!N50*осн2!$B$6+осн2!$A$2+(осн2!N50*осн2!$B$6+осн2!$A$2)*осн2!$E$2</f>
        <v>5201513.75</v>
      </c>
      <c r="P2609" s="40">
        <f>осн2!O50*осн2!$B$6+осн2!$A$2+(осн2!O50*осн2!$B$6+осн2!$A$2)*осн2!$E$2</f>
        <v>5409574.2999999998</v>
      </c>
      <c r="Q2609" s="45">
        <f t="shared" si="715"/>
        <v>10403027.5</v>
      </c>
      <c r="R2609" s="45">
        <f t="shared" si="716"/>
        <v>10819148.6</v>
      </c>
      <c r="S2609" s="45">
        <f t="shared" si="717"/>
        <v>5201513.75</v>
      </c>
      <c r="T2609" s="45">
        <f t="shared" si="718"/>
        <v>5409574.2999999998</v>
      </c>
    </row>
    <row r="2610" spans="1:20" ht="18.75" hidden="1" customHeight="1" x14ac:dyDescent="0.3">
      <c r="A2610" s="149"/>
      <c r="B2610" s="171"/>
      <c r="C2610" s="147"/>
      <c r="D2610" s="9" t="s">
        <v>140</v>
      </c>
      <c r="E2610" s="44">
        <f>осн2!N51*осн2!$B$6*осн2!$D$1+осн2!$A$2+(осн2!N51*осн2!$B$6*осн2!$D$1+осн2!$A$2)*осн2!$E$2</f>
        <v>13953237.449999999</v>
      </c>
      <c r="F2610" s="44">
        <f>осн2!O51*осн2!$B$6*осн2!$D$1+осн2!$A$2+(осн2!O51*осн2!$B$6*осн2!$D$1+осн2!$A$2)*осн2!$E$2</f>
        <v>14511368.6</v>
      </c>
      <c r="G2610" s="178"/>
      <c r="H2610" s="179"/>
      <c r="I2610" s="44">
        <f t="shared" si="711"/>
        <v>13953237.449999999</v>
      </c>
      <c r="J2610" s="44">
        <f t="shared" si="712"/>
        <v>14511368.6</v>
      </c>
      <c r="K2610" s="178"/>
      <c r="L2610" s="179"/>
      <c r="M2610" s="44">
        <f t="shared" si="713"/>
        <v>13953237.449999999</v>
      </c>
      <c r="N2610" s="44">
        <f t="shared" si="714"/>
        <v>14511368.6</v>
      </c>
      <c r="O2610" s="39">
        <f>осн2!N51*осн2!$B$6+осн2!$A$2+(осн2!N51*осн2!$B$6+осн2!$A$2)*осн2!$E$2</f>
        <v>6976618.7249999996</v>
      </c>
      <c r="P2610" s="39">
        <f>осн2!O51*осн2!$B$6+осн2!$A$2+(осн2!O51*осн2!$B$6+осн2!$A$2)*осн2!$E$2</f>
        <v>7255684.2999999998</v>
      </c>
      <c r="Q2610" s="44">
        <f t="shared" si="715"/>
        <v>13953237.449999999</v>
      </c>
      <c r="R2610" s="44">
        <f t="shared" si="716"/>
        <v>14511368.6</v>
      </c>
      <c r="S2610" s="44">
        <f t="shared" si="717"/>
        <v>6976618.7249999996</v>
      </c>
      <c r="T2610" s="44">
        <f t="shared" si="718"/>
        <v>7255684.2999999998</v>
      </c>
    </row>
    <row r="2611" spans="1:20" ht="18.75" hidden="1" customHeight="1" x14ac:dyDescent="0.3">
      <c r="A2611" s="149"/>
      <c r="B2611" s="171"/>
      <c r="C2611" s="147"/>
      <c r="D2611" s="4" t="s">
        <v>141</v>
      </c>
      <c r="E2611" s="45">
        <f>осн2!N52*осн2!$B$6*осн2!$D$1+осн2!$A$2+(осн2!N52*осн2!$B$6*осн2!$D$1+осн2!$A$2)*осн2!$E$2</f>
        <v>14296290</v>
      </c>
      <c r="F2611" s="45">
        <f>осн2!O52*осн2!$B$6*осн2!$D$1+осн2!$A$2+(осн2!O52*осн2!$B$6*осн2!$D$1+осн2!$A$2)*осн2!$E$2</f>
        <v>14868141.6</v>
      </c>
      <c r="G2611" s="178"/>
      <c r="H2611" s="179"/>
      <c r="I2611" s="45">
        <f t="shared" si="711"/>
        <v>14296290</v>
      </c>
      <c r="J2611" s="45">
        <f t="shared" si="712"/>
        <v>14868141.6</v>
      </c>
      <c r="K2611" s="178"/>
      <c r="L2611" s="179"/>
      <c r="M2611" s="45">
        <f t="shared" si="713"/>
        <v>14296290</v>
      </c>
      <c r="N2611" s="45">
        <f t="shared" si="714"/>
        <v>14868141.6</v>
      </c>
      <c r="O2611" s="40">
        <f>осн2!N52*осн2!$B$6+осн2!$A$2+(осн2!N52*осн2!$B$6+осн2!$A$2)*осн2!$E$2</f>
        <v>7148145</v>
      </c>
      <c r="P2611" s="40">
        <f>осн2!O52*осн2!$B$6+осн2!$A$2+(осн2!O52*осн2!$B$6+осн2!$A$2)*осн2!$E$2</f>
        <v>7434070.7999999998</v>
      </c>
      <c r="Q2611" s="45">
        <f t="shared" si="715"/>
        <v>14296290</v>
      </c>
      <c r="R2611" s="45">
        <f t="shared" si="716"/>
        <v>14868141.6</v>
      </c>
      <c r="S2611" s="45">
        <f t="shared" si="717"/>
        <v>7148145</v>
      </c>
      <c r="T2611" s="45">
        <f t="shared" si="718"/>
        <v>7434070.7999999998</v>
      </c>
    </row>
    <row r="2612" spans="1:20" ht="18.75" hidden="1" customHeight="1" x14ac:dyDescent="0.3">
      <c r="A2612" s="149"/>
      <c r="B2612" s="171"/>
      <c r="C2612" s="147"/>
      <c r="D2612" s="4" t="s">
        <v>142</v>
      </c>
      <c r="E2612" s="45">
        <f>осн2!N53*осн2!$B$6*осн2!$D$1+осн2!$A$2+(осн2!N53*осн2!$B$6*осн2!$D$1+осн2!$A$2)*осн2!$E$2</f>
        <v>14758708.4</v>
      </c>
      <c r="F2612" s="45">
        <f>осн2!O53*осн2!$B$6*осн2!$D$1+осн2!$A$2+(осн2!O53*осн2!$B$6*осн2!$D$1+осн2!$A$2)*осн2!$E$2</f>
        <v>15349056.5</v>
      </c>
      <c r="G2612" s="178"/>
      <c r="H2612" s="179"/>
      <c r="I2612" s="45">
        <f t="shared" si="711"/>
        <v>14758708.4</v>
      </c>
      <c r="J2612" s="45">
        <f t="shared" si="712"/>
        <v>15349056.5</v>
      </c>
      <c r="K2612" s="178"/>
      <c r="L2612" s="179"/>
      <c r="M2612" s="45">
        <f t="shared" si="713"/>
        <v>14758708.4</v>
      </c>
      <c r="N2612" s="45">
        <f t="shared" si="714"/>
        <v>15349056.5</v>
      </c>
      <c r="O2612" s="40">
        <f>осн2!N53*осн2!$B$6+осн2!$A$2+(осн2!N53*осн2!$B$6+осн2!$A$2)*осн2!$E$2</f>
        <v>7379354.2000000002</v>
      </c>
      <c r="P2612" s="40">
        <f>осн2!O53*осн2!$B$6+осн2!$A$2+(осн2!O53*осн2!$B$6+осн2!$A$2)*осн2!$E$2</f>
        <v>7674528.25</v>
      </c>
      <c r="Q2612" s="45">
        <f t="shared" si="715"/>
        <v>14758708.4</v>
      </c>
      <c r="R2612" s="45">
        <f t="shared" si="716"/>
        <v>15349056.5</v>
      </c>
      <c r="S2612" s="45">
        <f t="shared" si="717"/>
        <v>7379354.2000000002</v>
      </c>
      <c r="T2612" s="45">
        <f t="shared" si="718"/>
        <v>7674528.25</v>
      </c>
    </row>
    <row r="2613" spans="1:20" ht="18.75" hidden="1" customHeight="1" x14ac:dyDescent="0.3">
      <c r="A2613" s="149"/>
      <c r="B2613" s="171"/>
      <c r="C2613" s="147"/>
      <c r="D2613" s="4" t="s">
        <v>143</v>
      </c>
      <c r="E2613" s="45">
        <f>осн2!N54*осн2!$B$6*осн2!$D$1+осн2!$A$2+(осн2!N54*осн2!$B$6*осн2!$D$1+осн2!$A$2)*осн2!$E$2</f>
        <v>15614199.550000001</v>
      </c>
      <c r="F2613" s="45">
        <f>осн2!O54*осн2!$B$6*осн2!$D$1+осн2!$A$2+(осн2!O54*осн2!$B$6*осн2!$D$1+осн2!$A$2)*осн2!$E$2</f>
        <v>16238767.65</v>
      </c>
      <c r="G2613" s="178"/>
      <c r="H2613" s="179"/>
      <c r="I2613" s="45">
        <f t="shared" si="711"/>
        <v>15614199.550000001</v>
      </c>
      <c r="J2613" s="45">
        <f t="shared" si="712"/>
        <v>16238767.65</v>
      </c>
      <c r="K2613" s="178"/>
      <c r="L2613" s="179"/>
      <c r="M2613" s="45">
        <f t="shared" si="713"/>
        <v>15614199.550000001</v>
      </c>
      <c r="N2613" s="45">
        <f t="shared" si="714"/>
        <v>16238767.65</v>
      </c>
      <c r="O2613" s="40">
        <f>осн2!N54*осн2!$B$6+осн2!$A$2+(осн2!N54*осн2!$B$6+осн2!$A$2)*осн2!$E$2</f>
        <v>7807099.7750000004</v>
      </c>
      <c r="P2613" s="40">
        <f>осн2!O54*осн2!$B$6+осн2!$A$2+(осн2!O54*осн2!$B$6+осн2!$A$2)*осн2!$E$2</f>
        <v>8119383.8250000002</v>
      </c>
      <c r="Q2613" s="45">
        <f t="shared" si="715"/>
        <v>15614199.550000001</v>
      </c>
      <c r="R2613" s="45">
        <f t="shared" si="716"/>
        <v>16238767.65</v>
      </c>
      <c r="S2613" s="45">
        <f t="shared" si="717"/>
        <v>7807099.7750000004</v>
      </c>
      <c r="T2613" s="45">
        <f t="shared" si="718"/>
        <v>8119383.8250000002</v>
      </c>
    </row>
    <row r="2614" spans="1:20" ht="18.75" hidden="1" customHeight="1" x14ac:dyDescent="0.3">
      <c r="A2614" s="149"/>
      <c r="B2614" s="171"/>
      <c r="C2614" s="147"/>
      <c r="D2614" s="4" t="s">
        <v>144</v>
      </c>
      <c r="E2614" s="45">
        <f>осн2!N55*осн2!$B$6*осн2!$D$1+осн2!$A$2+(осн2!N55*осн2!$B$6*осн2!$D$1+осн2!$A$2)*осн2!$E$2</f>
        <v>16021680.1</v>
      </c>
      <c r="F2614" s="45">
        <f>осн2!O55*осн2!$B$6*осн2!$D$1+осн2!$A$2+(осн2!O55*осн2!$B$6*осн2!$D$1+осн2!$A$2)*осн2!$E$2</f>
        <v>16662546.949999999</v>
      </c>
      <c r="G2614" s="178"/>
      <c r="H2614" s="179"/>
      <c r="I2614" s="45">
        <f t="shared" si="711"/>
        <v>16021680.1</v>
      </c>
      <c r="J2614" s="45">
        <f t="shared" si="712"/>
        <v>16662546.949999999</v>
      </c>
      <c r="K2614" s="178"/>
      <c r="L2614" s="179"/>
      <c r="M2614" s="45">
        <f t="shared" si="713"/>
        <v>16021680.1</v>
      </c>
      <c r="N2614" s="45">
        <f t="shared" si="714"/>
        <v>16662546.949999999</v>
      </c>
      <c r="O2614" s="40">
        <f>осн2!N55*осн2!$B$6+осн2!$A$2+(осн2!N55*осн2!$B$6+осн2!$A$2)*осн2!$E$2</f>
        <v>8010840.0499999998</v>
      </c>
      <c r="P2614" s="40">
        <f>осн2!O55*осн2!$B$6+осн2!$A$2+(осн2!O55*осн2!$B$6+осн2!$A$2)*осн2!$E$2</f>
        <v>8331273.4749999996</v>
      </c>
      <c r="Q2614" s="45">
        <f t="shared" si="715"/>
        <v>16021680.1</v>
      </c>
      <c r="R2614" s="45">
        <f t="shared" si="716"/>
        <v>16662546.949999999</v>
      </c>
      <c r="S2614" s="45">
        <f t="shared" si="717"/>
        <v>8010840.0499999998</v>
      </c>
      <c r="T2614" s="45">
        <f t="shared" si="718"/>
        <v>8331273.4749999996</v>
      </c>
    </row>
    <row r="2615" spans="1:20" ht="30" hidden="1" customHeight="1" x14ac:dyDescent="0.3">
      <c r="A2615" s="149"/>
      <c r="B2615" s="171"/>
      <c r="C2615" s="147"/>
      <c r="D2615" s="24" t="s">
        <v>57</v>
      </c>
      <c r="E2615" s="44">
        <f>осн2!N56*осн2!$B$6*осн2!$D$1+осн2!$A$2+(осн2!N56*осн2!$B$6*осн2!$D$1+осн2!$A$2)*осн2!$E$2</f>
        <v>9162298.8000000007</v>
      </c>
      <c r="F2615" s="44">
        <f>осн2!O56*осн2!$B$6*осн2!$D$1+осн2!$A$2+(осн2!O56*осн2!$B$6*осн2!$D$1+осн2!$A$2)*осн2!$E$2</f>
        <v>9528789.0999999996</v>
      </c>
      <c r="G2615" s="178"/>
      <c r="H2615" s="179"/>
      <c r="I2615" s="44">
        <f t="shared" si="711"/>
        <v>9162298.8000000007</v>
      </c>
      <c r="J2615" s="44">
        <f t="shared" si="712"/>
        <v>9528789.0999999996</v>
      </c>
      <c r="K2615" s="178"/>
      <c r="L2615" s="179"/>
      <c r="M2615" s="44">
        <f t="shared" si="713"/>
        <v>9162298.8000000007</v>
      </c>
      <c r="N2615" s="44">
        <f t="shared" si="714"/>
        <v>9528789.0999999996</v>
      </c>
      <c r="O2615" s="39">
        <f>осн2!N56*осн2!$B$6+осн2!$A$2+(осн2!N56*осн2!$B$6+осн2!$A$2)*осн2!$E$2</f>
        <v>4581149.4000000004</v>
      </c>
      <c r="P2615" s="39">
        <f>осн2!O56*осн2!$B$6+осн2!$A$2+(осн2!O56*осн2!$B$6+осн2!$A$2)*осн2!$E$2</f>
        <v>4764394.55</v>
      </c>
      <c r="Q2615" s="44">
        <f t="shared" si="715"/>
        <v>9162298.8000000007</v>
      </c>
      <c r="R2615" s="44">
        <f t="shared" si="716"/>
        <v>9528789.0999999996</v>
      </c>
      <c r="S2615" s="44">
        <f t="shared" si="717"/>
        <v>4581149.4000000004</v>
      </c>
      <c r="T2615" s="44">
        <f t="shared" si="718"/>
        <v>4764394.55</v>
      </c>
    </row>
    <row r="2616" spans="1:20" ht="30" hidden="1" customHeight="1" x14ac:dyDescent="0.3">
      <c r="A2616" s="149"/>
      <c r="B2616" s="171"/>
      <c r="C2616" s="147"/>
      <c r="D2616" s="23" t="s">
        <v>58</v>
      </c>
      <c r="E2616" s="45">
        <f>осн2!N57*осн2!$B$6*осн2!$D$1+осн2!$A$2+(осн2!N57*осн2!$B$6*осн2!$D$1+осн2!$A$2)*осн2!$E$2</f>
        <v>13794757.550000001</v>
      </c>
      <c r="F2616" s="45">
        <f>осн2!O57*осн2!$B$6*осн2!$D$1+осн2!$A$2+(осн2!O57*осн2!$B$6*осн2!$D$1+осн2!$A$2)*осн2!$E$2</f>
        <v>14346549.15</v>
      </c>
      <c r="G2616" s="178"/>
      <c r="H2616" s="179"/>
      <c r="I2616" s="45">
        <f t="shared" si="711"/>
        <v>13794757.550000001</v>
      </c>
      <c r="J2616" s="45">
        <f t="shared" si="712"/>
        <v>14346549.15</v>
      </c>
      <c r="K2616" s="178"/>
      <c r="L2616" s="179"/>
      <c r="M2616" s="45">
        <f t="shared" si="713"/>
        <v>13794757.550000001</v>
      </c>
      <c r="N2616" s="45">
        <f t="shared" si="714"/>
        <v>14346549.15</v>
      </c>
      <c r="O2616" s="40">
        <f>осн2!N57*осн2!$B$6+осн2!$A$2+(осн2!N57*осн2!$B$6+осн2!$A$2)*осн2!$E$2</f>
        <v>6897378.7750000004</v>
      </c>
      <c r="P2616" s="40">
        <f>осн2!O57*осн2!$B$6+осн2!$A$2+(осн2!O57*осн2!$B$6+осн2!$A$2)*осн2!$E$2</f>
        <v>7173274.5750000002</v>
      </c>
      <c r="Q2616" s="45">
        <f t="shared" si="715"/>
        <v>13794757.550000001</v>
      </c>
      <c r="R2616" s="45">
        <f t="shared" si="716"/>
        <v>14346549.15</v>
      </c>
      <c r="S2616" s="45">
        <f t="shared" si="717"/>
        <v>6897378.7750000004</v>
      </c>
      <c r="T2616" s="45">
        <f t="shared" si="718"/>
        <v>7173274.5750000002</v>
      </c>
    </row>
    <row r="2617" spans="1:20" ht="30" hidden="1" customHeight="1" x14ac:dyDescent="0.3">
      <c r="A2617" s="149"/>
      <c r="B2617" s="171"/>
      <c r="C2617" s="147"/>
      <c r="D2617" s="23" t="s">
        <v>59</v>
      </c>
      <c r="E2617" s="45">
        <f>осн2!N58*осн2!$B$6*осн2!$D$1+осн2!$A$2+(осн2!N58*осн2!$B$6*осн2!$D$1+осн2!$A$2)*осн2!$E$2</f>
        <v>12277457.5</v>
      </c>
      <c r="F2617" s="45">
        <f>осн2!O58*осн2!$B$6*осн2!$D$1+осн2!$A$2+(осн2!O58*осн2!$B$6*осн2!$D$1+осн2!$A$2)*осн2!$E$2</f>
        <v>12768552.85</v>
      </c>
      <c r="G2617" s="178"/>
      <c r="H2617" s="179"/>
      <c r="I2617" s="45">
        <f t="shared" si="711"/>
        <v>12277457.5</v>
      </c>
      <c r="J2617" s="45">
        <f t="shared" si="712"/>
        <v>12768552.85</v>
      </c>
      <c r="K2617" s="178"/>
      <c r="L2617" s="179"/>
      <c r="M2617" s="45">
        <f t="shared" si="713"/>
        <v>12277457.5</v>
      </c>
      <c r="N2617" s="45">
        <f t="shared" si="714"/>
        <v>12768552.85</v>
      </c>
      <c r="O2617" s="40">
        <f>осн2!N58*осн2!$B$6+осн2!$A$2+(осн2!N58*осн2!$B$6+осн2!$A$2)*осн2!$E$2</f>
        <v>6138728.75</v>
      </c>
      <c r="P2617" s="40">
        <f>осн2!O58*осн2!$B$6+осн2!$A$2+(осн2!O58*осн2!$B$6+осн2!$A$2)*осн2!$E$2</f>
        <v>6384276.4249999998</v>
      </c>
      <c r="Q2617" s="45">
        <f t="shared" si="715"/>
        <v>12277457.5</v>
      </c>
      <c r="R2617" s="45">
        <f t="shared" si="716"/>
        <v>12768552.85</v>
      </c>
      <c r="S2617" s="45">
        <f t="shared" si="717"/>
        <v>6138728.75</v>
      </c>
      <c r="T2617" s="45">
        <f t="shared" si="718"/>
        <v>6384276.4249999998</v>
      </c>
    </row>
    <row r="2618" spans="1:20" ht="30" hidden="1" customHeight="1" x14ac:dyDescent="0.3">
      <c r="A2618" s="149"/>
      <c r="B2618" s="171"/>
      <c r="C2618" s="147"/>
      <c r="D2618" s="23" t="s">
        <v>60</v>
      </c>
      <c r="E2618" s="45">
        <f>осн2!N59*осн2!$B$6*осн2!$D$1+осн2!$A$2+(осн2!N59*осн2!$B$6*осн2!$D$1+осн2!$A$2)*осн2!$E$2</f>
        <v>16451784.199999999</v>
      </c>
      <c r="F2618" s="45">
        <f>осн2!O59*осн2!$B$6*осн2!$D$1+осн2!$A$2+(осн2!O59*осн2!$B$6*осн2!$D$1+осн2!$A$2)*осн2!$E$2</f>
        <v>17109855.449999999</v>
      </c>
      <c r="G2618" s="178"/>
      <c r="H2618" s="179"/>
      <c r="I2618" s="45">
        <f t="shared" si="711"/>
        <v>16451784.199999999</v>
      </c>
      <c r="J2618" s="45">
        <f t="shared" si="712"/>
        <v>17109855.449999999</v>
      </c>
      <c r="K2618" s="178"/>
      <c r="L2618" s="179"/>
      <c r="M2618" s="45">
        <f t="shared" si="713"/>
        <v>16451784.199999999</v>
      </c>
      <c r="N2618" s="45">
        <f t="shared" si="714"/>
        <v>17109855.449999999</v>
      </c>
      <c r="O2618" s="40">
        <f>осн2!N59*осн2!$B$6+осн2!$A$2+(осн2!N59*осн2!$B$6+осн2!$A$2)*осн2!$E$2</f>
        <v>8225892.0999999996</v>
      </c>
      <c r="P2618" s="40">
        <f>осн2!O59*осн2!$B$6+осн2!$A$2+(осн2!O59*осн2!$B$6+осн2!$A$2)*осн2!$E$2</f>
        <v>8554927.7249999996</v>
      </c>
      <c r="Q2618" s="45">
        <f t="shared" si="715"/>
        <v>16451784.199999999</v>
      </c>
      <c r="R2618" s="45">
        <f t="shared" si="716"/>
        <v>17109855.449999999</v>
      </c>
      <c r="S2618" s="45">
        <f t="shared" si="717"/>
        <v>8225892.0999999996</v>
      </c>
      <c r="T2618" s="45">
        <f t="shared" si="718"/>
        <v>8554927.7249999996</v>
      </c>
    </row>
    <row r="2619" spans="1:20" ht="30" hidden="1" customHeight="1" x14ac:dyDescent="0.3">
      <c r="A2619" s="149"/>
      <c r="B2619" s="171"/>
      <c r="C2619" s="147"/>
      <c r="D2619" s="23" t="s">
        <v>61</v>
      </c>
      <c r="E2619" s="45">
        <f>осн2!N60*осн2!$B$6*осн2!$D$1+осн2!$A$2+(осн2!N60*осн2!$B$6*осн2!$D$1+осн2!$A$2)*осн2!$E$2</f>
        <v>22045385.399999999</v>
      </c>
      <c r="F2619" s="45">
        <f>осн2!O60*осн2!$B$6*осн2!$D$1+осн2!$A$2+(осн2!O60*осн2!$B$6*осн2!$D$1+осн2!$A$2)*осн2!$E$2</f>
        <v>22927199.399999999</v>
      </c>
      <c r="G2619" s="178"/>
      <c r="H2619" s="179"/>
      <c r="I2619" s="45">
        <f t="shared" si="711"/>
        <v>22045385.399999999</v>
      </c>
      <c r="J2619" s="45">
        <f t="shared" si="712"/>
        <v>22927199.399999999</v>
      </c>
      <c r="K2619" s="178"/>
      <c r="L2619" s="179"/>
      <c r="M2619" s="45">
        <f t="shared" si="713"/>
        <v>22045385.399999999</v>
      </c>
      <c r="N2619" s="45">
        <f t="shared" si="714"/>
        <v>22927199.399999999</v>
      </c>
      <c r="O2619" s="40">
        <f>осн2!N60*осн2!$B$6+осн2!$A$2+(осн2!N60*осн2!$B$6+осн2!$A$2)*осн2!$E$2</f>
        <v>11022692.699999999</v>
      </c>
      <c r="P2619" s="40">
        <f>осн2!O60*осн2!$B$6+осн2!$A$2+(осн2!O60*осн2!$B$6+осн2!$A$2)*осн2!$E$2</f>
        <v>11463599.699999999</v>
      </c>
      <c r="Q2619" s="45">
        <f t="shared" si="715"/>
        <v>22045385.399999999</v>
      </c>
      <c r="R2619" s="45">
        <f t="shared" si="716"/>
        <v>22927199.399999999</v>
      </c>
      <c r="S2619" s="45">
        <f t="shared" si="717"/>
        <v>11022692.699999999</v>
      </c>
      <c r="T2619" s="45">
        <f t="shared" si="718"/>
        <v>11463599.699999999</v>
      </c>
    </row>
    <row r="2620" spans="1:20" ht="30" hidden="1" customHeight="1" x14ac:dyDescent="0.3">
      <c r="A2620" s="149"/>
      <c r="B2620" s="171"/>
      <c r="C2620" s="147"/>
      <c r="D2620" s="23" t="s">
        <v>62</v>
      </c>
      <c r="E2620" s="45">
        <f>осн2!N61*осн2!$B$6*осн2!$D$1+осн2!$A$2+(осн2!N61*осн2!$B$6*осн2!$D$1+осн2!$A$2)*осн2!$E$2</f>
        <v>29540848.649999999</v>
      </c>
      <c r="F2620" s="45">
        <f>осн2!O61*осн2!$B$6*осн2!$D$1+осн2!$A$2+(осн2!O61*осн2!$B$6*осн2!$D$1+осн2!$A$2)*осн2!$E$2</f>
        <v>30722480</v>
      </c>
      <c r="G2620" s="178"/>
      <c r="H2620" s="179"/>
      <c r="I2620" s="45">
        <f t="shared" si="711"/>
        <v>29540848.649999999</v>
      </c>
      <c r="J2620" s="45">
        <f t="shared" si="712"/>
        <v>30722480</v>
      </c>
      <c r="K2620" s="178"/>
      <c r="L2620" s="179"/>
      <c r="M2620" s="45">
        <f t="shared" si="713"/>
        <v>29540848.649999999</v>
      </c>
      <c r="N2620" s="45">
        <f t="shared" si="714"/>
        <v>30722480</v>
      </c>
      <c r="O2620" s="40">
        <f>осн2!N61*осн2!$B$6+осн2!$A$2+(осн2!N61*осн2!$B$6+осн2!$A$2)*осн2!$E$2</f>
        <v>14770424.324999999</v>
      </c>
      <c r="P2620" s="40">
        <f>осн2!O61*осн2!$B$6+осн2!$A$2+(осн2!O61*осн2!$B$6+осн2!$A$2)*осн2!$E$2</f>
        <v>15361240</v>
      </c>
      <c r="Q2620" s="45">
        <f t="shared" si="715"/>
        <v>29540848.649999999</v>
      </c>
      <c r="R2620" s="45">
        <f t="shared" si="716"/>
        <v>30722480</v>
      </c>
      <c r="S2620" s="45">
        <f t="shared" si="717"/>
        <v>14770424.324999999</v>
      </c>
      <c r="T2620" s="45">
        <f t="shared" si="718"/>
        <v>15361240</v>
      </c>
    </row>
    <row r="2621" spans="1:20" ht="18.75" hidden="1" customHeight="1" x14ac:dyDescent="0.3">
      <c r="A2621" s="149"/>
      <c r="B2621" s="171"/>
      <c r="C2621" s="147"/>
      <c r="D2621" s="14" t="s">
        <v>63</v>
      </c>
      <c r="E2621" s="44">
        <f>осн2!N62*осн2!$B$6*осн2!$D$1+осн2!$A$2+(осн2!N62*осн2!$B$6*осн2!$D$1+осн2!$A$2)*осн2!$E$2</f>
        <v>21321381.649999999</v>
      </c>
      <c r="F2621" s="44">
        <f>осн2!O62*осн2!$B$6*осн2!$D$1+осн2!$A$2+(осн2!O62*осн2!$B$6*осн2!$D$1+осн2!$A$2)*осн2!$E$2</f>
        <v>22174238.449999999</v>
      </c>
      <c r="G2621" s="178"/>
      <c r="H2621" s="179"/>
      <c r="I2621" s="44">
        <f t="shared" si="711"/>
        <v>21321381.649999999</v>
      </c>
      <c r="J2621" s="44">
        <f t="shared" si="712"/>
        <v>22174238.449999999</v>
      </c>
      <c r="K2621" s="178"/>
      <c r="L2621" s="179"/>
      <c r="M2621" s="44">
        <f t="shared" si="713"/>
        <v>21321381.649999999</v>
      </c>
      <c r="N2621" s="44">
        <f t="shared" si="714"/>
        <v>22174238.449999999</v>
      </c>
      <c r="O2621" s="39">
        <f>осн2!N62*осн2!$B$6+осн2!$A$2+(осн2!N62*осн2!$B$6+осн2!$A$2)*осн2!$E$2</f>
        <v>10660690.824999999</v>
      </c>
      <c r="P2621" s="39">
        <f>осн2!O62*осн2!$B$6+осн2!$A$2+(осн2!O62*осн2!$B$6+осн2!$A$2)*осн2!$E$2</f>
        <v>11087119.225</v>
      </c>
      <c r="Q2621" s="44">
        <f t="shared" si="715"/>
        <v>21321381.649999999</v>
      </c>
      <c r="R2621" s="44">
        <f t="shared" si="716"/>
        <v>22174238.449999999</v>
      </c>
      <c r="S2621" s="44">
        <f t="shared" si="717"/>
        <v>10660690.824999999</v>
      </c>
      <c r="T2621" s="44">
        <f t="shared" si="718"/>
        <v>11087119.225</v>
      </c>
    </row>
    <row r="2622" spans="1:20" ht="18.75" hidden="1" customHeight="1" x14ac:dyDescent="0.3">
      <c r="A2622" s="149"/>
      <c r="B2622" s="171"/>
      <c r="C2622" s="147"/>
      <c r="D2622" s="13" t="s">
        <v>64</v>
      </c>
      <c r="E2622" s="45">
        <f>осн2!N63*осн2!$B$6*осн2!$D$1+осн2!$A$2+(осн2!N63*осн2!$B$6*осн2!$D$1+осн2!$A$2)*осн2!$E$2</f>
        <v>28570664.449999999</v>
      </c>
      <c r="F2622" s="45">
        <f>осн2!O63*осн2!$B$6*осн2!$D$1+осн2!$A$2+(осн2!O63*осн2!$B$6*осн2!$D$1+осн2!$A$2)*осн2!$E$2</f>
        <v>29713491.5</v>
      </c>
      <c r="G2622" s="178"/>
      <c r="H2622" s="179"/>
      <c r="I2622" s="45">
        <f t="shared" si="711"/>
        <v>28570664.449999999</v>
      </c>
      <c r="J2622" s="45">
        <f t="shared" si="712"/>
        <v>29713491.5</v>
      </c>
      <c r="K2622" s="178"/>
      <c r="L2622" s="179"/>
      <c r="M2622" s="45">
        <f t="shared" si="713"/>
        <v>28570664.449999999</v>
      </c>
      <c r="N2622" s="45">
        <f t="shared" si="714"/>
        <v>29713491.5</v>
      </c>
      <c r="O2622" s="40">
        <f>осн2!N63*осн2!$B$6+осн2!$A$2+(осн2!N63*осн2!$B$6+осн2!$A$2)*осн2!$E$2</f>
        <v>14285332.225</v>
      </c>
      <c r="P2622" s="40">
        <f>осн2!O63*осн2!$B$6+осн2!$A$2+(осн2!O63*осн2!$B$6+осн2!$A$2)*осн2!$E$2</f>
        <v>14856745.75</v>
      </c>
      <c r="Q2622" s="45">
        <f t="shared" si="715"/>
        <v>28570664.449999999</v>
      </c>
      <c r="R2622" s="45">
        <f t="shared" si="716"/>
        <v>29713491.5</v>
      </c>
      <c r="S2622" s="45">
        <f t="shared" si="717"/>
        <v>14285332.225</v>
      </c>
      <c r="T2622" s="45">
        <f t="shared" si="718"/>
        <v>14856745.75</v>
      </c>
    </row>
    <row r="2623" spans="1:20" ht="18.75" hidden="1" customHeight="1" x14ac:dyDescent="0.3">
      <c r="A2623" s="149"/>
      <c r="B2623" s="171"/>
      <c r="C2623" s="147"/>
      <c r="D2623" s="13" t="s">
        <v>65</v>
      </c>
      <c r="E2623" s="45">
        <f>осн2!N64*осн2!$B$6*осн2!$D$1+осн2!$A$2+(осн2!N64*осн2!$B$6*осн2!$D$1+осн2!$A$2)*осн2!$E$2</f>
        <v>38284704.700000003</v>
      </c>
      <c r="F2623" s="45">
        <f>осн2!O64*осн2!$B$6*осн2!$D$1+осн2!$A$2+(осн2!O64*осн2!$B$6*осн2!$D$1+осн2!$A$2)*осн2!$E$2</f>
        <v>39816093.950000003</v>
      </c>
      <c r="G2623" s="178"/>
      <c r="H2623" s="179"/>
      <c r="I2623" s="45">
        <f t="shared" si="711"/>
        <v>38284704.700000003</v>
      </c>
      <c r="J2623" s="45">
        <f t="shared" si="712"/>
        <v>39816093.950000003</v>
      </c>
      <c r="K2623" s="178"/>
      <c r="L2623" s="179"/>
      <c r="M2623" s="45">
        <f t="shared" si="713"/>
        <v>38284704.700000003</v>
      </c>
      <c r="N2623" s="45">
        <f t="shared" si="714"/>
        <v>39816093.950000003</v>
      </c>
      <c r="O2623" s="40">
        <f>осн2!N64*осн2!$B$6+осн2!$A$2+(осн2!N64*осн2!$B$6+осн2!$A$2)*осн2!$E$2</f>
        <v>19142352.350000001</v>
      </c>
      <c r="P2623" s="40">
        <f>осн2!O64*осн2!$B$6+осн2!$A$2+(осн2!O64*осн2!$B$6+осн2!$A$2)*осн2!$E$2</f>
        <v>19908046.975000001</v>
      </c>
      <c r="Q2623" s="45">
        <f t="shared" si="715"/>
        <v>38284704.700000003</v>
      </c>
      <c r="R2623" s="45">
        <f t="shared" si="716"/>
        <v>39816093.950000003</v>
      </c>
      <c r="S2623" s="45">
        <f t="shared" si="717"/>
        <v>19142352.350000001</v>
      </c>
      <c r="T2623" s="45">
        <f t="shared" si="718"/>
        <v>19908046.975000001</v>
      </c>
    </row>
    <row r="2624" spans="1:20" ht="18.75" hidden="1" customHeight="1" x14ac:dyDescent="0.3">
      <c r="A2624" s="149"/>
      <c r="B2624" s="171"/>
      <c r="C2624" s="147"/>
      <c r="D2624" s="13" t="s">
        <v>66</v>
      </c>
      <c r="E2624" s="45">
        <f>осн2!N65*осн2!$B$6*осн2!$D$1+осн2!$A$2+(осн2!N65*осн2!$B$6*осн2!$D$1+осн2!$A$2)*осн2!$E$2</f>
        <v>41609109.850000001</v>
      </c>
      <c r="F2624" s="45">
        <f>осн2!O65*осн2!$B$6*осн2!$D$1+осн2!$A$2+(осн2!O65*осн2!$B$6*осн2!$D$1+осн2!$A$2)*осн2!$E$2</f>
        <v>43273473.299999997</v>
      </c>
      <c r="G2624" s="178"/>
      <c r="H2624" s="179"/>
      <c r="I2624" s="45">
        <f t="shared" ref="I2624:I2658" si="719">E2624</f>
        <v>41609109.850000001</v>
      </c>
      <c r="J2624" s="45">
        <f t="shared" ref="J2624:J2658" si="720">F2624</f>
        <v>43273473.299999997</v>
      </c>
      <c r="K2624" s="178"/>
      <c r="L2624" s="179"/>
      <c r="M2624" s="45">
        <f t="shared" ref="M2624:M2658" si="721">I2624</f>
        <v>41609109.850000001</v>
      </c>
      <c r="N2624" s="45">
        <f t="shared" ref="N2624:N2658" si="722">J2624</f>
        <v>43273473.299999997</v>
      </c>
      <c r="O2624" s="40">
        <f>осн2!N65*осн2!$B$6+осн2!$A$2+(осн2!N65*осн2!$B$6+осн2!$A$2)*осн2!$E$2</f>
        <v>20804554.925000001</v>
      </c>
      <c r="P2624" s="40">
        <f>осн2!O65*осн2!$B$6+осн2!$A$2+(осн2!O65*осн2!$B$6+осн2!$A$2)*осн2!$E$2</f>
        <v>21636736.649999999</v>
      </c>
      <c r="Q2624" s="45">
        <f t="shared" ref="Q2624:Q2658" si="723">M2624</f>
        <v>41609109.850000001</v>
      </c>
      <c r="R2624" s="45">
        <f t="shared" ref="R2624:R2658" si="724">N2624</f>
        <v>43273473.299999997</v>
      </c>
      <c r="S2624" s="45">
        <f t="shared" ref="S2624:S2658" si="725">O2624</f>
        <v>20804554.925000001</v>
      </c>
      <c r="T2624" s="45">
        <f t="shared" ref="T2624:T2658" si="726">P2624</f>
        <v>21636736.649999999</v>
      </c>
    </row>
    <row r="2625" spans="1:20" ht="18.75" hidden="1" customHeight="1" x14ac:dyDescent="0.3">
      <c r="A2625" s="149"/>
      <c r="B2625" s="171"/>
      <c r="C2625" s="147"/>
      <c r="D2625" s="13" t="s">
        <v>67</v>
      </c>
      <c r="E2625" s="45">
        <f>осн2!N66*осн2!$B$6*осн2!$D$1+осн2!$A$2+(осн2!N66*осн2!$B$6*осн2!$D$1+осн2!$A$2)*осн2!$E$2</f>
        <v>55017609.149999999</v>
      </c>
      <c r="F2625" s="45">
        <f>осн2!O66*осн2!$B$6*осн2!$D$1+осн2!$A$2+(осн2!O66*осн2!$B$6*осн2!$D$1+осн2!$A$2)*осн2!$E$2</f>
        <v>57218315.049999997</v>
      </c>
      <c r="G2625" s="178"/>
      <c r="H2625" s="179"/>
      <c r="I2625" s="45">
        <f t="shared" si="719"/>
        <v>55017609.149999999</v>
      </c>
      <c r="J2625" s="45">
        <f t="shared" si="720"/>
        <v>57218315.049999997</v>
      </c>
      <c r="K2625" s="178"/>
      <c r="L2625" s="179"/>
      <c r="M2625" s="45">
        <f t="shared" si="721"/>
        <v>55017609.149999999</v>
      </c>
      <c r="N2625" s="45">
        <f t="shared" si="722"/>
        <v>57218315.049999997</v>
      </c>
      <c r="O2625" s="40">
        <f>осн2!N66*осн2!$B$6+осн2!$A$2+(осн2!N66*осн2!$B$6+осн2!$A$2)*осн2!$E$2</f>
        <v>27508804.574999999</v>
      </c>
      <c r="P2625" s="40">
        <f>осн2!O66*осн2!$B$6+осн2!$A$2+(осн2!O66*осн2!$B$6+осн2!$A$2)*осн2!$E$2</f>
        <v>28609157.524999999</v>
      </c>
      <c r="Q2625" s="45">
        <f t="shared" si="723"/>
        <v>55017609.149999999</v>
      </c>
      <c r="R2625" s="45">
        <f t="shared" si="724"/>
        <v>57218315.049999997</v>
      </c>
      <c r="S2625" s="45">
        <f t="shared" si="725"/>
        <v>27508804.574999999</v>
      </c>
      <c r="T2625" s="45">
        <f t="shared" si="726"/>
        <v>28609157.524999999</v>
      </c>
    </row>
    <row r="2626" spans="1:20" ht="18.75" hidden="1" customHeight="1" x14ac:dyDescent="0.3">
      <c r="A2626" s="149"/>
      <c r="B2626" s="171"/>
      <c r="C2626" s="147"/>
      <c r="D2626" s="13" t="s">
        <v>68</v>
      </c>
      <c r="E2626" s="45">
        <f>осн2!N67*осн2!$B$6*осн2!$D$1+осн2!$A$2+(осн2!N67*осн2!$B$6*осн2!$D$1+осн2!$A$2)*осн2!$E$2</f>
        <v>58402524.700000003</v>
      </c>
      <c r="F2626" s="45">
        <f>осн2!O67*осн2!$B$6*осн2!$D$1+осн2!$A$2+(осн2!O67*осн2!$B$6*осн2!$D$1+осн2!$A$2)*осн2!$E$2</f>
        <v>60738623.799999997</v>
      </c>
      <c r="G2626" s="178"/>
      <c r="H2626" s="179"/>
      <c r="I2626" s="45">
        <f t="shared" si="719"/>
        <v>58402524.700000003</v>
      </c>
      <c r="J2626" s="45">
        <f t="shared" si="720"/>
        <v>60738623.799999997</v>
      </c>
      <c r="K2626" s="178"/>
      <c r="L2626" s="179"/>
      <c r="M2626" s="45">
        <f t="shared" si="721"/>
        <v>58402524.700000003</v>
      </c>
      <c r="N2626" s="45">
        <f t="shared" si="722"/>
        <v>60738623.799999997</v>
      </c>
      <c r="O2626" s="40">
        <f>осн2!N67*осн2!$B$6+осн2!$A$2+(осн2!N67*осн2!$B$6+осн2!$A$2)*осн2!$E$2</f>
        <v>29201262.350000001</v>
      </c>
      <c r="P2626" s="40">
        <f>осн2!O67*осн2!$B$6+осн2!$A$2+(осн2!O67*осн2!$B$6+осн2!$A$2)*осн2!$E$2</f>
        <v>30369311.899999999</v>
      </c>
      <c r="Q2626" s="45">
        <f t="shared" si="723"/>
        <v>58402524.700000003</v>
      </c>
      <c r="R2626" s="45">
        <f t="shared" si="724"/>
        <v>60738623.799999997</v>
      </c>
      <c r="S2626" s="45">
        <f t="shared" si="725"/>
        <v>29201262.350000001</v>
      </c>
      <c r="T2626" s="45">
        <f t="shared" si="726"/>
        <v>30369311.899999999</v>
      </c>
    </row>
    <row r="2627" spans="1:20" ht="18.75" hidden="1" customHeight="1" x14ac:dyDescent="0.3">
      <c r="A2627" s="149"/>
      <c r="B2627" s="171"/>
      <c r="C2627" s="147"/>
      <c r="D2627" s="13" t="s">
        <v>69</v>
      </c>
      <c r="E2627" s="45">
        <f>осн2!N68*осн2!$B$6*осн2!$D$1+осн2!$A$2+(осн2!N68*осн2!$B$6*осн2!$D$1+осн2!$A$2)*осн2!$E$2</f>
        <v>64092936.049999997</v>
      </c>
      <c r="F2627" s="45">
        <f>осн2!O68*осн2!$B$6*осн2!$D$1+осн2!$A$2+(осн2!O68*осн2!$B$6*осн2!$D$1+осн2!$A$2)*осн2!$E$2</f>
        <v>66656651.25</v>
      </c>
      <c r="G2627" s="178"/>
      <c r="H2627" s="179"/>
      <c r="I2627" s="45">
        <f t="shared" si="719"/>
        <v>64092936.049999997</v>
      </c>
      <c r="J2627" s="45">
        <f t="shared" si="720"/>
        <v>66656651.25</v>
      </c>
      <c r="K2627" s="178"/>
      <c r="L2627" s="179"/>
      <c r="M2627" s="45">
        <f t="shared" si="721"/>
        <v>64092936.049999997</v>
      </c>
      <c r="N2627" s="45">
        <f t="shared" si="722"/>
        <v>66656651.25</v>
      </c>
      <c r="O2627" s="40">
        <f>осн2!N68*осн2!$B$6+осн2!$A$2+(осн2!N68*осн2!$B$6+осн2!$A$2)*осн2!$E$2</f>
        <v>32046468.024999999</v>
      </c>
      <c r="P2627" s="40">
        <f>осн2!O68*осн2!$B$6+осн2!$A$2+(осн2!O68*осн2!$B$6+осн2!$A$2)*осн2!$E$2</f>
        <v>33328325.625</v>
      </c>
      <c r="Q2627" s="45">
        <f t="shared" si="723"/>
        <v>64092936.049999997</v>
      </c>
      <c r="R2627" s="45">
        <f t="shared" si="724"/>
        <v>66656651.25</v>
      </c>
      <c r="S2627" s="45">
        <f t="shared" si="725"/>
        <v>32046468.024999999</v>
      </c>
      <c r="T2627" s="45">
        <f t="shared" si="726"/>
        <v>33328325.625</v>
      </c>
    </row>
    <row r="2628" spans="1:20" ht="18.75" hidden="1" customHeight="1" x14ac:dyDescent="0.3">
      <c r="A2628" s="149"/>
      <c r="B2628" s="171"/>
      <c r="C2628" s="147"/>
      <c r="D2628" s="13" t="s">
        <v>70</v>
      </c>
      <c r="E2628" s="45">
        <f>осн2!N69*осн2!$B$6*осн2!$D$1+осн2!$A$2+(осн2!N69*осн2!$B$6*осн2!$D$1+осн2!$A$2)*осн2!$E$2</f>
        <v>70695351.700000003</v>
      </c>
      <c r="F2628" s="45">
        <f>осн2!O69*осн2!$B$6*осн2!$D$1+осн2!$A$2+(осн2!O69*осн2!$B$6*осн2!$D$1+осн2!$A$2)*осн2!$E$2</f>
        <v>73523165.650000006</v>
      </c>
      <c r="G2628" s="178"/>
      <c r="H2628" s="179"/>
      <c r="I2628" s="45">
        <f t="shared" si="719"/>
        <v>70695351.700000003</v>
      </c>
      <c r="J2628" s="45">
        <f t="shared" si="720"/>
        <v>73523165.650000006</v>
      </c>
      <c r="K2628" s="178"/>
      <c r="L2628" s="179"/>
      <c r="M2628" s="45">
        <f t="shared" si="721"/>
        <v>70695351.700000003</v>
      </c>
      <c r="N2628" s="45">
        <f t="shared" si="722"/>
        <v>73523165.650000006</v>
      </c>
      <c r="O2628" s="40">
        <f>осн2!N69*осн2!$B$6+осн2!$A$2+(осн2!N69*осн2!$B$6+осн2!$A$2)*осн2!$E$2</f>
        <v>35347675.850000001</v>
      </c>
      <c r="P2628" s="40">
        <f>осн2!O69*осн2!$B$6+осн2!$A$2+(осн2!O69*осн2!$B$6+осн2!$A$2)*осн2!$E$2</f>
        <v>36761582.825000003</v>
      </c>
      <c r="Q2628" s="45">
        <f t="shared" si="723"/>
        <v>70695351.700000003</v>
      </c>
      <c r="R2628" s="45">
        <f t="shared" si="724"/>
        <v>73523165.650000006</v>
      </c>
      <c r="S2628" s="45">
        <f t="shared" si="725"/>
        <v>35347675.850000001</v>
      </c>
      <c r="T2628" s="45">
        <f t="shared" si="726"/>
        <v>36761582.825000003</v>
      </c>
    </row>
    <row r="2629" spans="1:20" ht="18.75" hidden="1" customHeight="1" x14ac:dyDescent="0.3">
      <c r="A2629" s="149"/>
      <c r="B2629" s="171"/>
      <c r="C2629" s="147"/>
      <c r="D2629" s="13" t="s">
        <v>71</v>
      </c>
      <c r="E2629" s="45">
        <f>осн2!N70*осн2!$B$6*осн2!$D$1+осн2!$A$2+(осн2!N70*осн2!$B$6*осн2!$D$1+осн2!$A$2)*осн2!$E$2</f>
        <v>73751082.650000006</v>
      </c>
      <c r="F2629" s="45">
        <f>осн2!O70*осн2!$B$6*осн2!$D$1+осн2!$A$2+(осн2!O70*осн2!$B$6*осн2!$D$1+осн2!$A$2)*осн2!$E$2</f>
        <v>76701123.950000003</v>
      </c>
      <c r="G2629" s="178"/>
      <c r="H2629" s="179"/>
      <c r="I2629" s="45">
        <f t="shared" si="719"/>
        <v>73751082.650000006</v>
      </c>
      <c r="J2629" s="45">
        <f t="shared" si="720"/>
        <v>76701123.950000003</v>
      </c>
      <c r="K2629" s="178"/>
      <c r="L2629" s="179"/>
      <c r="M2629" s="45">
        <f t="shared" si="721"/>
        <v>73751082.650000006</v>
      </c>
      <c r="N2629" s="45">
        <f t="shared" si="722"/>
        <v>76701123.950000003</v>
      </c>
      <c r="O2629" s="40">
        <f>осн2!N70*осн2!$B$6+осн2!$A$2+(осн2!N70*осн2!$B$6+осн2!$A$2)*осн2!$E$2</f>
        <v>36875541.325000003</v>
      </c>
      <c r="P2629" s="40">
        <f>осн2!O70*осн2!$B$6+осн2!$A$2+(осн2!O70*осн2!$B$6+осн2!$A$2)*осн2!$E$2</f>
        <v>38350561.975000001</v>
      </c>
      <c r="Q2629" s="45">
        <f t="shared" si="723"/>
        <v>73751082.650000006</v>
      </c>
      <c r="R2629" s="45">
        <f t="shared" si="724"/>
        <v>76701123.950000003</v>
      </c>
      <c r="S2629" s="45">
        <f t="shared" si="725"/>
        <v>36875541.325000003</v>
      </c>
      <c r="T2629" s="45">
        <f t="shared" si="726"/>
        <v>38350561.975000001</v>
      </c>
    </row>
    <row r="2630" spans="1:20" ht="18.75" hidden="1" customHeight="1" x14ac:dyDescent="0.3">
      <c r="A2630" s="149"/>
      <c r="B2630" s="171"/>
      <c r="C2630" s="147"/>
      <c r="D2630" s="13" t="s">
        <v>72</v>
      </c>
      <c r="E2630" s="45">
        <f>осн2!N71*осн2!$B$6*осн2!$D$1+осн2!$A$2+(осн2!N71*осн2!$B$6*осн2!$D$1+осн2!$A$2)*осн2!$E$2</f>
        <v>79532578.200000003</v>
      </c>
      <c r="F2630" s="45">
        <f>осн2!O71*осн2!$B$6*осн2!$D$1+осн2!$A$2+(осн2!O71*осн2!$B$6*осн2!$D$1+осн2!$A$2)*осн2!$E$2</f>
        <v>82713881.799999997</v>
      </c>
      <c r="G2630" s="178"/>
      <c r="H2630" s="179"/>
      <c r="I2630" s="45">
        <f t="shared" si="719"/>
        <v>79532578.200000003</v>
      </c>
      <c r="J2630" s="45">
        <f t="shared" si="720"/>
        <v>82713881.799999997</v>
      </c>
      <c r="K2630" s="178"/>
      <c r="L2630" s="179"/>
      <c r="M2630" s="45">
        <f t="shared" si="721"/>
        <v>79532578.200000003</v>
      </c>
      <c r="N2630" s="45">
        <f t="shared" si="722"/>
        <v>82713881.799999997</v>
      </c>
      <c r="O2630" s="40">
        <f>осн2!N71*осн2!$B$6+осн2!$A$2+(осн2!N71*осн2!$B$6+осн2!$A$2)*осн2!$E$2</f>
        <v>39766289.100000001</v>
      </c>
      <c r="P2630" s="40">
        <f>осн2!O71*осн2!$B$6+осн2!$A$2+(осн2!O71*осн2!$B$6+осн2!$A$2)*осн2!$E$2</f>
        <v>41356940.899999999</v>
      </c>
      <c r="Q2630" s="45">
        <f t="shared" si="723"/>
        <v>79532578.200000003</v>
      </c>
      <c r="R2630" s="45">
        <f t="shared" si="724"/>
        <v>82713881.799999997</v>
      </c>
      <c r="S2630" s="45">
        <f t="shared" si="725"/>
        <v>39766289.100000001</v>
      </c>
      <c r="T2630" s="45">
        <f t="shared" si="726"/>
        <v>41356940.899999999</v>
      </c>
    </row>
    <row r="2631" spans="1:20" ht="18.75" hidden="1" customHeight="1" x14ac:dyDescent="0.3">
      <c r="A2631" s="149"/>
      <c r="B2631" s="171"/>
      <c r="C2631" s="147"/>
      <c r="D2631" s="13" t="s">
        <v>73</v>
      </c>
      <c r="E2631" s="45">
        <f>осн2!N72*осн2!$B$6*осн2!$D$1+осн2!$A$2+(осн2!N72*осн2!$B$6*осн2!$D$1+осн2!$A$2)*осн2!$E$2</f>
        <v>85050862.950000003</v>
      </c>
      <c r="F2631" s="45">
        <f>осн2!O72*осн2!$B$6*осн2!$D$1+осн2!$A$2+(осн2!O72*осн2!$B$6*осн2!$D$1+осн2!$A$2)*осн2!$E$2</f>
        <v>88452897.349999994</v>
      </c>
      <c r="G2631" s="178"/>
      <c r="H2631" s="179"/>
      <c r="I2631" s="45">
        <f t="shared" si="719"/>
        <v>85050862.950000003</v>
      </c>
      <c r="J2631" s="45">
        <f t="shared" si="720"/>
        <v>88452897.349999994</v>
      </c>
      <c r="K2631" s="178"/>
      <c r="L2631" s="179"/>
      <c r="M2631" s="45">
        <f t="shared" si="721"/>
        <v>85050862.950000003</v>
      </c>
      <c r="N2631" s="45">
        <f t="shared" si="722"/>
        <v>88452897.349999994</v>
      </c>
      <c r="O2631" s="40">
        <f>осн2!N72*осн2!$B$6+осн2!$A$2+(осн2!N72*осн2!$B$6+осн2!$A$2)*осн2!$E$2</f>
        <v>42525431.475000001</v>
      </c>
      <c r="P2631" s="40">
        <f>осн2!O72*осн2!$B$6+осн2!$A$2+(осн2!O72*осн2!$B$6+осн2!$A$2)*осн2!$E$2</f>
        <v>44226448.674999997</v>
      </c>
      <c r="Q2631" s="45">
        <f t="shared" si="723"/>
        <v>85050862.950000003</v>
      </c>
      <c r="R2631" s="45">
        <f t="shared" si="724"/>
        <v>88452897.349999994</v>
      </c>
      <c r="S2631" s="45">
        <f t="shared" si="725"/>
        <v>42525431.475000001</v>
      </c>
      <c r="T2631" s="45">
        <f t="shared" si="726"/>
        <v>44226448.674999997</v>
      </c>
    </row>
    <row r="2632" spans="1:20" ht="18.75" hidden="1" customHeight="1" x14ac:dyDescent="0.3">
      <c r="A2632" s="149"/>
      <c r="B2632" s="171"/>
      <c r="C2632" s="147"/>
      <c r="D2632" s="13" t="s">
        <v>74</v>
      </c>
      <c r="E2632" s="45">
        <f>осн2!N73*осн2!$B$6*осн2!$D$1+осн2!$A$2+(осн2!N73*осн2!$B$6*осн2!$D$1+осн2!$A$2)*осн2!$E$2</f>
        <v>90677822.75</v>
      </c>
      <c r="F2632" s="45">
        <f>осн2!O73*осн2!$B$6*осн2!$D$1+осн2!$A$2+(осн2!O73*осн2!$B$6*осн2!$D$1+осн2!$A$2)*осн2!$E$2</f>
        <v>94304936.25</v>
      </c>
      <c r="G2632" s="178"/>
      <c r="H2632" s="179"/>
      <c r="I2632" s="45">
        <f t="shared" si="719"/>
        <v>90677822.75</v>
      </c>
      <c r="J2632" s="45">
        <f t="shared" si="720"/>
        <v>94304936.25</v>
      </c>
      <c r="K2632" s="178"/>
      <c r="L2632" s="179"/>
      <c r="M2632" s="45">
        <f t="shared" si="721"/>
        <v>90677822.75</v>
      </c>
      <c r="N2632" s="45">
        <f t="shared" si="722"/>
        <v>94304936.25</v>
      </c>
      <c r="O2632" s="40">
        <f>осн2!N73*осн2!$B$6+осн2!$A$2+(осн2!N73*осн2!$B$6+осн2!$A$2)*осн2!$E$2</f>
        <v>45338911.375</v>
      </c>
      <c r="P2632" s="40">
        <f>осн2!O73*осн2!$B$6+осн2!$A$2+(осн2!O73*осн2!$B$6+осн2!$A$2)*осн2!$E$2</f>
        <v>47152468.125</v>
      </c>
      <c r="Q2632" s="45">
        <f t="shared" si="723"/>
        <v>90677822.75</v>
      </c>
      <c r="R2632" s="45">
        <f t="shared" si="724"/>
        <v>94304936.25</v>
      </c>
      <c r="S2632" s="45">
        <f t="shared" si="725"/>
        <v>45338911.375</v>
      </c>
      <c r="T2632" s="45">
        <f t="shared" si="726"/>
        <v>47152468.125</v>
      </c>
    </row>
    <row r="2633" spans="1:20" ht="18.75" hidden="1" customHeight="1" x14ac:dyDescent="0.3">
      <c r="A2633" s="149"/>
      <c r="B2633" s="171"/>
      <c r="C2633" s="147"/>
      <c r="D2633" s="13" t="s">
        <v>75</v>
      </c>
      <c r="E2633" s="45">
        <f>осн2!N74*осн2!$B$6*осн2!$D$1+осн2!$A$2+(осн2!N74*осн2!$B$6*осн2!$D$1+осн2!$A$2)*осн2!$E$2</f>
        <v>96306593.849999994</v>
      </c>
      <c r="F2633" s="45">
        <f>осн2!O74*осн2!$B$6*осн2!$D$1+осн2!$A$2+(осн2!O74*осн2!$B$6*осн2!$D$1+осн2!$A$2)*осн2!$E$2</f>
        <v>100158857.25</v>
      </c>
      <c r="G2633" s="178"/>
      <c r="H2633" s="179"/>
      <c r="I2633" s="45">
        <f t="shared" si="719"/>
        <v>96306593.849999994</v>
      </c>
      <c r="J2633" s="45">
        <f t="shared" si="720"/>
        <v>100158857.25</v>
      </c>
      <c r="K2633" s="178"/>
      <c r="L2633" s="179"/>
      <c r="M2633" s="45">
        <f t="shared" si="721"/>
        <v>96306593.849999994</v>
      </c>
      <c r="N2633" s="45">
        <f t="shared" si="722"/>
        <v>100158857.25</v>
      </c>
      <c r="O2633" s="40">
        <f>осн2!N74*осн2!$B$6+осн2!$A$2+(осн2!N74*осн2!$B$6+осн2!$A$2)*осн2!$E$2</f>
        <v>48153296.924999997</v>
      </c>
      <c r="P2633" s="40">
        <f>осн2!O74*осн2!$B$6+осн2!$A$2+(осн2!O74*осн2!$B$6+осн2!$A$2)*осн2!$E$2</f>
        <v>50079428.625</v>
      </c>
      <c r="Q2633" s="45">
        <f t="shared" si="723"/>
        <v>96306593.849999994</v>
      </c>
      <c r="R2633" s="45">
        <f t="shared" si="724"/>
        <v>100158857.25</v>
      </c>
      <c r="S2633" s="45">
        <f t="shared" si="725"/>
        <v>48153296.924999997</v>
      </c>
      <c r="T2633" s="45">
        <f t="shared" si="726"/>
        <v>50079428.625</v>
      </c>
    </row>
    <row r="2634" spans="1:20" ht="18.75" hidden="1" customHeight="1" x14ac:dyDescent="0.3">
      <c r="A2634" s="149"/>
      <c r="B2634" s="171"/>
      <c r="C2634" s="147"/>
      <c r="D2634" s="13" t="s">
        <v>76</v>
      </c>
      <c r="E2634" s="45">
        <f>осн2!N75*осн2!$B$6*осн2!$D$1+осн2!$A$2+(осн2!N75*осн2!$B$6*осн2!$D$1+осн2!$A$2)*осн2!$E$2</f>
        <v>101958495.90000001</v>
      </c>
      <c r="F2634" s="45">
        <f>осн2!O75*осн2!$B$6*осн2!$D$1+осн2!$A$2+(осн2!O75*осн2!$B$6*осн2!$D$1+осн2!$A$2)*осн2!$E$2</f>
        <v>106036835.5</v>
      </c>
      <c r="G2634" s="178"/>
      <c r="H2634" s="179"/>
      <c r="I2634" s="45">
        <f t="shared" si="719"/>
        <v>101958495.90000001</v>
      </c>
      <c r="J2634" s="45">
        <f t="shared" si="720"/>
        <v>106036835.5</v>
      </c>
      <c r="K2634" s="178"/>
      <c r="L2634" s="179"/>
      <c r="M2634" s="45">
        <f t="shared" si="721"/>
        <v>101958495.90000001</v>
      </c>
      <c r="N2634" s="45">
        <f t="shared" si="722"/>
        <v>106036835.5</v>
      </c>
      <c r="O2634" s="40">
        <f>осн2!N75*осн2!$B$6+осн2!$A$2+(осн2!N75*осн2!$B$6+осн2!$A$2)*осн2!$E$2</f>
        <v>50979247.950000003</v>
      </c>
      <c r="P2634" s="40">
        <f>осн2!O75*осн2!$B$6+осн2!$A$2+(осн2!O75*осн2!$B$6+осн2!$A$2)*осн2!$E$2</f>
        <v>53018417.75</v>
      </c>
      <c r="Q2634" s="45">
        <f t="shared" si="723"/>
        <v>101958495.90000001</v>
      </c>
      <c r="R2634" s="45">
        <f t="shared" si="724"/>
        <v>106036835.5</v>
      </c>
      <c r="S2634" s="45">
        <f t="shared" si="725"/>
        <v>50979247.950000003</v>
      </c>
      <c r="T2634" s="45">
        <f t="shared" si="726"/>
        <v>53018417.75</v>
      </c>
    </row>
    <row r="2635" spans="1:20" ht="18.75" hidden="1" customHeight="1" x14ac:dyDescent="0.3">
      <c r="A2635" s="149"/>
      <c r="B2635" s="171"/>
      <c r="C2635" s="147"/>
      <c r="D2635" s="13" t="s">
        <v>77</v>
      </c>
      <c r="E2635" s="45">
        <f>осн2!N76*осн2!$B$6*осн2!$D$1+осн2!$A$2+(осн2!N76*осн2!$B$6*осн2!$D$1+осн2!$A$2)*осн2!$E$2</f>
        <v>107310689.75</v>
      </c>
      <c r="F2635" s="45">
        <f>осн2!O76*осн2!$B$6*осн2!$D$1+осн2!$A$2+(осн2!O76*осн2!$B$6*осн2!$D$1+осн2!$A$2)*осн2!$E$2</f>
        <v>111603116.75</v>
      </c>
      <c r="G2635" s="178"/>
      <c r="H2635" s="179"/>
      <c r="I2635" s="45">
        <f t="shared" si="719"/>
        <v>107310689.75</v>
      </c>
      <c r="J2635" s="45">
        <f t="shared" si="720"/>
        <v>111603116.75</v>
      </c>
      <c r="K2635" s="178"/>
      <c r="L2635" s="179"/>
      <c r="M2635" s="45">
        <f t="shared" si="721"/>
        <v>107310689.75</v>
      </c>
      <c r="N2635" s="45">
        <f t="shared" si="722"/>
        <v>111603116.75</v>
      </c>
      <c r="O2635" s="40">
        <f>осн2!N76*осн2!$B$6+осн2!$A$2+(осн2!N76*осн2!$B$6+осн2!$A$2)*осн2!$E$2</f>
        <v>53655344.875</v>
      </c>
      <c r="P2635" s="40">
        <f>осн2!O76*осн2!$B$6+осн2!$A$2+(осн2!O76*осн2!$B$6+осн2!$A$2)*осн2!$E$2</f>
        <v>55801558.375</v>
      </c>
      <c r="Q2635" s="45">
        <f t="shared" si="723"/>
        <v>107310689.75</v>
      </c>
      <c r="R2635" s="45">
        <f t="shared" si="724"/>
        <v>111603116.75</v>
      </c>
      <c r="S2635" s="45">
        <f t="shared" si="725"/>
        <v>53655344.875</v>
      </c>
      <c r="T2635" s="45">
        <f t="shared" si="726"/>
        <v>55801558.375</v>
      </c>
    </row>
    <row r="2636" spans="1:20" ht="18.75" hidden="1" customHeight="1" x14ac:dyDescent="0.3">
      <c r="A2636" s="149"/>
      <c r="B2636" s="171"/>
      <c r="C2636" s="147"/>
      <c r="D2636" s="13" t="s">
        <v>78</v>
      </c>
      <c r="E2636" s="45">
        <f>осн2!N77*осн2!$B$6*осн2!$D$1+осн2!$A$2+(осн2!N77*осн2!$B$6*осн2!$D$1+осн2!$A$2)*осн2!$E$2</f>
        <v>112947299</v>
      </c>
      <c r="F2636" s="45">
        <f>осн2!O77*осн2!$B$6*осн2!$D$1+осн2!$A$2+(осн2!O77*осн2!$B$6*осн2!$D$1+осн2!$A$2)*осн2!$E$2</f>
        <v>117465191.55</v>
      </c>
      <c r="G2636" s="178"/>
      <c r="H2636" s="179"/>
      <c r="I2636" s="45">
        <f t="shared" si="719"/>
        <v>112947299</v>
      </c>
      <c r="J2636" s="45">
        <f t="shared" si="720"/>
        <v>117465191.55</v>
      </c>
      <c r="K2636" s="178"/>
      <c r="L2636" s="179"/>
      <c r="M2636" s="45">
        <f t="shared" si="721"/>
        <v>112947299</v>
      </c>
      <c r="N2636" s="45">
        <f t="shared" si="722"/>
        <v>117465191.55</v>
      </c>
      <c r="O2636" s="40">
        <f>осн2!N77*осн2!$B$6+осн2!$A$2+(осн2!N77*осн2!$B$6+осн2!$A$2)*осн2!$E$2</f>
        <v>56473649.5</v>
      </c>
      <c r="P2636" s="40">
        <f>осн2!O77*осн2!$B$6+осн2!$A$2+(осн2!O77*осн2!$B$6+осн2!$A$2)*осн2!$E$2</f>
        <v>58732595.774999999</v>
      </c>
      <c r="Q2636" s="45">
        <f t="shared" si="723"/>
        <v>112947299</v>
      </c>
      <c r="R2636" s="45">
        <f t="shared" si="724"/>
        <v>117465191.55</v>
      </c>
      <c r="S2636" s="45">
        <f t="shared" si="725"/>
        <v>56473649.5</v>
      </c>
      <c r="T2636" s="45">
        <f t="shared" si="726"/>
        <v>58732595.774999999</v>
      </c>
    </row>
    <row r="2637" spans="1:20" ht="18.75" hidden="1" customHeight="1" x14ac:dyDescent="0.3">
      <c r="A2637" s="149"/>
      <c r="B2637" s="171"/>
      <c r="C2637" s="147"/>
      <c r="D2637" s="14" t="s">
        <v>79</v>
      </c>
      <c r="E2637" s="44">
        <f>осн2!N78*осн2!$B$6*осн2!$D$1+осн2!$A$2+(осн2!N78*осн2!$B$6*осн2!$D$1+осн2!$A$2)*осн2!$E$2</f>
        <v>31994331.199999999</v>
      </c>
      <c r="F2637" s="44">
        <f>осн2!O78*осн2!$B$6*осн2!$D$1+осн2!$A$2+(осн2!O78*осн2!$B$6*осн2!$D$1+осн2!$A$2)*осн2!$E$2</f>
        <v>33274103.149999999</v>
      </c>
      <c r="G2637" s="178"/>
      <c r="H2637" s="179"/>
      <c r="I2637" s="44">
        <f t="shared" si="719"/>
        <v>31994331.199999999</v>
      </c>
      <c r="J2637" s="44">
        <f t="shared" si="720"/>
        <v>33274103.149999999</v>
      </c>
      <c r="K2637" s="178"/>
      <c r="L2637" s="179"/>
      <c r="M2637" s="44">
        <f t="shared" si="721"/>
        <v>31994331.199999999</v>
      </c>
      <c r="N2637" s="44">
        <f t="shared" si="722"/>
        <v>33274103.149999999</v>
      </c>
      <c r="O2637" s="39">
        <f>осн2!N78*осн2!$B$6+осн2!$A$2+(осн2!N78*осн2!$B$6+осн2!$A$2)*осн2!$E$2</f>
        <v>15997165.6</v>
      </c>
      <c r="P2637" s="39">
        <f>осн2!O78*осн2!$B$6+осн2!$A$2+(осн2!O78*осн2!$B$6+осн2!$A$2)*осн2!$E$2</f>
        <v>16637051.574999999</v>
      </c>
      <c r="Q2637" s="44">
        <f t="shared" si="723"/>
        <v>31994331.199999999</v>
      </c>
      <c r="R2637" s="44">
        <f t="shared" si="724"/>
        <v>33274103.149999999</v>
      </c>
      <c r="S2637" s="44">
        <f t="shared" si="725"/>
        <v>15997165.6</v>
      </c>
      <c r="T2637" s="44">
        <f t="shared" si="726"/>
        <v>16637051.574999999</v>
      </c>
    </row>
    <row r="2638" spans="1:20" ht="18.75" hidden="1" customHeight="1" x14ac:dyDescent="0.3">
      <c r="A2638" s="149"/>
      <c r="B2638" s="171"/>
      <c r="C2638" s="147"/>
      <c r="D2638" s="13" t="s">
        <v>80</v>
      </c>
      <c r="E2638" s="45">
        <f>осн2!N79*осн2!$B$6*осн2!$D$1+осн2!$A$2+(осн2!N79*осн2!$B$6*осн2!$D$1+осн2!$A$2)*осн2!$E$2</f>
        <v>36638318.549999997</v>
      </c>
      <c r="F2638" s="45">
        <f>осн2!O79*осн2!$B$6*осн2!$D$1+осн2!$A$2+(осн2!O79*осн2!$B$6*осн2!$D$1+осн2!$A$2)*осн2!$E$2</f>
        <v>38103852</v>
      </c>
      <c r="G2638" s="178"/>
      <c r="H2638" s="179"/>
      <c r="I2638" s="45">
        <f t="shared" si="719"/>
        <v>36638318.549999997</v>
      </c>
      <c r="J2638" s="45">
        <f t="shared" si="720"/>
        <v>38103852</v>
      </c>
      <c r="K2638" s="178"/>
      <c r="L2638" s="179"/>
      <c r="M2638" s="45">
        <f t="shared" si="721"/>
        <v>36638318.549999997</v>
      </c>
      <c r="N2638" s="45">
        <f t="shared" si="722"/>
        <v>38103852</v>
      </c>
      <c r="O2638" s="40">
        <f>осн2!N79*осн2!$B$6+осн2!$A$2+(осн2!N79*осн2!$B$6+осн2!$A$2)*осн2!$E$2</f>
        <v>18319159.274999999</v>
      </c>
      <c r="P2638" s="40">
        <f>осн2!O79*осн2!$B$6+осн2!$A$2+(осн2!O79*осн2!$B$6+осн2!$A$2)*осн2!$E$2</f>
        <v>19051926</v>
      </c>
      <c r="Q2638" s="45">
        <f t="shared" si="723"/>
        <v>36638318.549999997</v>
      </c>
      <c r="R2638" s="45">
        <f t="shared" si="724"/>
        <v>38103852</v>
      </c>
      <c r="S2638" s="45">
        <f t="shared" si="725"/>
        <v>18319159.274999999</v>
      </c>
      <c r="T2638" s="45">
        <f t="shared" si="726"/>
        <v>19051926</v>
      </c>
    </row>
    <row r="2639" spans="1:20" ht="18.75" hidden="1" customHeight="1" x14ac:dyDescent="0.3">
      <c r="A2639" s="149"/>
      <c r="B2639" s="171"/>
      <c r="C2639" s="147"/>
      <c r="D2639" s="13" t="s">
        <v>81</v>
      </c>
      <c r="E2639" s="45">
        <f>осн2!N80*осн2!$B$6*осн2!$D$1+осн2!$A$2+(осн2!N80*осн2!$B$6*осн2!$D$1+осн2!$A$2)*осн2!$E$2</f>
        <v>42430678.950000003</v>
      </c>
      <c r="F2639" s="45">
        <f>осн2!O80*осн2!$B$6*осн2!$D$1+осн2!$A$2+(осн2!O80*осн2!$B$6*осн2!$D$1+осн2!$A$2)*осн2!$E$2</f>
        <v>44127905.399999999</v>
      </c>
      <c r="G2639" s="178"/>
      <c r="H2639" s="179"/>
      <c r="I2639" s="45">
        <f t="shared" si="719"/>
        <v>42430678.950000003</v>
      </c>
      <c r="J2639" s="45">
        <f t="shared" si="720"/>
        <v>44127905.399999999</v>
      </c>
      <c r="K2639" s="178"/>
      <c r="L2639" s="179"/>
      <c r="M2639" s="45">
        <f t="shared" si="721"/>
        <v>42430678.950000003</v>
      </c>
      <c r="N2639" s="45">
        <f t="shared" si="722"/>
        <v>44127905.399999999</v>
      </c>
      <c r="O2639" s="40">
        <f>осн2!N80*осн2!$B$6+осн2!$A$2+(осн2!N80*осн2!$B$6+осн2!$A$2)*осн2!$E$2</f>
        <v>21215339.475000001</v>
      </c>
      <c r="P2639" s="40">
        <f>осн2!O80*осн2!$B$6+осн2!$A$2+(осн2!O80*осн2!$B$6+осн2!$A$2)*осн2!$E$2</f>
        <v>22063952.699999999</v>
      </c>
      <c r="Q2639" s="45">
        <f t="shared" si="723"/>
        <v>42430678.950000003</v>
      </c>
      <c r="R2639" s="45">
        <f t="shared" si="724"/>
        <v>44127905.399999999</v>
      </c>
      <c r="S2639" s="45">
        <f t="shared" si="725"/>
        <v>21215339.475000001</v>
      </c>
      <c r="T2639" s="45">
        <f t="shared" si="726"/>
        <v>22063952.699999999</v>
      </c>
    </row>
    <row r="2640" spans="1:20" ht="18.75" hidden="1" customHeight="1" x14ac:dyDescent="0.3">
      <c r="A2640" s="149"/>
      <c r="B2640" s="171"/>
      <c r="C2640" s="147"/>
      <c r="D2640" s="13" t="s">
        <v>82</v>
      </c>
      <c r="E2640" s="45">
        <f>осн2!N81*осн2!$B$6*осн2!$D$1+осн2!$A$2+(осн2!N81*осн2!$B$6*осн2!$D$1+осн2!$A$2)*осн2!$E$2</f>
        <v>46834415.350000001</v>
      </c>
      <c r="F2640" s="45">
        <f>осн2!O81*осн2!$B$6*осн2!$D$1+осн2!$A$2+(осн2!O81*осн2!$B$6*осн2!$D$1+осн2!$A$2)*осн2!$E$2</f>
        <v>48707792.200000003</v>
      </c>
      <c r="G2640" s="178"/>
      <c r="H2640" s="179"/>
      <c r="I2640" s="45">
        <f t="shared" si="719"/>
        <v>46834415.350000001</v>
      </c>
      <c r="J2640" s="45">
        <f t="shared" si="720"/>
        <v>48707792.200000003</v>
      </c>
      <c r="K2640" s="178"/>
      <c r="L2640" s="179"/>
      <c r="M2640" s="45">
        <f t="shared" si="721"/>
        <v>46834415.350000001</v>
      </c>
      <c r="N2640" s="45">
        <f t="shared" si="722"/>
        <v>48707792.200000003</v>
      </c>
      <c r="O2640" s="40">
        <f>осн2!N81*осн2!$B$6+осн2!$A$2+(осн2!N81*осн2!$B$6+осн2!$A$2)*осн2!$E$2</f>
        <v>23417207.675000001</v>
      </c>
      <c r="P2640" s="40">
        <f>осн2!O81*осн2!$B$6+осн2!$A$2+(осн2!O81*осн2!$B$6+осн2!$A$2)*осн2!$E$2</f>
        <v>24353896.100000001</v>
      </c>
      <c r="Q2640" s="45">
        <f t="shared" si="723"/>
        <v>46834415.350000001</v>
      </c>
      <c r="R2640" s="45">
        <f t="shared" si="724"/>
        <v>48707792.200000003</v>
      </c>
      <c r="S2640" s="45">
        <f t="shared" si="725"/>
        <v>23417207.675000001</v>
      </c>
      <c r="T2640" s="45">
        <f t="shared" si="726"/>
        <v>24353896.100000001</v>
      </c>
    </row>
    <row r="2641" spans="1:20" ht="18.75" hidden="1" customHeight="1" x14ac:dyDescent="0.3">
      <c r="A2641" s="149"/>
      <c r="B2641" s="171"/>
      <c r="C2641" s="147"/>
      <c r="D2641" s="13" t="s">
        <v>83</v>
      </c>
      <c r="E2641" s="45">
        <f>осн2!N82*осн2!$B$6*осн2!$D$1+осн2!$A$2+(осн2!N82*осн2!$B$6*осн2!$D$1+осн2!$A$2)*осн2!$E$2</f>
        <v>53319928.399999999</v>
      </c>
      <c r="F2641" s="45">
        <f>осн2!O82*осн2!$B$6*осн2!$D$1+осн2!$A$2+(осн2!O82*осн2!$B$6*осн2!$D$1+осн2!$A$2)*осн2!$E$2</f>
        <v>55452725.299999997</v>
      </c>
      <c r="G2641" s="178"/>
      <c r="H2641" s="179"/>
      <c r="I2641" s="45">
        <f t="shared" si="719"/>
        <v>53319928.399999999</v>
      </c>
      <c r="J2641" s="45">
        <f t="shared" si="720"/>
        <v>55452725.299999997</v>
      </c>
      <c r="K2641" s="178"/>
      <c r="L2641" s="179"/>
      <c r="M2641" s="45">
        <f t="shared" si="721"/>
        <v>53319928.399999999</v>
      </c>
      <c r="N2641" s="45">
        <f t="shared" si="722"/>
        <v>55452725.299999997</v>
      </c>
      <c r="O2641" s="40">
        <f>осн2!N82*осн2!$B$6+осн2!$A$2+(осн2!N82*осн2!$B$6+осн2!$A$2)*осн2!$E$2</f>
        <v>26659964.199999999</v>
      </c>
      <c r="P2641" s="40">
        <f>осн2!O82*осн2!$B$6+осн2!$A$2+(осн2!O82*осн2!$B$6+осн2!$A$2)*осн2!$E$2</f>
        <v>27726362.649999999</v>
      </c>
      <c r="Q2641" s="45">
        <f t="shared" si="723"/>
        <v>53319928.399999999</v>
      </c>
      <c r="R2641" s="45">
        <f t="shared" si="724"/>
        <v>55452725.299999997</v>
      </c>
      <c r="S2641" s="45">
        <f t="shared" si="725"/>
        <v>26659964.199999999</v>
      </c>
      <c r="T2641" s="45">
        <f t="shared" si="726"/>
        <v>27726362.649999999</v>
      </c>
    </row>
    <row r="2642" spans="1:20" ht="18.75" hidden="1" customHeight="1" x14ac:dyDescent="0.3">
      <c r="A2642" s="149"/>
      <c r="B2642" s="171"/>
      <c r="C2642" s="147"/>
      <c r="D2642" s="13" t="s">
        <v>84</v>
      </c>
      <c r="E2642" s="45">
        <f>осн2!N83*осн2!$B$6*осн2!$D$1+осн2!$A$2+(осн2!N83*осн2!$B$6*осн2!$D$1+осн2!$A$2)*осн2!$E$2</f>
        <v>59052442.149999999</v>
      </c>
      <c r="F2642" s="45">
        <f>осн2!O83*осн2!$B$6*осн2!$D$1+осн2!$A$2+(осн2!O83*осн2!$B$6*осн2!$D$1+осн2!$A$2)*осн2!$E$2</f>
        <v>61414539.600000001</v>
      </c>
      <c r="G2642" s="178"/>
      <c r="H2642" s="179"/>
      <c r="I2642" s="45">
        <f t="shared" si="719"/>
        <v>59052442.149999999</v>
      </c>
      <c r="J2642" s="45">
        <f t="shared" si="720"/>
        <v>61414539.600000001</v>
      </c>
      <c r="K2642" s="178"/>
      <c r="L2642" s="179"/>
      <c r="M2642" s="45">
        <f t="shared" si="721"/>
        <v>59052442.149999999</v>
      </c>
      <c r="N2642" s="45">
        <f t="shared" si="722"/>
        <v>61414539.600000001</v>
      </c>
      <c r="O2642" s="40">
        <f>осн2!N83*осн2!$B$6+осн2!$A$2+(осн2!N83*осн2!$B$6+осн2!$A$2)*осн2!$E$2</f>
        <v>29526221.074999999</v>
      </c>
      <c r="P2642" s="40">
        <f>осн2!O83*осн2!$B$6+осн2!$A$2+(осн2!O83*осн2!$B$6+осн2!$A$2)*осн2!$E$2</f>
        <v>30707269.800000001</v>
      </c>
      <c r="Q2642" s="45">
        <f t="shared" si="723"/>
        <v>59052442.149999999</v>
      </c>
      <c r="R2642" s="45">
        <f t="shared" si="724"/>
        <v>61414539.600000001</v>
      </c>
      <c r="S2642" s="45">
        <f t="shared" si="725"/>
        <v>29526221.074999999</v>
      </c>
      <c r="T2642" s="45">
        <f t="shared" si="726"/>
        <v>30707269.800000001</v>
      </c>
    </row>
    <row r="2643" spans="1:20" ht="18.75" hidden="1" customHeight="1" x14ac:dyDescent="0.3">
      <c r="A2643" s="149"/>
      <c r="B2643" s="171"/>
      <c r="C2643" s="147"/>
      <c r="D2643" s="63" t="s">
        <v>86</v>
      </c>
      <c r="E2643" s="44">
        <f>осн2!N84*осн2!$B$6*осн2!$D$1+осн2!$A$2+(осн2!N84*осн2!$B$6*осн2!$D$1+осн2!$A$2)*осн2!$E$2</f>
        <v>22887150.199999999</v>
      </c>
      <c r="F2643" s="44">
        <f>осн2!O84*осн2!$B$6*осн2!$D$1+осн2!$A$2+(осн2!O84*осн2!$B$6*осн2!$D$1+осн2!$A$2)*осн2!$E$2</f>
        <v>23802635.5</v>
      </c>
      <c r="G2643" s="178"/>
      <c r="H2643" s="179"/>
      <c r="I2643" s="44">
        <f t="shared" si="719"/>
        <v>22887150.199999999</v>
      </c>
      <c r="J2643" s="44">
        <f t="shared" si="720"/>
        <v>23802635.5</v>
      </c>
      <c r="K2643" s="178"/>
      <c r="L2643" s="179"/>
      <c r="M2643" s="44">
        <f t="shared" si="721"/>
        <v>22887150.199999999</v>
      </c>
      <c r="N2643" s="44">
        <f t="shared" si="722"/>
        <v>23802635.5</v>
      </c>
      <c r="O2643" s="39">
        <f>осн2!N84*осн2!$B$6+осн2!$A$2+(осн2!N84*осн2!$B$6+осн2!$A$2)*осн2!$E$2</f>
        <v>11443575.1</v>
      </c>
      <c r="P2643" s="39">
        <f>осн2!O84*осн2!$B$6+осн2!$A$2+(осн2!O84*осн2!$B$6+осн2!$A$2)*осн2!$E$2</f>
        <v>11901317.75</v>
      </c>
      <c r="Q2643" s="44">
        <f t="shared" si="723"/>
        <v>22887150.199999999</v>
      </c>
      <c r="R2643" s="44">
        <f t="shared" si="724"/>
        <v>23802635.5</v>
      </c>
      <c r="S2643" s="44">
        <f t="shared" si="725"/>
        <v>11443575.1</v>
      </c>
      <c r="T2643" s="44">
        <f t="shared" si="726"/>
        <v>11901317.75</v>
      </c>
    </row>
    <row r="2644" spans="1:20" ht="18.75" hidden="1" customHeight="1" x14ac:dyDescent="0.3">
      <c r="A2644" s="149"/>
      <c r="B2644" s="171"/>
      <c r="C2644" s="147"/>
      <c r="D2644" s="4" t="s">
        <v>87</v>
      </c>
      <c r="E2644" s="45">
        <f>осн2!N85*осн2!$B$6*осн2!$D$1+осн2!$A$2+(осн2!N85*осн2!$B$6*осн2!$D$1+осн2!$A$2)*осн2!$E$2</f>
        <v>27355954.75</v>
      </c>
      <c r="F2644" s="45">
        <f>осн2!O85*осн2!$B$6*осн2!$D$1+осн2!$A$2+(осн2!O85*осн2!$B$6*осн2!$D$1+осн2!$A$2)*осн2!$E$2</f>
        <v>28450192.350000001</v>
      </c>
      <c r="G2644" s="178"/>
      <c r="H2644" s="179"/>
      <c r="I2644" s="45">
        <f t="shared" si="719"/>
        <v>27355954.75</v>
      </c>
      <c r="J2644" s="45">
        <f t="shared" si="720"/>
        <v>28450192.350000001</v>
      </c>
      <c r="K2644" s="178"/>
      <c r="L2644" s="179"/>
      <c r="M2644" s="45">
        <f t="shared" si="721"/>
        <v>27355954.75</v>
      </c>
      <c r="N2644" s="45">
        <f t="shared" si="722"/>
        <v>28450192.350000001</v>
      </c>
      <c r="O2644" s="40">
        <f>осн2!N85*осн2!$B$6+осн2!$A$2+(осн2!N85*осн2!$B$6+осн2!$A$2)*осн2!$E$2</f>
        <v>13677977.375</v>
      </c>
      <c r="P2644" s="40">
        <f>осн2!O85*осн2!$B$6+осн2!$A$2+(осн2!O85*осн2!$B$6+осн2!$A$2)*осн2!$E$2</f>
        <v>14225096.175000001</v>
      </c>
      <c r="Q2644" s="45">
        <f t="shared" si="723"/>
        <v>27355954.75</v>
      </c>
      <c r="R2644" s="45">
        <f t="shared" si="724"/>
        <v>28450192.350000001</v>
      </c>
      <c r="S2644" s="45">
        <f t="shared" si="725"/>
        <v>13677977.375</v>
      </c>
      <c r="T2644" s="45">
        <f t="shared" si="726"/>
        <v>14225096.175000001</v>
      </c>
    </row>
    <row r="2645" spans="1:20" ht="18.75" hidden="1" customHeight="1" x14ac:dyDescent="0.3">
      <c r="A2645" s="149"/>
      <c r="B2645" s="171"/>
      <c r="C2645" s="147"/>
      <c r="D2645" s="4" t="s">
        <v>88</v>
      </c>
      <c r="E2645" s="45">
        <f>осн2!N86*осн2!$B$6*осн2!$D$1+осн2!$A$2+(осн2!N86*осн2!$B$6*осн2!$D$1+осн2!$A$2)*осн2!$E$2</f>
        <v>35476012.649999999</v>
      </c>
      <c r="F2645" s="45">
        <f>осн2!O86*осн2!$B$6*осн2!$D$1+осн2!$A$2+(осн2!O86*осн2!$B$6*осн2!$D$1+осн2!$A$2)*осн2!$E$2</f>
        <v>36895051.149999999</v>
      </c>
      <c r="G2645" s="178"/>
      <c r="H2645" s="179"/>
      <c r="I2645" s="45">
        <f t="shared" si="719"/>
        <v>35476012.649999999</v>
      </c>
      <c r="J2645" s="45">
        <f t="shared" si="720"/>
        <v>36895051.149999999</v>
      </c>
      <c r="K2645" s="178"/>
      <c r="L2645" s="179"/>
      <c r="M2645" s="45">
        <f t="shared" si="721"/>
        <v>35476012.649999999</v>
      </c>
      <c r="N2645" s="45">
        <f t="shared" si="722"/>
        <v>36895051.149999999</v>
      </c>
      <c r="O2645" s="40">
        <f>осн2!N86*осн2!$B$6+осн2!$A$2+(осн2!N86*осн2!$B$6+осн2!$A$2)*осн2!$E$2</f>
        <v>17738006.324999999</v>
      </c>
      <c r="P2645" s="40">
        <f>осн2!O86*осн2!$B$6+осн2!$A$2+(осн2!O86*осн2!$B$6+осн2!$A$2)*осн2!$E$2</f>
        <v>18447525.574999999</v>
      </c>
      <c r="Q2645" s="45">
        <f t="shared" si="723"/>
        <v>35476012.649999999</v>
      </c>
      <c r="R2645" s="45">
        <f t="shared" si="724"/>
        <v>36895051.149999999</v>
      </c>
      <c r="S2645" s="45">
        <f t="shared" si="725"/>
        <v>17738006.324999999</v>
      </c>
      <c r="T2645" s="45">
        <f t="shared" si="726"/>
        <v>18447525.574999999</v>
      </c>
    </row>
    <row r="2646" spans="1:20" ht="18.75" hidden="1" customHeight="1" x14ac:dyDescent="0.3">
      <c r="A2646" s="149"/>
      <c r="B2646" s="171"/>
      <c r="C2646" s="147"/>
      <c r="D2646" s="4" t="s">
        <v>89</v>
      </c>
      <c r="E2646" s="45">
        <f>осн2!N87*осн2!$B$6*осн2!$D$1+осн2!$A$2+(осн2!N87*осн2!$B$6*осн2!$D$1+осн2!$A$2)*осн2!$E$2</f>
        <v>42460069.799999997</v>
      </c>
      <c r="F2646" s="45">
        <f>осн2!O87*осн2!$B$6*осн2!$D$1+осн2!$A$2+(осн2!O87*осн2!$B$6*осн2!$D$1+осн2!$A$2)*осн2!$E$2</f>
        <v>44158473.299999997</v>
      </c>
      <c r="G2646" s="178"/>
      <c r="H2646" s="179"/>
      <c r="I2646" s="45">
        <f t="shared" si="719"/>
        <v>42460069.799999997</v>
      </c>
      <c r="J2646" s="45">
        <f t="shared" si="720"/>
        <v>44158473.299999997</v>
      </c>
      <c r="K2646" s="178"/>
      <c r="L2646" s="179"/>
      <c r="M2646" s="45">
        <f t="shared" si="721"/>
        <v>42460069.799999997</v>
      </c>
      <c r="N2646" s="45">
        <f t="shared" si="722"/>
        <v>44158473.299999997</v>
      </c>
      <c r="O2646" s="40">
        <f>осн2!N87*осн2!$B$6+осн2!$A$2+(осн2!N87*осн2!$B$6+осн2!$A$2)*осн2!$E$2</f>
        <v>21230034.899999999</v>
      </c>
      <c r="P2646" s="40">
        <f>осн2!O87*осн2!$B$6+осн2!$A$2+(осн2!O87*осн2!$B$6+осн2!$A$2)*осн2!$E$2</f>
        <v>22079236.649999999</v>
      </c>
      <c r="Q2646" s="45">
        <f t="shared" si="723"/>
        <v>42460069.799999997</v>
      </c>
      <c r="R2646" s="45">
        <f t="shared" si="724"/>
        <v>44158473.299999997</v>
      </c>
      <c r="S2646" s="45">
        <f t="shared" si="725"/>
        <v>21230034.899999999</v>
      </c>
      <c r="T2646" s="45">
        <f t="shared" si="726"/>
        <v>22079236.649999999</v>
      </c>
    </row>
    <row r="2647" spans="1:20" ht="18.75" hidden="1" customHeight="1" x14ac:dyDescent="0.3">
      <c r="A2647" s="149"/>
      <c r="B2647" s="171"/>
      <c r="C2647" s="147"/>
      <c r="D2647" s="4" t="s">
        <v>90</v>
      </c>
      <c r="E2647" s="45">
        <f>осн2!N88*осн2!$B$6*осн2!$D$1+осн2!$A$2+(осн2!N88*осн2!$B$6*осн2!$D$1+осн2!$A$2)*осн2!$E$2</f>
        <v>46848368.850000001</v>
      </c>
      <c r="F2647" s="45">
        <f>осн2!O88*осн2!$B$6*осн2!$D$1+осн2!$A$2+(осн2!O88*осн2!$B$6*осн2!$D$1+осн2!$A$2)*осн2!$E$2</f>
        <v>48722303.25</v>
      </c>
      <c r="G2647" s="178"/>
      <c r="H2647" s="179"/>
      <c r="I2647" s="45">
        <f t="shared" si="719"/>
        <v>46848368.850000001</v>
      </c>
      <c r="J2647" s="45">
        <f t="shared" si="720"/>
        <v>48722303.25</v>
      </c>
      <c r="K2647" s="178"/>
      <c r="L2647" s="179"/>
      <c r="M2647" s="45">
        <f t="shared" si="721"/>
        <v>46848368.850000001</v>
      </c>
      <c r="N2647" s="45">
        <f t="shared" si="722"/>
        <v>48722303.25</v>
      </c>
      <c r="O2647" s="40">
        <f>осн2!N88*осн2!$B$6+осн2!$A$2+(осн2!N88*осн2!$B$6+осн2!$A$2)*осн2!$E$2</f>
        <v>23424184.425000001</v>
      </c>
      <c r="P2647" s="40">
        <f>осн2!O88*осн2!$B$6+осн2!$A$2+(осн2!O88*осн2!$B$6+осн2!$A$2)*осн2!$E$2</f>
        <v>24361151.625</v>
      </c>
      <c r="Q2647" s="45">
        <f t="shared" si="723"/>
        <v>46848368.850000001</v>
      </c>
      <c r="R2647" s="45">
        <f t="shared" si="724"/>
        <v>48722303.25</v>
      </c>
      <c r="S2647" s="45">
        <f t="shared" si="725"/>
        <v>23424184.425000001</v>
      </c>
      <c r="T2647" s="45">
        <f t="shared" si="726"/>
        <v>24361151.625</v>
      </c>
    </row>
    <row r="2648" spans="1:20" ht="18.75" hidden="1" customHeight="1" x14ac:dyDescent="0.3">
      <c r="A2648" s="149"/>
      <c r="B2648" s="171"/>
      <c r="C2648" s="147"/>
      <c r="D2648" s="4" t="s">
        <v>91</v>
      </c>
      <c r="E2648" s="45">
        <f>осн2!N89*осн2!$B$6*осн2!$D$1+осн2!$A$2+(осн2!N89*осн2!$B$6*осн2!$D$1+осн2!$A$2)*осн2!$E$2</f>
        <v>48550636.850000001</v>
      </c>
      <c r="F2648" s="45">
        <f>осн2!O89*осн2!$B$6*осн2!$D$1+осн2!$A$2+(осн2!O89*осн2!$B$6*осн2!$D$1+осн2!$A$2)*осн2!$E$2</f>
        <v>50492663.149999999</v>
      </c>
      <c r="G2648" s="178"/>
      <c r="H2648" s="179"/>
      <c r="I2648" s="45">
        <f t="shared" si="719"/>
        <v>48550636.850000001</v>
      </c>
      <c r="J2648" s="45">
        <f t="shared" si="720"/>
        <v>50492663.149999999</v>
      </c>
      <c r="K2648" s="178"/>
      <c r="L2648" s="179"/>
      <c r="M2648" s="45">
        <f t="shared" si="721"/>
        <v>48550636.850000001</v>
      </c>
      <c r="N2648" s="45">
        <f t="shared" si="722"/>
        <v>50492663.149999999</v>
      </c>
      <c r="O2648" s="40">
        <f>осн2!N89*осн2!$B$6+осн2!$A$2+(осн2!N89*осн2!$B$6+осн2!$A$2)*осн2!$E$2</f>
        <v>24275318.425000001</v>
      </c>
      <c r="P2648" s="40">
        <f>осн2!O89*осн2!$B$6+осн2!$A$2+(осн2!O89*осн2!$B$6+осн2!$A$2)*осн2!$E$2</f>
        <v>25246331.574999999</v>
      </c>
      <c r="Q2648" s="45">
        <f t="shared" si="723"/>
        <v>48550636.850000001</v>
      </c>
      <c r="R2648" s="45">
        <f t="shared" si="724"/>
        <v>50492663.149999999</v>
      </c>
      <c r="S2648" s="45">
        <f t="shared" si="725"/>
        <v>24275318.425000001</v>
      </c>
      <c r="T2648" s="45">
        <f t="shared" si="726"/>
        <v>25246331.574999999</v>
      </c>
    </row>
    <row r="2649" spans="1:20" ht="18.75" hidden="1" customHeight="1" x14ac:dyDescent="0.3">
      <c r="A2649" s="149"/>
      <c r="B2649" s="171"/>
      <c r="C2649" s="147"/>
      <c r="D2649" s="4" t="s">
        <v>85</v>
      </c>
      <c r="E2649" s="45">
        <f>осн2!N90*осн2!$B$6*осн2!$D$1+осн2!$A$2+(осн2!N90*осн2!$B$6*осн2!$D$1+осн2!$A$2)*осн2!$E$2</f>
        <v>54248842.100000001</v>
      </c>
      <c r="F2649" s="45">
        <f>осн2!O90*осн2!$B$6*осн2!$D$1+осн2!$A$2+(осн2!O90*осн2!$B$6*осн2!$D$1+осн2!$A$2)*осн2!$E$2</f>
        <v>56418794.25</v>
      </c>
      <c r="G2649" s="178"/>
      <c r="H2649" s="179"/>
      <c r="I2649" s="45">
        <f t="shared" si="719"/>
        <v>54248842.100000001</v>
      </c>
      <c r="J2649" s="45">
        <f t="shared" si="720"/>
        <v>56418794.25</v>
      </c>
      <c r="K2649" s="178"/>
      <c r="L2649" s="179"/>
      <c r="M2649" s="45">
        <f t="shared" si="721"/>
        <v>54248842.100000001</v>
      </c>
      <c r="N2649" s="45">
        <f t="shared" si="722"/>
        <v>56418794.25</v>
      </c>
      <c r="O2649" s="40">
        <f>осн2!N90*осн2!$B$6+осн2!$A$2+(осн2!N90*осн2!$B$6+осн2!$A$2)*осн2!$E$2</f>
        <v>27124421.050000001</v>
      </c>
      <c r="P2649" s="40">
        <f>осн2!O90*осн2!$B$6+осн2!$A$2+(осн2!O90*осн2!$B$6+осн2!$A$2)*осн2!$E$2</f>
        <v>28209397.125</v>
      </c>
      <c r="Q2649" s="45">
        <f t="shared" si="723"/>
        <v>54248842.100000001</v>
      </c>
      <c r="R2649" s="45">
        <f t="shared" si="724"/>
        <v>56418794.25</v>
      </c>
      <c r="S2649" s="45">
        <f t="shared" si="725"/>
        <v>27124421.050000001</v>
      </c>
      <c r="T2649" s="45">
        <f t="shared" si="726"/>
        <v>28209397.125</v>
      </c>
    </row>
    <row r="2650" spans="1:20" ht="18.75" hidden="1" customHeight="1" x14ac:dyDescent="0.3">
      <c r="A2650" s="149"/>
      <c r="B2650" s="171"/>
      <c r="C2650" s="147"/>
      <c r="D2650" s="4" t="s">
        <v>92</v>
      </c>
      <c r="E2650" s="45">
        <f>осн2!N91*осн2!$B$6*осн2!$D$1+осн2!$A$2+(осн2!N91*осн2!$B$6*осн2!$D$1+осн2!$A$2)*осн2!$E$2</f>
        <v>59946826.100000001</v>
      </c>
      <c r="F2650" s="45">
        <f>осн2!O91*осн2!$B$6*осн2!$D$1+осн2!$A$2+(осн2!O91*осн2!$B$6*осн2!$D$1+осн2!$A$2)*осн2!$E$2</f>
        <v>62344698.200000003</v>
      </c>
      <c r="G2650" s="178"/>
      <c r="H2650" s="179"/>
      <c r="I2650" s="45">
        <f t="shared" si="719"/>
        <v>59946826.100000001</v>
      </c>
      <c r="J2650" s="45">
        <f t="shared" si="720"/>
        <v>62344698.200000003</v>
      </c>
      <c r="K2650" s="178"/>
      <c r="L2650" s="179"/>
      <c r="M2650" s="45">
        <f t="shared" si="721"/>
        <v>59946826.100000001</v>
      </c>
      <c r="N2650" s="45">
        <f t="shared" si="722"/>
        <v>62344698.200000003</v>
      </c>
      <c r="O2650" s="40">
        <f>осн2!N91*осн2!$B$6+осн2!$A$2+(осн2!N91*осн2!$B$6+осн2!$A$2)*осн2!$E$2</f>
        <v>29973413.050000001</v>
      </c>
      <c r="P2650" s="40">
        <f>осн2!O91*осн2!$B$6+осн2!$A$2+(осн2!O91*осн2!$B$6+осн2!$A$2)*осн2!$E$2</f>
        <v>31172349.100000001</v>
      </c>
      <c r="Q2650" s="45">
        <f t="shared" si="723"/>
        <v>59946826.100000001</v>
      </c>
      <c r="R2650" s="45">
        <f t="shared" si="724"/>
        <v>62344698.200000003</v>
      </c>
      <c r="S2650" s="45">
        <f t="shared" si="725"/>
        <v>29973413.050000001</v>
      </c>
      <c r="T2650" s="45">
        <f t="shared" si="726"/>
        <v>31172349.100000001</v>
      </c>
    </row>
    <row r="2651" spans="1:20" ht="18.75" hidden="1" customHeight="1" x14ac:dyDescent="0.3">
      <c r="A2651" s="149"/>
      <c r="B2651" s="171"/>
      <c r="C2651" s="147"/>
      <c r="D2651" s="4" t="s">
        <v>93</v>
      </c>
      <c r="E2651" s="45">
        <f>осн2!N92*осн2!$B$6*осн2!$D$1+осн2!$A$2+(осн2!N92*осн2!$B$6*осн2!$D$1+осн2!$A$2)*осн2!$E$2</f>
        <v>66529007.700000003</v>
      </c>
      <c r="F2651" s="45">
        <f>осн2!O92*осн2!$B$6*осн2!$D$1+осн2!$A$2+(осн2!O92*осн2!$B$6*осн2!$D$1+осн2!$A$2)*осн2!$E$2</f>
        <v>69190167.299999997</v>
      </c>
      <c r="G2651" s="178"/>
      <c r="H2651" s="179"/>
      <c r="I2651" s="45">
        <f t="shared" si="719"/>
        <v>66529007.700000003</v>
      </c>
      <c r="J2651" s="45">
        <f t="shared" si="720"/>
        <v>69190167.299999997</v>
      </c>
      <c r="K2651" s="178"/>
      <c r="L2651" s="179"/>
      <c r="M2651" s="45">
        <f t="shared" si="721"/>
        <v>66529007.700000003</v>
      </c>
      <c r="N2651" s="45">
        <f t="shared" si="722"/>
        <v>69190167.299999997</v>
      </c>
      <c r="O2651" s="40">
        <f>осн2!N92*осн2!$B$6+осн2!$A$2+(осн2!N92*осн2!$B$6+осн2!$A$2)*осн2!$E$2</f>
        <v>33264503.850000001</v>
      </c>
      <c r="P2651" s="40">
        <f>осн2!O92*осн2!$B$6+осн2!$A$2+(осн2!O92*осн2!$B$6+осн2!$A$2)*осн2!$E$2</f>
        <v>34595083.649999999</v>
      </c>
      <c r="Q2651" s="45">
        <f t="shared" si="723"/>
        <v>66529007.700000003</v>
      </c>
      <c r="R2651" s="45">
        <f t="shared" si="724"/>
        <v>69190167.299999997</v>
      </c>
      <c r="S2651" s="45">
        <f t="shared" si="725"/>
        <v>33264503.850000001</v>
      </c>
      <c r="T2651" s="45">
        <f t="shared" si="726"/>
        <v>34595083.649999999</v>
      </c>
    </row>
    <row r="2652" spans="1:20" ht="18.75" hidden="1" customHeight="1" x14ac:dyDescent="0.3">
      <c r="A2652" s="149"/>
      <c r="B2652" s="171"/>
      <c r="C2652" s="147"/>
      <c r="D2652" s="4" t="s">
        <v>94</v>
      </c>
      <c r="E2652" s="45">
        <f>осн2!N93*осн2!$B$6*осн2!$D$1+осн2!$A$2+(осн2!N93*осн2!$B$6*осн2!$D$1+осн2!$A$2)*осн2!$E$2</f>
        <v>72227195.25</v>
      </c>
      <c r="F2652" s="45">
        <f>осн2!O93*осн2!$B$6*осн2!$D$1+осн2!$A$2+(осн2!O93*осн2!$B$6*осн2!$D$1+осн2!$A$2)*осн2!$E$2</f>
        <v>75116283.650000006</v>
      </c>
      <c r="G2652" s="178"/>
      <c r="H2652" s="179"/>
      <c r="I2652" s="45">
        <f t="shared" si="719"/>
        <v>72227195.25</v>
      </c>
      <c r="J2652" s="45">
        <f t="shared" si="720"/>
        <v>75116283.650000006</v>
      </c>
      <c r="K2652" s="178"/>
      <c r="L2652" s="179"/>
      <c r="M2652" s="45">
        <f t="shared" si="721"/>
        <v>72227195.25</v>
      </c>
      <c r="N2652" s="45">
        <f t="shared" si="722"/>
        <v>75116283.650000006</v>
      </c>
      <c r="O2652" s="40">
        <f>осн2!N93*осн2!$B$6+осн2!$A$2+(осн2!N93*осн2!$B$6+осн2!$A$2)*осн2!$E$2</f>
        <v>36113597.625</v>
      </c>
      <c r="P2652" s="40">
        <f>осн2!O93*осн2!$B$6+осн2!$A$2+(осн2!O93*осн2!$B$6+осн2!$A$2)*осн2!$E$2</f>
        <v>37558141.825000003</v>
      </c>
      <c r="Q2652" s="45">
        <f t="shared" si="723"/>
        <v>72227195.25</v>
      </c>
      <c r="R2652" s="45">
        <f t="shared" si="724"/>
        <v>75116283.650000006</v>
      </c>
      <c r="S2652" s="45">
        <f t="shared" si="725"/>
        <v>36113597.625</v>
      </c>
      <c r="T2652" s="45">
        <f t="shared" si="726"/>
        <v>37558141.825000003</v>
      </c>
    </row>
    <row r="2653" spans="1:20" ht="18.75" hidden="1" customHeight="1" x14ac:dyDescent="0.3">
      <c r="A2653" s="149"/>
      <c r="B2653" s="171"/>
      <c r="C2653" s="147"/>
      <c r="D2653" s="9" t="s">
        <v>95</v>
      </c>
      <c r="E2653" s="44">
        <f>осн2!N94*осн2!$B$6*осн2!$D$1+осн2!$A$2+(осн2!N94*осн2!$B$6*осн2!$D$1+осн2!$A$2)*осн2!$E$2</f>
        <v>12905692.449999999</v>
      </c>
      <c r="F2653" s="44">
        <f>осн2!O94*осн2!$B$6*осн2!$D$1+осн2!$A$2+(осн2!O94*осн2!$B$6*осн2!$D$1+осн2!$A$2)*осн2!$E$2</f>
        <v>13421921.800000001</v>
      </c>
      <c r="G2653" s="178"/>
      <c r="H2653" s="179"/>
      <c r="I2653" s="44">
        <f t="shared" si="719"/>
        <v>12905692.449999999</v>
      </c>
      <c r="J2653" s="44">
        <f t="shared" si="720"/>
        <v>13421921.800000001</v>
      </c>
      <c r="K2653" s="178"/>
      <c r="L2653" s="179"/>
      <c r="M2653" s="44">
        <f t="shared" si="721"/>
        <v>12905692.449999999</v>
      </c>
      <c r="N2653" s="44">
        <f t="shared" si="722"/>
        <v>13421921.800000001</v>
      </c>
      <c r="O2653" s="39">
        <f>осн2!N94*осн2!$B$6+осн2!$A$2+(осн2!N94*осн2!$B$6+осн2!$A$2)*осн2!$E$2</f>
        <v>6452846.2249999996</v>
      </c>
      <c r="P2653" s="39">
        <f>осн2!O94*осн2!$B$6+осн2!$A$2+(осн2!O94*осн2!$B$6+осн2!$A$2)*осн2!$E$2</f>
        <v>6710960.9000000004</v>
      </c>
      <c r="Q2653" s="44">
        <f t="shared" si="723"/>
        <v>12905692.449999999</v>
      </c>
      <c r="R2653" s="44">
        <f t="shared" si="724"/>
        <v>13421921.800000001</v>
      </c>
      <c r="S2653" s="44">
        <f t="shared" si="725"/>
        <v>6452846.2249999996</v>
      </c>
      <c r="T2653" s="44">
        <f t="shared" si="726"/>
        <v>6710960.9000000004</v>
      </c>
    </row>
    <row r="2654" spans="1:20" ht="18.75" hidden="1" customHeight="1" x14ac:dyDescent="0.3">
      <c r="A2654" s="149"/>
      <c r="B2654" s="171"/>
      <c r="C2654" s="147"/>
      <c r="D2654" s="4" t="s">
        <v>96</v>
      </c>
      <c r="E2654" s="45">
        <f>осн2!N95*осн2!$B$6*осн2!$D$1+осн2!$A$2+(осн2!N95*осн2!$B$6*осн2!$D$1+осн2!$A$2)*осн2!$E$2</f>
        <v>18183422.399999999</v>
      </c>
      <c r="F2654" s="45">
        <f>осн2!O95*осн2!$B$6*осн2!$D$1+осн2!$A$2+(осн2!O95*осн2!$B$6*осн2!$D$1+осн2!$A$2)*осн2!$E$2</f>
        <v>18910759.649999999</v>
      </c>
      <c r="G2654" s="178"/>
      <c r="H2654" s="179"/>
      <c r="I2654" s="45">
        <f t="shared" si="719"/>
        <v>18183422.399999999</v>
      </c>
      <c r="J2654" s="45">
        <f t="shared" si="720"/>
        <v>18910759.649999999</v>
      </c>
      <c r="K2654" s="178"/>
      <c r="L2654" s="179"/>
      <c r="M2654" s="45">
        <f t="shared" si="721"/>
        <v>18183422.399999999</v>
      </c>
      <c r="N2654" s="45">
        <f t="shared" si="722"/>
        <v>18910759.649999999</v>
      </c>
      <c r="O2654" s="40">
        <f>осн2!N95*осн2!$B$6+осн2!$A$2+(осн2!N95*осн2!$B$6+осн2!$A$2)*осн2!$E$2</f>
        <v>9091711.1999999993</v>
      </c>
      <c r="P2654" s="40">
        <f>осн2!O95*осн2!$B$6+осн2!$A$2+(осн2!O95*осн2!$B$6+осн2!$A$2)*осн2!$E$2</f>
        <v>9455379.8249999993</v>
      </c>
      <c r="Q2654" s="45">
        <f t="shared" si="723"/>
        <v>18183422.399999999</v>
      </c>
      <c r="R2654" s="45">
        <f t="shared" si="724"/>
        <v>18910759.649999999</v>
      </c>
      <c r="S2654" s="45">
        <f t="shared" si="725"/>
        <v>9091711.1999999993</v>
      </c>
      <c r="T2654" s="45">
        <f t="shared" si="726"/>
        <v>9455379.8249999993</v>
      </c>
    </row>
    <row r="2655" spans="1:20" ht="18.75" hidden="1" customHeight="1" x14ac:dyDescent="0.3">
      <c r="A2655" s="149"/>
      <c r="B2655" s="171"/>
      <c r="C2655" s="147"/>
      <c r="D2655" s="4" t="s">
        <v>97</v>
      </c>
      <c r="E2655" s="45">
        <f>осн2!N96*осн2!$B$6*осн2!$D$1+осн2!$A$2+(осн2!N96*осн2!$B$6*осн2!$D$1+осн2!$A$2)*осн2!$E$2</f>
        <v>24371578.399999999</v>
      </c>
      <c r="F2655" s="45">
        <f>осн2!O96*осн2!$B$6*осн2!$D$1+осн2!$A$2+(осн2!O96*осн2!$B$6*осн2!$D$1+осн2!$A$2)*осн2!$E$2</f>
        <v>25346444.25</v>
      </c>
      <c r="G2655" s="178"/>
      <c r="H2655" s="179"/>
      <c r="I2655" s="45">
        <f t="shared" si="719"/>
        <v>24371578.399999999</v>
      </c>
      <c r="J2655" s="45">
        <f t="shared" si="720"/>
        <v>25346444.25</v>
      </c>
      <c r="K2655" s="178"/>
      <c r="L2655" s="179"/>
      <c r="M2655" s="45">
        <f t="shared" si="721"/>
        <v>24371578.399999999</v>
      </c>
      <c r="N2655" s="45">
        <f t="shared" si="722"/>
        <v>25346444.25</v>
      </c>
      <c r="O2655" s="40">
        <f>осн2!N96*осн2!$B$6+осн2!$A$2+(осн2!N96*осн2!$B$6+осн2!$A$2)*осн2!$E$2</f>
        <v>12185789.199999999</v>
      </c>
      <c r="P2655" s="40">
        <f>осн2!O96*осн2!$B$6+осн2!$A$2+(осн2!O96*осн2!$B$6+осн2!$A$2)*осн2!$E$2</f>
        <v>12673222.125</v>
      </c>
      <c r="Q2655" s="45">
        <f t="shared" si="723"/>
        <v>24371578.399999999</v>
      </c>
      <c r="R2655" s="45">
        <f t="shared" si="724"/>
        <v>25346444.25</v>
      </c>
      <c r="S2655" s="45">
        <f t="shared" si="725"/>
        <v>12185789.199999999</v>
      </c>
      <c r="T2655" s="45">
        <f t="shared" si="726"/>
        <v>12673222.125</v>
      </c>
    </row>
    <row r="2656" spans="1:20" ht="18.75" hidden="1" customHeight="1" x14ac:dyDescent="0.3">
      <c r="A2656" s="149"/>
      <c r="B2656" s="171"/>
      <c r="C2656" s="147"/>
      <c r="D2656" s="4" t="s">
        <v>98</v>
      </c>
      <c r="E2656" s="45">
        <f>осн2!N97*осн2!$B$6*осн2!$D$1+осн2!$A$2+(осн2!N97*осн2!$B$6*осн2!$D$1+осн2!$A$2)*осн2!$E$2</f>
        <v>29649311.300000001</v>
      </c>
      <c r="F2656" s="45">
        <f>осн2!O97*осн2!$B$6*осн2!$D$1+осн2!$A$2+(осн2!O97*осн2!$B$6*осн2!$D$1+осн2!$A$2)*осн2!$E$2</f>
        <v>30835282.100000001</v>
      </c>
      <c r="G2656" s="178"/>
      <c r="H2656" s="179"/>
      <c r="I2656" s="45">
        <f t="shared" si="719"/>
        <v>29649311.300000001</v>
      </c>
      <c r="J2656" s="45">
        <f t="shared" si="720"/>
        <v>30835282.100000001</v>
      </c>
      <c r="K2656" s="178"/>
      <c r="L2656" s="179"/>
      <c r="M2656" s="45">
        <f t="shared" si="721"/>
        <v>29649311.300000001</v>
      </c>
      <c r="N2656" s="45">
        <f t="shared" si="722"/>
        <v>30835282.100000001</v>
      </c>
      <c r="O2656" s="40">
        <f>осн2!N97*осн2!$B$6+осн2!$A$2+(осн2!N97*осн2!$B$6+осн2!$A$2)*осн2!$E$2</f>
        <v>14824655.65</v>
      </c>
      <c r="P2656" s="40">
        <f>осн2!O97*осн2!$B$6+осн2!$A$2+(осн2!O97*осн2!$B$6+осн2!$A$2)*осн2!$E$2</f>
        <v>15417641.050000001</v>
      </c>
      <c r="Q2656" s="45">
        <f t="shared" si="723"/>
        <v>29649311.300000001</v>
      </c>
      <c r="R2656" s="45">
        <f t="shared" si="724"/>
        <v>30835282.100000001</v>
      </c>
      <c r="S2656" s="45">
        <f t="shared" si="725"/>
        <v>14824655.65</v>
      </c>
      <c r="T2656" s="45">
        <f t="shared" si="726"/>
        <v>15417641.050000001</v>
      </c>
    </row>
    <row r="2657" spans="1:20" ht="18.75" hidden="1" customHeight="1" x14ac:dyDescent="0.3">
      <c r="A2657" s="149"/>
      <c r="B2657" s="171"/>
      <c r="C2657" s="147"/>
      <c r="D2657" s="4" t="s">
        <v>99</v>
      </c>
      <c r="E2657" s="45">
        <f>осн2!N98*осн2!$B$6*осн2!$D$1+осн2!$A$2+(осн2!N98*осн2!$B$6*осн2!$D$1+осн2!$A$2)*осн2!$E$2</f>
        <v>36019553.100000001</v>
      </c>
      <c r="F2657" s="45">
        <f>осн2!O98*осн2!$B$6*осн2!$D$1+осн2!$A$2+(осн2!O98*осн2!$B$6*осн2!$D$1+осн2!$A$2)*осн2!$E$2</f>
        <v>37460336.049999997</v>
      </c>
      <c r="G2657" s="178"/>
      <c r="H2657" s="179"/>
      <c r="I2657" s="45">
        <f t="shared" si="719"/>
        <v>36019553.100000001</v>
      </c>
      <c r="J2657" s="45">
        <f t="shared" si="720"/>
        <v>37460336.049999997</v>
      </c>
      <c r="K2657" s="178"/>
      <c r="L2657" s="179"/>
      <c r="M2657" s="45">
        <f t="shared" si="721"/>
        <v>36019553.100000001</v>
      </c>
      <c r="N2657" s="45">
        <f t="shared" si="722"/>
        <v>37460336.049999997</v>
      </c>
      <c r="O2657" s="40">
        <f>осн2!N98*осн2!$B$6+осн2!$A$2+(осн2!N98*осн2!$B$6+осн2!$A$2)*осн2!$E$2</f>
        <v>18009776.550000001</v>
      </c>
      <c r="P2657" s="40">
        <f>осн2!O98*осн2!$B$6+осн2!$A$2+(осн2!O98*осн2!$B$6+осн2!$A$2)*осн2!$E$2</f>
        <v>18730168.024999999</v>
      </c>
      <c r="Q2657" s="45">
        <f t="shared" si="723"/>
        <v>36019553.100000001</v>
      </c>
      <c r="R2657" s="45">
        <f t="shared" si="724"/>
        <v>37460336.049999997</v>
      </c>
      <c r="S2657" s="45">
        <f t="shared" si="725"/>
        <v>18009776.550000001</v>
      </c>
      <c r="T2657" s="45">
        <f t="shared" si="726"/>
        <v>18730168.024999999</v>
      </c>
    </row>
    <row r="2658" spans="1:20" ht="18.75" hidden="1" customHeight="1" x14ac:dyDescent="0.3">
      <c r="A2658" s="149"/>
      <c r="B2658" s="171"/>
      <c r="C2658" s="147"/>
      <c r="D2658" s="4" t="s">
        <v>100</v>
      </c>
      <c r="E2658" s="45">
        <f>осн2!N99*осн2!$B$6*осн2!$D$1+осн2!$A$2+(осн2!N99*осн2!$B$6*осн2!$D$1+осн2!$A$2)*осн2!$E$2</f>
        <v>41297283.049999997</v>
      </c>
      <c r="F2658" s="45">
        <f>осн2!O99*осн2!$B$6*осн2!$D$1+осн2!$A$2+(осн2!O99*осн2!$B$6*осн2!$D$1+осн2!$A$2)*осн2!$E$2</f>
        <v>42949173.899999999</v>
      </c>
      <c r="G2658" s="178"/>
      <c r="H2658" s="179"/>
      <c r="I2658" s="45">
        <f t="shared" si="719"/>
        <v>41297283.049999997</v>
      </c>
      <c r="J2658" s="45">
        <f t="shared" si="720"/>
        <v>42949173.899999999</v>
      </c>
      <c r="K2658" s="178"/>
      <c r="L2658" s="179"/>
      <c r="M2658" s="45">
        <f t="shared" si="721"/>
        <v>41297283.049999997</v>
      </c>
      <c r="N2658" s="45">
        <f t="shared" si="722"/>
        <v>42949173.899999999</v>
      </c>
      <c r="O2658" s="40">
        <f>осн2!N99*осн2!$B$6+осн2!$A$2+(осн2!N99*осн2!$B$6+осн2!$A$2)*осн2!$E$2</f>
        <v>20648641.524999999</v>
      </c>
      <c r="P2658" s="40">
        <f>осн2!O99*осн2!$B$6+осн2!$A$2+(осн2!O99*осн2!$B$6+осн2!$A$2)*осн2!$E$2</f>
        <v>21474586.949999999</v>
      </c>
      <c r="Q2658" s="45">
        <f t="shared" si="723"/>
        <v>41297283.049999997</v>
      </c>
      <c r="R2658" s="45">
        <f t="shared" si="724"/>
        <v>42949173.899999999</v>
      </c>
      <c r="S2658" s="45">
        <f t="shared" si="725"/>
        <v>20648641.524999999</v>
      </c>
      <c r="T2658" s="45">
        <f t="shared" si="726"/>
        <v>21474586.949999999</v>
      </c>
    </row>
    <row r="2659" spans="1:20" ht="46.8" x14ac:dyDescent="0.3">
      <c r="A2659" s="149"/>
      <c r="B2659" s="171"/>
      <c r="C2659" s="147"/>
      <c r="D2659" s="41" t="s">
        <v>252</v>
      </c>
      <c r="E2659" s="41" t="s">
        <v>10</v>
      </c>
      <c r="F2659" s="41" t="s">
        <v>11</v>
      </c>
      <c r="G2659" s="178"/>
      <c r="H2659" s="179"/>
      <c r="I2659" s="41" t="s">
        <v>10</v>
      </c>
      <c r="J2659" s="41" t="s">
        <v>11</v>
      </c>
      <c r="K2659" s="178"/>
      <c r="L2659" s="179"/>
      <c r="M2659" s="41" t="s">
        <v>10</v>
      </c>
      <c r="N2659" s="41" t="s">
        <v>11</v>
      </c>
      <c r="O2659" s="41" t="s">
        <v>10</v>
      </c>
      <c r="P2659" s="41" t="s">
        <v>11</v>
      </c>
      <c r="Q2659" s="41" t="s">
        <v>10</v>
      </c>
      <c r="R2659" s="41" t="s">
        <v>11</v>
      </c>
      <c r="S2659" s="41" t="s">
        <v>10</v>
      </c>
      <c r="T2659" s="41" t="s">
        <v>11</v>
      </c>
    </row>
    <row r="2660" spans="1:20" ht="18.75" customHeight="1" x14ac:dyDescent="0.3">
      <c r="A2660" s="149"/>
      <c r="B2660" s="171"/>
      <c r="C2660" s="147"/>
      <c r="D2660" s="117" t="s">
        <v>17</v>
      </c>
      <c r="E2660" s="44">
        <f>осн2!I101*осн2!$B$6*осн2!$D$1+осн2!$A$2+(осн2!I101*осн2!$B$6*осн2!$D$1+осн2!$A$2)*осн2!$E$2</f>
        <v>4661492.6500000004</v>
      </c>
      <c r="F2660" s="44">
        <f>осн2!J101*осн2!$B$6*осн2!$D$1+осн2!$A$2+(осн2!J101*осн2!$B$6*осн2!$D$1+осн2!$A$2)*осн2!$E$2</f>
        <v>4847953.3</v>
      </c>
      <c r="G2660" s="178"/>
      <c r="H2660" s="179"/>
      <c r="I2660" s="44">
        <f t="shared" ref="I2660:I2691" si="727">E2660</f>
        <v>4661492.6500000004</v>
      </c>
      <c r="J2660" s="44">
        <f t="shared" ref="J2660:J2691" si="728">F2660</f>
        <v>4847953.3</v>
      </c>
      <c r="K2660" s="178"/>
      <c r="L2660" s="179"/>
      <c r="M2660" s="44">
        <f t="shared" ref="M2660:M2691" si="729">I2660</f>
        <v>4661492.6500000004</v>
      </c>
      <c r="N2660" s="44">
        <f t="shared" ref="N2660:N2691" si="730">J2660</f>
        <v>4847953.3</v>
      </c>
      <c r="O2660" s="39">
        <f>осн2!I101*осн2!$B$6+осн2!$A$2+(осн2!I101*осн2!$B$6+осн2!$A$2)*осн2!$E$2</f>
        <v>2330746.3250000002</v>
      </c>
      <c r="P2660" s="39">
        <f>осн2!J101*осн2!$B$6+осн2!$A$2+(осн2!J101*осн2!$B$6+осн2!$A$2)*осн2!$E$2</f>
        <v>2423976.65</v>
      </c>
      <c r="Q2660" s="44">
        <f t="shared" ref="Q2660:Q2691" si="731">M2660</f>
        <v>4661492.6500000004</v>
      </c>
      <c r="R2660" s="44">
        <f t="shared" ref="R2660:R2691" si="732">N2660</f>
        <v>4847953.3</v>
      </c>
      <c r="S2660" s="44">
        <f t="shared" ref="S2660:S2691" si="733">O2660</f>
        <v>2330746.3250000002</v>
      </c>
      <c r="T2660" s="44">
        <f t="shared" ref="T2660:T2691" si="734">P2660</f>
        <v>2423976.65</v>
      </c>
    </row>
    <row r="2661" spans="1:20" ht="18.75" hidden="1" customHeight="1" x14ac:dyDescent="0.3">
      <c r="A2661" s="149"/>
      <c r="B2661" s="171"/>
      <c r="C2661" s="147"/>
      <c r="D2661" s="4" t="s">
        <v>18</v>
      </c>
      <c r="E2661" s="45">
        <f>осн2!I102*осн2!$B$6*осн2!$D$1+осн2!$A$2+(осн2!I102*осн2!$B$6*осн2!$D$1+осн2!$A$2)*осн2!$E$2</f>
        <v>9309397.5999999996</v>
      </c>
      <c r="F2661" s="45">
        <f>осн2!J102*осн2!$B$6*осн2!$D$1+осн2!$A$2+(осн2!J102*осн2!$B$6*осн2!$D$1+осн2!$A$2)*осн2!$E$2</f>
        <v>9681773.1500000004</v>
      </c>
      <c r="G2661" s="178"/>
      <c r="H2661" s="179"/>
      <c r="I2661" s="45">
        <f t="shared" si="727"/>
        <v>9309397.5999999996</v>
      </c>
      <c r="J2661" s="45">
        <f t="shared" si="728"/>
        <v>9681773.1500000004</v>
      </c>
      <c r="K2661" s="178"/>
      <c r="L2661" s="179"/>
      <c r="M2661" s="45">
        <f t="shared" si="729"/>
        <v>9309397.5999999996</v>
      </c>
      <c r="N2661" s="45">
        <f t="shared" si="730"/>
        <v>9681773.1500000004</v>
      </c>
      <c r="O2661" s="40">
        <f>осн2!I102*осн2!$B$6+осн2!$A$2+(осн2!I102*осн2!$B$6+осн2!$A$2)*осн2!$E$2</f>
        <v>4654698.8</v>
      </c>
      <c r="P2661" s="40">
        <f>осн2!J102*осн2!$B$6+осн2!$A$2+(осн2!J102*осн2!$B$6+осн2!$A$2)*осн2!$E$2</f>
        <v>4840886.5750000002</v>
      </c>
      <c r="Q2661" s="45">
        <f t="shared" si="731"/>
        <v>9309397.5999999996</v>
      </c>
      <c r="R2661" s="45">
        <f t="shared" si="732"/>
        <v>9681773.1500000004</v>
      </c>
      <c r="S2661" s="45">
        <f t="shared" si="733"/>
        <v>4654698.8</v>
      </c>
      <c r="T2661" s="45">
        <f t="shared" si="734"/>
        <v>4840886.5750000002</v>
      </c>
    </row>
    <row r="2662" spans="1:20" ht="18.75" hidden="1" customHeight="1" x14ac:dyDescent="0.3">
      <c r="A2662" s="149"/>
      <c r="B2662" s="171"/>
      <c r="C2662" s="147"/>
      <c r="D2662" s="4" t="s">
        <v>19</v>
      </c>
      <c r="E2662" s="45">
        <f>осн2!I103*осн2!$B$6*осн2!$D$1+осн2!$A$2+(осн2!I103*осн2!$B$6*осн2!$D$1+осн2!$A$2)*осн2!$E$2</f>
        <v>12469968.6</v>
      </c>
      <c r="F2662" s="45">
        <f>осн2!J103*осн2!$B$6*осн2!$D$1+осн2!$A$2+(осн2!J103*осн2!$B$6*осн2!$D$1+осн2!$A$2)*осн2!$E$2</f>
        <v>12968769.35</v>
      </c>
      <c r="G2662" s="178"/>
      <c r="H2662" s="179"/>
      <c r="I2662" s="45">
        <f t="shared" si="727"/>
        <v>12469968.6</v>
      </c>
      <c r="J2662" s="45">
        <f t="shared" si="728"/>
        <v>12968769.35</v>
      </c>
      <c r="K2662" s="178"/>
      <c r="L2662" s="179"/>
      <c r="M2662" s="45">
        <f t="shared" si="729"/>
        <v>12469968.6</v>
      </c>
      <c r="N2662" s="45">
        <f t="shared" si="730"/>
        <v>12968769.35</v>
      </c>
      <c r="O2662" s="40">
        <f>осн2!I103*осн2!$B$6+осн2!$A$2+(осн2!I103*осн2!$B$6+осн2!$A$2)*осн2!$E$2</f>
        <v>6234984.2999999998</v>
      </c>
      <c r="P2662" s="40">
        <f>осн2!J103*осн2!$B$6+осн2!$A$2+(осн2!J103*осн2!$B$6+осн2!$A$2)*осн2!$E$2</f>
        <v>6484384.6749999998</v>
      </c>
      <c r="Q2662" s="45">
        <f t="shared" si="731"/>
        <v>12469968.6</v>
      </c>
      <c r="R2662" s="45">
        <f t="shared" si="732"/>
        <v>12968769.35</v>
      </c>
      <c r="S2662" s="45">
        <f t="shared" si="733"/>
        <v>6234984.2999999998</v>
      </c>
      <c r="T2662" s="45">
        <f t="shared" si="734"/>
        <v>6484384.6749999998</v>
      </c>
    </row>
    <row r="2663" spans="1:20" ht="18.75" hidden="1" customHeight="1" x14ac:dyDescent="0.3">
      <c r="A2663" s="149"/>
      <c r="B2663" s="171"/>
      <c r="C2663" s="147"/>
      <c r="D2663" s="4" t="s">
        <v>148</v>
      </c>
      <c r="E2663" s="45">
        <f>осн2!I104*осн2!$B$6*осн2!$D$1+осн2!$A$2+(осн2!I104*осн2!$B$6*осн2!$D$1+осн2!$A$2)*осн2!$E$2</f>
        <v>16709785.300000001</v>
      </c>
      <c r="F2663" s="45">
        <f>осн2!J104*осн2!$B$6*осн2!$D$1+осн2!$A$2+(осн2!J104*осн2!$B$6*осн2!$D$1+осн2!$A$2)*осн2!$E$2</f>
        <v>17378178.600000001</v>
      </c>
      <c r="G2663" s="178"/>
      <c r="H2663" s="179"/>
      <c r="I2663" s="45">
        <f t="shared" si="727"/>
        <v>16709785.300000001</v>
      </c>
      <c r="J2663" s="45">
        <f t="shared" si="728"/>
        <v>17378178.600000001</v>
      </c>
      <c r="K2663" s="178"/>
      <c r="L2663" s="179"/>
      <c r="M2663" s="45">
        <f t="shared" si="729"/>
        <v>16709785.300000001</v>
      </c>
      <c r="N2663" s="45">
        <f t="shared" si="730"/>
        <v>17378178.600000001</v>
      </c>
      <c r="O2663" s="40">
        <f>осн2!I104*осн2!$B$6+осн2!$A$2+(осн2!I104*осн2!$B$6+осн2!$A$2)*осн2!$E$2</f>
        <v>8354892.6500000004</v>
      </c>
      <c r="P2663" s="40">
        <f>осн2!J104*осн2!$B$6+осн2!$A$2+(осн2!J104*осн2!$B$6+осн2!$A$2)*осн2!$E$2</f>
        <v>8689089.3000000007</v>
      </c>
      <c r="Q2663" s="45">
        <f t="shared" si="731"/>
        <v>16709785.300000001</v>
      </c>
      <c r="R2663" s="45">
        <f t="shared" si="732"/>
        <v>17378178.600000001</v>
      </c>
      <c r="S2663" s="45">
        <f t="shared" si="733"/>
        <v>8354892.6500000004</v>
      </c>
      <c r="T2663" s="45">
        <f t="shared" si="734"/>
        <v>8689089.3000000007</v>
      </c>
    </row>
    <row r="2664" spans="1:20" ht="18.75" hidden="1" customHeight="1" x14ac:dyDescent="0.3">
      <c r="A2664" s="149"/>
      <c r="B2664" s="171"/>
      <c r="C2664" s="147"/>
      <c r="D2664" s="4" t="s">
        <v>149</v>
      </c>
      <c r="E2664" s="45">
        <f>осн2!I105*осн2!$B$6*осн2!$D$1+осн2!$A$2+(осн2!I105*осн2!$B$6*осн2!$D$1+осн2!$A$2)*осн2!$E$2</f>
        <v>22391084.100000001</v>
      </c>
      <c r="F2664" s="45">
        <f>осн2!J105*осн2!$B$6*осн2!$D$1+осн2!$A$2+(осн2!J105*осн2!$B$6*осн2!$D$1+осн2!$A$2)*осн2!$E$2</f>
        <v>23286727.699999999</v>
      </c>
      <c r="G2664" s="178"/>
      <c r="H2664" s="179"/>
      <c r="I2664" s="45">
        <f t="shared" si="727"/>
        <v>22391084.100000001</v>
      </c>
      <c r="J2664" s="45">
        <f t="shared" si="728"/>
        <v>23286727.699999999</v>
      </c>
      <c r="K2664" s="178"/>
      <c r="L2664" s="179"/>
      <c r="M2664" s="45">
        <f t="shared" si="729"/>
        <v>22391084.100000001</v>
      </c>
      <c r="N2664" s="45">
        <f t="shared" si="730"/>
        <v>23286727.699999999</v>
      </c>
      <c r="O2664" s="40">
        <f>осн2!I105*осн2!$B$6+осн2!$A$2+(осн2!I105*осн2!$B$6+осн2!$A$2)*осн2!$E$2</f>
        <v>11195542.050000001</v>
      </c>
      <c r="P2664" s="40">
        <f>осн2!J105*осн2!$B$6+осн2!$A$2+(осн2!J105*осн2!$B$6+осн2!$A$2)*осн2!$E$2</f>
        <v>11643363.85</v>
      </c>
      <c r="Q2664" s="45">
        <f t="shared" si="731"/>
        <v>22391084.100000001</v>
      </c>
      <c r="R2664" s="45">
        <f t="shared" si="732"/>
        <v>23286727.699999999</v>
      </c>
      <c r="S2664" s="45">
        <f t="shared" si="733"/>
        <v>11195542.050000001</v>
      </c>
      <c r="T2664" s="45">
        <f t="shared" si="734"/>
        <v>11643363.85</v>
      </c>
    </row>
    <row r="2665" spans="1:20" ht="18.75" hidden="1" customHeight="1" x14ac:dyDescent="0.3">
      <c r="A2665" s="149"/>
      <c r="B2665" s="171"/>
      <c r="C2665" s="147"/>
      <c r="D2665" s="4" t="s">
        <v>150</v>
      </c>
      <c r="E2665" s="45">
        <f>осн2!I106*осн2!$B$6*осн2!$D$1+осн2!$A$2+(осн2!I106*осн2!$B$6*осн2!$D$1+осн2!$A$2)*осн2!$E$2</f>
        <v>30004093.050000001</v>
      </c>
      <c r="F2665" s="45">
        <f>осн2!J106*осн2!$B$6*осн2!$D$1+осн2!$A$2+(осн2!J106*осн2!$B$6*осн2!$D$1+осн2!$A$2)*осн2!$E$2</f>
        <v>31204256.300000001</v>
      </c>
      <c r="G2665" s="178"/>
      <c r="H2665" s="179"/>
      <c r="I2665" s="45">
        <f t="shared" si="727"/>
        <v>30004093.050000001</v>
      </c>
      <c r="J2665" s="45">
        <f t="shared" si="728"/>
        <v>31204256.300000001</v>
      </c>
      <c r="K2665" s="178"/>
      <c r="L2665" s="179"/>
      <c r="M2665" s="45">
        <f t="shared" si="729"/>
        <v>30004093.050000001</v>
      </c>
      <c r="N2665" s="45">
        <f t="shared" si="730"/>
        <v>31204256.300000001</v>
      </c>
      <c r="O2665" s="40">
        <f>осн2!I106*осн2!$B$6+осн2!$A$2+(осн2!I106*осн2!$B$6+осн2!$A$2)*осн2!$E$2</f>
        <v>15002046.525</v>
      </c>
      <c r="P2665" s="40">
        <f>осн2!J106*осн2!$B$6+осн2!$A$2+(осн2!J106*осн2!$B$6+осн2!$A$2)*осн2!$E$2</f>
        <v>15602128.15</v>
      </c>
      <c r="Q2665" s="45">
        <f t="shared" si="731"/>
        <v>30004093.050000001</v>
      </c>
      <c r="R2665" s="45">
        <f t="shared" si="732"/>
        <v>31204256.300000001</v>
      </c>
      <c r="S2665" s="45">
        <f t="shared" si="733"/>
        <v>15002046.525</v>
      </c>
      <c r="T2665" s="45">
        <f t="shared" si="734"/>
        <v>15602128.15</v>
      </c>
    </row>
    <row r="2666" spans="1:20" ht="18.75" hidden="1" customHeight="1" x14ac:dyDescent="0.3">
      <c r="A2666" s="149"/>
      <c r="B2666" s="171"/>
      <c r="C2666" s="147"/>
      <c r="D2666" s="9" t="s">
        <v>112</v>
      </c>
      <c r="E2666" s="44">
        <f>осн2!I107*осн2!$B$6*осн2!$D$1+осн2!$A$2+(осн2!I107*осн2!$B$6*осн2!$D$1+осн2!$A$2)*осн2!$E$2</f>
        <v>4790401.75</v>
      </c>
      <c r="F2666" s="44">
        <f>осн2!J107*осн2!$B$6*осн2!$D$1+осн2!$A$2+(осн2!J107*осн2!$B$6*осн2!$D$1+осн2!$A$2)*осн2!$E$2</f>
        <v>4982016.05</v>
      </c>
      <c r="G2666" s="178"/>
      <c r="H2666" s="179"/>
      <c r="I2666" s="44">
        <f t="shared" si="727"/>
        <v>4790401.75</v>
      </c>
      <c r="J2666" s="44">
        <f t="shared" si="728"/>
        <v>4982016.05</v>
      </c>
      <c r="K2666" s="178"/>
      <c r="L2666" s="179"/>
      <c r="M2666" s="44">
        <f t="shared" si="729"/>
        <v>4790401.75</v>
      </c>
      <c r="N2666" s="44">
        <f t="shared" si="730"/>
        <v>4982016.05</v>
      </c>
      <c r="O2666" s="39">
        <f>осн2!I107*осн2!$B$6+осн2!$A$2+(осн2!I107*осн2!$B$6+осн2!$A$2)*осн2!$E$2</f>
        <v>2395200.875</v>
      </c>
      <c r="P2666" s="39">
        <f>осн2!J107*осн2!$B$6+осн2!$A$2+(осн2!J107*осн2!$B$6+осн2!$A$2)*осн2!$E$2</f>
        <v>2491008.0249999999</v>
      </c>
      <c r="Q2666" s="44">
        <f t="shared" si="731"/>
        <v>4790401.75</v>
      </c>
      <c r="R2666" s="44">
        <f t="shared" si="732"/>
        <v>4982016.05</v>
      </c>
      <c r="S2666" s="44">
        <f t="shared" si="733"/>
        <v>2395200.875</v>
      </c>
      <c r="T2666" s="44">
        <f t="shared" si="734"/>
        <v>2491008.0249999999</v>
      </c>
    </row>
    <row r="2667" spans="1:20" ht="18.75" hidden="1" customHeight="1" x14ac:dyDescent="0.3">
      <c r="A2667" s="149"/>
      <c r="B2667" s="171"/>
      <c r="C2667" s="147"/>
      <c r="D2667" s="4" t="s">
        <v>113</v>
      </c>
      <c r="E2667" s="45">
        <f>осн2!I108*осн2!$B$6*осн2!$D$1+осн2!$A$2+(осн2!I108*осн2!$B$6*осн2!$D$1+осн2!$A$2)*осн2!$E$2</f>
        <v>9567209.9000000004</v>
      </c>
      <c r="F2667" s="45">
        <f>осн2!J108*осн2!$B$6*осн2!$D$1+осн2!$A$2+(осн2!J108*осн2!$B$6*осн2!$D$1+осн2!$A$2)*осн2!$E$2</f>
        <v>9949898.6500000004</v>
      </c>
      <c r="G2667" s="178"/>
      <c r="H2667" s="179"/>
      <c r="I2667" s="45">
        <f t="shared" si="727"/>
        <v>9567209.9000000004</v>
      </c>
      <c r="J2667" s="45">
        <f t="shared" si="728"/>
        <v>9949898.6500000004</v>
      </c>
      <c r="K2667" s="178"/>
      <c r="L2667" s="179"/>
      <c r="M2667" s="45">
        <f t="shared" si="729"/>
        <v>9567209.9000000004</v>
      </c>
      <c r="N2667" s="45">
        <f t="shared" si="730"/>
        <v>9949898.6500000004</v>
      </c>
      <c r="O2667" s="40">
        <f>осн2!I108*осн2!$B$6+осн2!$A$2+(осн2!I108*осн2!$B$6+осн2!$A$2)*осн2!$E$2</f>
        <v>4783604.95</v>
      </c>
      <c r="P2667" s="40">
        <f>осн2!J108*осн2!$B$6+осн2!$A$2+(осн2!J108*осн2!$B$6+осн2!$A$2)*осн2!$E$2</f>
        <v>4974949.3250000002</v>
      </c>
      <c r="Q2667" s="45">
        <f t="shared" si="731"/>
        <v>9567209.9000000004</v>
      </c>
      <c r="R2667" s="45">
        <f t="shared" si="732"/>
        <v>9949898.6500000004</v>
      </c>
      <c r="S2667" s="45">
        <f t="shared" si="733"/>
        <v>4783604.95</v>
      </c>
      <c r="T2667" s="45">
        <f t="shared" si="734"/>
        <v>4974949.3250000002</v>
      </c>
    </row>
    <row r="2668" spans="1:20" ht="18.75" hidden="1" customHeight="1" x14ac:dyDescent="0.3">
      <c r="A2668" s="149"/>
      <c r="B2668" s="171"/>
      <c r="C2668" s="147"/>
      <c r="D2668" s="4" t="s">
        <v>114</v>
      </c>
      <c r="E2668" s="45">
        <f>осн2!I109*осн2!$B$6*осн2!$D$1+осн2!$A$2+(осн2!I109*осн2!$B$6*осн2!$D$1+осн2!$A$2)*осн2!$E$2</f>
        <v>12815463.75</v>
      </c>
      <c r="F2668" s="45">
        <f>осн2!J109*осн2!$B$6*осн2!$D$1+осн2!$A$2+(осн2!J109*осн2!$B$6*осн2!$D$1+осн2!$A$2)*осн2!$E$2</f>
        <v>13328082.300000001</v>
      </c>
      <c r="G2668" s="178"/>
      <c r="H2668" s="179"/>
      <c r="I2668" s="45">
        <f t="shared" si="727"/>
        <v>12815463.75</v>
      </c>
      <c r="J2668" s="45">
        <f t="shared" si="728"/>
        <v>13328082.300000001</v>
      </c>
      <c r="K2668" s="178"/>
      <c r="L2668" s="179"/>
      <c r="M2668" s="45">
        <f t="shared" si="729"/>
        <v>12815463.75</v>
      </c>
      <c r="N2668" s="45">
        <f t="shared" si="730"/>
        <v>13328082.300000001</v>
      </c>
      <c r="O2668" s="40">
        <f>осн2!I109*осн2!$B$6+осн2!$A$2+(осн2!I109*осн2!$B$6+осн2!$A$2)*осн2!$E$2</f>
        <v>6407731.875</v>
      </c>
      <c r="P2668" s="40">
        <f>осн2!J109*осн2!$B$6+осн2!$A$2+(осн2!J109*осн2!$B$6+осн2!$A$2)*осн2!$E$2</f>
        <v>6664041.1500000004</v>
      </c>
      <c r="Q2668" s="45">
        <f t="shared" si="731"/>
        <v>12815463.75</v>
      </c>
      <c r="R2668" s="45">
        <f t="shared" si="732"/>
        <v>13328082.300000001</v>
      </c>
      <c r="S2668" s="45">
        <f t="shared" si="733"/>
        <v>6407731.875</v>
      </c>
      <c r="T2668" s="45">
        <f t="shared" si="734"/>
        <v>6664041.1500000004</v>
      </c>
    </row>
    <row r="2669" spans="1:20" ht="18.75" hidden="1" customHeight="1" x14ac:dyDescent="0.3">
      <c r="A2669" s="149"/>
      <c r="B2669" s="171"/>
      <c r="C2669" s="147"/>
      <c r="D2669" s="4" t="s">
        <v>115</v>
      </c>
      <c r="E2669" s="45">
        <f>осн2!I110*осн2!$B$6*осн2!$D$1+осн2!$A$2+(осн2!I110*осн2!$B$6*осн2!$D$1+осн2!$A$2)*осн2!$E$2</f>
        <v>17172702.25</v>
      </c>
      <c r="F2669" s="45">
        <f>осн2!J110*осн2!$B$6*осн2!$D$1+осн2!$A$2+(осн2!J110*осн2!$B$6*осн2!$D$1+осн2!$A$2)*осн2!$E$2</f>
        <v>17859609.75</v>
      </c>
      <c r="G2669" s="178"/>
      <c r="H2669" s="179"/>
      <c r="I2669" s="45">
        <f t="shared" si="727"/>
        <v>17172702.25</v>
      </c>
      <c r="J2669" s="45">
        <f t="shared" si="728"/>
        <v>17859609.75</v>
      </c>
      <c r="K2669" s="178"/>
      <c r="L2669" s="179"/>
      <c r="M2669" s="45">
        <f t="shared" si="729"/>
        <v>17172702.25</v>
      </c>
      <c r="N2669" s="45">
        <f t="shared" si="730"/>
        <v>17859609.75</v>
      </c>
      <c r="O2669" s="40">
        <f>осн2!I110*осн2!$B$6+осн2!$A$2+(осн2!I110*осн2!$B$6+осн2!$A$2)*осн2!$E$2</f>
        <v>8586351.125</v>
      </c>
      <c r="P2669" s="40">
        <f>осн2!J110*осн2!$B$6+осн2!$A$2+(осн2!J110*осн2!$B$6+осн2!$A$2)*осн2!$E$2</f>
        <v>8929804.875</v>
      </c>
      <c r="Q2669" s="45">
        <f t="shared" si="731"/>
        <v>17172702.25</v>
      </c>
      <c r="R2669" s="45">
        <f t="shared" si="732"/>
        <v>17859609.75</v>
      </c>
      <c r="S2669" s="45">
        <f t="shared" si="733"/>
        <v>8586351.125</v>
      </c>
      <c r="T2669" s="45">
        <f t="shared" si="734"/>
        <v>8929804.875</v>
      </c>
    </row>
    <row r="2670" spans="1:20" ht="18.75" hidden="1" customHeight="1" x14ac:dyDescent="0.3">
      <c r="A2670" s="149"/>
      <c r="B2670" s="171"/>
      <c r="C2670" s="147"/>
      <c r="D2670" s="4" t="s">
        <v>116</v>
      </c>
      <c r="E2670" s="45">
        <f>осн2!I111*осн2!$B$6*осн2!$D$1+осн2!$A$2+(осн2!I111*осн2!$B$6*осн2!$D$1+осн2!$A$2)*осн2!$E$2</f>
        <v>23011427.800000001</v>
      </c>
      <c r="F2670" s="45">
        <f>осн2!J111*осн2!$B$6*осн2!$D$1+осн2!$A$2+(осн2!J111*осн2!$B$6*осн2!$D$1+осн2!$A$2)*осн2!$E$2</f>
        <v>23931883.850000001</v>
      </c>
      <c r="G2670" s="178"/>
      <c r="H2670" s="179"/>
      <c r="I2670" s="45">
        <f t="shared" si="727"/>
        <v>23011427.800000001</v>
      </c>
      <c r="J2670" s="45">
        <f t="shared" si="728"/>
        <v>23931883.850000001</v>
      </c>
      <c r="K2670" s="178"/>
      <c r="L2670" s="179"/>
      <c r="M2670" s="45">
        <f t="shared" si="729"/>
        <v>23011427.800000001</v>
      </c>
      <c r="N2670" s="45">
        <f t="shared" si="730"/>
        <v>23931883.850000001</v>
      </c>
      <c r="O2670" s="40">
        <f>осн2!I111*осн2!$B$6+осн2!$A$2+(осн2!I111*осн2!$B$6+осн2!$A$2)*осн2!$E$2</f>
        <v>11505713.9</v>
      </c>
      <c r="P2670" s="40">
        <f>осн2!J111*осн2!$B$6+осн2!$A$2+(осн2!J111*осн2!$B$6+осн2!$A$2)*осн2!$E$2</f>
        <v>11965941.925000001</v>
      </c>
      <c r="Q2670" s="45">
        <f t="shared" si="731"/>
        <v>23011427.800000001</v>
      </c>
      <c r="R2670" s="45">
        <f t="shared" si="732"/>
        <v>23931883.850000001</v>
      </c>
      <c r="S2670" s="45">
        <f t="shared" si="733"/>
        <v>11505713.9</v>
      </c>
      <c r="T2670" s="45">
        <f t="shared" si="734"/>
        <v>11965941.925000001</v>
      </c>
    </row>
    <row r="2671" spans="1:20" ht="18.75" hidden="1" customHeight="1" x14ac:dyDescent="0.3">
      <c r="A2671" s="149"/>
      <c r="B2671" s="171"/>
      <c r="C2671" s="147"/>
      <c r="D2671" s="4" t="s">
        <v>117</v>
      </c>
      <c r="E2671" s="45">
        <f>осн2!I112*осн2!$B$6*осн2!$D$1+осн2!$A$2+(осн2!I112*осн2!$B$6*осн2!$D$1+осн2!$A$2)*осн2!$E$2</f>
        <v>30835305.699999999</v>
      </c>
      <c r="F2671" s="45">
        <f>осн2!J112*осн2!$B$6*осн2!$D$1+осн2!$A$2+(осн2!J112*осн2!$B$6*осн2!$D$1+осн2!$A$2)*осн2!$E$2</f>
        <v>32068718.399999999</v>
      </c>
      <c r="G2671" s="178"/>
      <c r="H2671" s="179"/>
      <c r="I2671" s="45">
        <f t="shared" si="727"/>
        <v>30835305.699999999</v>
      </c>
      <c r="J2671" s="45">
        <f t="shared" si="728"/>
        <v>32068718.399999999</v>
      </c>
      <c r="K2671" s="178"/>
      <c r="L2671" s="179"/>
      <c r="M2671" s="45">
        <f t="shared" si="729"/>
        <v>30835305.699999999</v>
      </c>
      <c r="N2671" s="45">
        <f t="shared" si="730"/>
        <v>32068718.399999999</v>
      </c>
      <c r="O2671" s="40">
        <f>осн2!I112*осн2!$B$6+осн2!$A$2+(осн2!I112*осн2!$B$6+осн2!$A$2)*осн2!$E$2</f>
        <v>15417652.85</v>
      </c>
      <c r="P2671" s="40">
        <f>осн2!J112*осн2!$B$6+осн2!$A$2+(осн2!J112*осн2!$B$6+осн2!$A$2)*осн2!$E$2</f>
        <v>16034359.199999999</v>
      </c>
      <c r="Q2671" s="45">
        <f t="shared" si="731"/>
        <v>30835305.699999999</v>
      </c>
      <c r="R2671" s="45">
        <f t="shared" si="732"/>
        <v>32068718.399999999</v>
      </c>
      <c r="S2671" s="45">
        <f t="shared" si="733"/>
        <v>15417652.85</v>
      </c>
      <c r="T2671" s="45">
        <f t="shared" si="734"/>
        <v>16034359.199999999</v>
      </c>
    </row>
    <row r="2672" spans="1:20" ht="18.75" hidden="1" customHeight="1" x14ac:dyDescent="0.3">
      <c r="A2672" s="149"/>
      <c r="B2672" s="171"/>
      <c r="C2672" s="147"/>
      <c r="D2672" s="9" t="s">
        <v>118</v>
      </c>
      <c r="E2672" s="44">
        <f>осн2!I113*осн2!$B$6*осн2!$D$1+осн2!$A$2+(осн2!I113*осн2!$B$6*осн2!$D$1+осн2!$A$2)*осн2!$E$2</f>
        <v>4997872.3</v>
      </c>
      <c r="F2672" s="44">
        <f>осн2!J113*осн2!$B$6*осн2!$D$1+осн2!$A$2+(осн2!J113*осн2!$B$6*осн2!$D$1+осн2!$A$2)*осн2!$E$2</f>
        <v>5197784.95</v>
      </c>
      <c r="G2672" s="178"/>
      <c r="H2672" s="179"/>
      <c r="I2672" s="44">
        <f t="shared" si="727"/>
        <v>4997872.3</v>
      </c>
      <c r="J2672" s="44">
        <f t="shared" si="728"/>
        <v>5197784.95</v>
      </c>
      <c r="K2672" s="178"/>
      <c r="L2672" s="179"/>
      <c r="M2672" s="44">
        <f t="shared" si="729"/>
        <v>4997872.3</v>
      </c>
      <c r="N2672" s="44">
        <f t="shared" si="730"/>
        <v>5197784.95</v>
      </c>
      <c r="O2672" s="39">
        <f>осн2!I113*осн2!$B$6+осн2!$A$2+(осн2!I113*осн2!$B$6+осн2!$A$2)*осн2!$E$2</f>
        <v>2498936.15</v>
      </c>
      <c r="P2672" s="39">
        <f>осн2!J113*осн2!$B$6+осн2!$A$2+(осн2!J113*осн2!$B$6+осн2!$A$2)*осн2!$E$2</f>
        <v>2598892.4750000001</v>
      </c>
      <c r="Q2672" s="44">
        <f t="shared" si="731"/>
        <v>4997872.3</v>
      </c>
      <c r="R2672" s="44">
        <f t="shared" si="732"/>
        <v>5197784.95</v>
      </c>
      <c r="S2672" s="44">
        <f t="shared" si="733"/>
        <v>2498936.15</v>
      </c>
      <c r="T2672" s="44">
        <f t="shared" si="734"/>
        <v>2598892.4750000001</v>
      </c>
    </row>
    <row r="2673" spans="1:20" ht="18.75" hidden="1" customHeight="1" x14ac:dyDescent="0.3">
      <c r="A2673" s="149"/>
      <c r="B2673" s="171"/>
      <c r="C2673" s="147"/>
      <c r="D2673" s="4" t="s">
        <v>151</v>
      </c>
      <c r="E2673" s="45">
        <f>осн2!I114*осн2!$B$6*осн2!$D$1+осн2!$A$2+(осн2!I114*осн2!$B$6*осн2!$D$1+осн2!$A$2)*осн2!$E$2</f>
        <v>9982215.9000000004</v>
      </c>
      <c r="F2673" s="45">
        <f>осн2!J114*осн2!$B$6*осн2!$D$1+осн2!$A$2+(осн2!J114*осн2!$B$6*осн2!$D$1+осн2!$A$2)*осн2!$E$2</f>
        <v>10381504.300000001</v>
      </c>
      <c r="G2673" s="178"/>
      <c r="H2673" s="179"/>
      <c r="I2673" s="45">
        <f t="shared" si="727"/>
        <v>9982215.9000000004</v>
      </c>
      <c r="J2673" s="45">
        <f t="shared" si="728"/>
        <v>10381504.300000001</v>
      </c>
      <c r="K2673" s="178"/>
      <c r="L2673" s="179"/>
      <c r="M2673" s="45">
        <f t="shared" si="729"/>
        <v>9982215.9000000004</v>
      </c>
      <c r="N2673" s="45">
        <f t="shared" si="730"/>
        <v>10381504.300000001</v>
      </c>
      <c r="O2673" s="40">
        <f>осн2!I114*осн2!$B$6+осн2!$A$2+(осн2!I114*осн2!$B$6+осн2!$A$2)*осн2!$E$2</f>
        <v>4991107.95</v>
      </c>
      <c r="P2673" s="40">
        <f>осн2!J114*осн2!$B$6+осн2!$A$2+(осн2!J114*осн2!$B$6+осн2!$A$2)*осн2!$E$2</f>
        <v>5190752.1500000004</v>
      </c>
      <c r="Q2673" s="45">
        <f t="shared" si="731"/>
        <v>9982215.9000000004</v>
      </c>
      <c r="R2673" s="45">
        <f t="shared" si="732"/>
        <v>10381504.300000001</v>
      </c>
      <c r="S2673" s="45">
        <f t="shared" si="733"/>
        <v>4991107.95</v>
      </c>
      <c r="T2673" s="45">
        <f t="shared" si="734"/>
        <v>5190752.1500000004</v>
      </c>
    </row>
    <row r="2674" spans="1:20" ht="18.75" hidden="1" customHeight="1" x14ac:dyDescent="0.3">
      <c r="A2674" s="149"/>
      <c r="B2674" s="171"/>
      <c r="C2674" s="147"/>
      <c r="D2674" s="4" t="s">
        <v>119</v>
      </c>
      <c r="E2674" s="45">
        <f>осн2!I115*осн2!$B$6*осн2!$D$1+осн2!$A$2+(осн2!I115*осн2!$B$6*осн2!$D$1+осн2!$A$2)*осн2!$E$2</f>
        <v>13371547.6</v>
      </c>
      <c r="F2674" s="45">
        <f>осн2!J115*осн2!$B$6*осн2!$D$1+осн2!$A$2+(осн2!J115*осн2!$B$6*осн2!$D$1+осн2!$A$2)*осн2!$E$2</f>
        <v>13906409.15</v>
      </c>
      <c r="G2674" s="178"/>
      <c r="H2674" s="179"/>
      <c r="I2674" s="45">
        <f t="shared" si="727"/>
        <v>13371547.6</v>
      </c>
      <c r="J2674" s="45">
        <f t="shared" si="728"/>
        <v>13906409.15</v>
      </c>
      <c r="K2674" s="178"/>
      <c r="L2674" s="179"/>
      <c r="M2674" s="45">
        <f t="shared" si="729"/>
        <v>13371547.6</v>
      </c>
      <c r="N2674" s="45">
        <f t="shared" si="730"/>
        <v>13906409.15</v>
      </c>
      <c r="O2674" s="40">
        <f>осн2!I115*осн2!$B$6+осн2!$A$2+(осн2!I115*осн2!$B$6+осн2!$A$2)*осн2!$E$2</f>
        <v>6685773.7999999998</v>
      </c>
      <c r="P2674" s="40">
        <f>осн2!J115*осн2!$B$6+осн2!$A$2+(осн2!J115*осн2!$B$6+осн2!$A$2)*осн2!$E$2</f>
        <v>6953204.5750000002</v>
      </c>
      <c r="Q2674" s="45">
        <f t="shared" si="731"/>
        <v>13371547.6</v>
      </c>
      <c r="R2674" s="45">
        <f t="shared" si="732"/>
        <v>13906409.15</v>
      </c>
      <c r="S2674" s="45">
        <f t="shared" si="733"/>
        <v>6685773.7999999998</v>
      </c>
      <c r="T2674" s="45">
        <f t="shared" si="734"/>
        <v>6953204.5750000002</v>
      </c>
    </row>
    <row r="2675" spans="1:20" ht="18.75" hidden="1" customHeight="1" x14ac:dyDescent="0.3">
      <c r="A2675" s="149"/>
      <c r="B2675" s="171"/>
      <c r="C2675" s="147"/>
      <c r="D2675" s="4" t="s">
        <v>120</v>
      </c>
      <c r="E2675" s="45">
        <f>осн2!I116*осн2!$B$6*осн2!$D$1+осн2!$A$2+(осн2!I116*осн2!$B$6*осн2!$D$1+осн2!$A$2)*осн2!$E$2</f>
        <v>17917860.449999999</v>
      </c>
      <c r="F2675" s="45">
        <f>осн2!J116*осн2!$B$6*осн2!$D$1+осн2!$A$2+(осн2!J116*осн2!$B$6*осн2!$D$1+осн2!$A$2)*осн2!$E$2</f>
        <v>18634574.75</v>
      </c>
      <c r="G2675" s="178"/>
      <c r="H2675" s="179"/>
      <c r="I2675" s="45">
        <f t="shared" si="727"/>
        <v>17917860.449999999</v>
      </c>
      <c r="J2675" s="45">
        <f t="shared" si="728"/>
        <v>18634574.75</v>
      </c>
      <c r="K2675" s="178"/>
      <c r="L2675" s="179"/>
      <c r="M2675" s="45">
        <f t="shared" si="729"/>
        <v>17917860.449999999</v>
      </c>
      <c r="N2675" s="45">
        <f t="shared" si="730"/>
        <v>18634574.75</v>
      </c>
      <c r="O2675" s="40">
        <f>осн2!I116*осн2!$B$6+осн2!$A$2+(осн2!I116*осн2!$B$6+осн2!$A$2)*осн2!$E$2</f>
        <v>8958930.2249999996</v>
      </c>
      <c r="P2675" s="40">
        <f>осн2!J116*осн2!$B$6+осн2!$A$2+(осн2!J116*осн2!$B$6+осн2!$A$2)*осн2!$E$2</f>
        <v>9317287.375</v>
      </c>
      <c r="Q2675" s="45">
        <f t="shared" si="731"/>
        <v>17917860.449999999</v>
      </c>
      <c r="R2675" s="45">
        <f t="shared" si="732"/>
        <v>18634574.75</v>
      </c>
      <c r="S2675" s="45">
        <f t="shared" si="733"/>
        <v>8958930.2249999996</v>
      </c>
      <c r="T2675" s="45">
        <f t="shared" si="734"/>
        <v>9317287.375</v>
      </c>
    </row>
    <row r="2676" spans="1:20" ht="18.75" hidden="1" customHeight="1" x14ac:dyDescent="0.3">
      <c r="A2676" s="149"/>
      <c r="B2676" s="171"/>
      <c r="C2676" s="147"/>
      <c r="D2676" s="4" t="s">
        <v>121</v>
      </c>
      <c r="E2676" s="45">
        <f>осн2!I117*осн2!$B$6*осн2!$D$1+осн2!$A$2+(осн2!I117*осн2!$B$6*осн2!$D$1+осн2!$A$2)*осн2!$E$2</f>
        <v>24009914.300000001</v>
      </c>
      <c r="F2676" s="45">
        <f>осн2!J117*осн2!$B$6*осн2!$D$1+осн2!$A$2+(осн2!J117*осн2!$B$6*осн2!$D$1+осн2!$A$2)*осн2!$E$2</f>
        <v>24970310.399999999</v>
      </c>
      <c r="G2676" s="178"/>
      <c r="H2676" s="179"/>
      <c r="I2676" s="45">
        <f t="shared" si="727"/>
        <v>24009914.300000001</v>
      </c>
      <c r="J2676" s="45">
        <f t="shared" si="728"/>
        <v>24970310.399999999</v>
      </c>
      <c r="K2676" s="178"/>
      <c r="L2676" s="179"/>
      <c r="M2676" s="45">
        <f t="shared" si="729"/>
        <v>24009914.300000001</v>
      </c>
      <c r="N2676" s="45">
        <f t="shared" si="730"/>
        <v>24970310.399999999</v>
      </c>
      <c r="O2676" s="40">
        <f>осн2!I117*осн2!$B$6+осн2!$A$2+(осн2!I117*осн2!$B$6+осн2!$A$2)*осн2!$E$2</f>
        <v>12004957.15</v>
      </c>
      <c r="P2676" s="40">
        <f>осн2!J117*осн2!$B$6+осн2!$A$2+(осн2!J117*осн2!$B$6+осн2!$A$2)*осн2!$E$2</f>
        <v>12485155.199999999</v>
      </c>
      <c r="Q2676" s="45">
        <f t="shared" si="731"/>
        <v>24009914.300000001</v>
      </c>
      <c r="R2676" s="45">
        <f t="shared" si="732"/>
        <v>24970310.399999999</v>
      </c>
      <c r="S2676" s="45">
        <f t="shared" si="733"/>
        <v>12004957.15</v>
      </c>
      <c r="T2676" s="45">
        <f t="shared" si="734"/>
        <v>12485155.199999999</v>
      </c>
    </row>
    <row r="2677" spans="1:20" ht="18.75" hidden="1" customHeight="1" x14ac:dyDescent="0.3">
      <c r="A2677" s="149"/>
      <c r="B2677" s="171"/>
      <c r="C2677" s="147"/>
      <c r="D2677" s="4" t="s">
        <v>122</v>
      </c>
      <c r="E2677" s="45">
        <f>осн2!I118*осн2!$B$6*осн2!$D$1+осн2!$A$2+(осн2!I118*осн2!$B$6*осн2!$D$1+осн2!$A$2)*осн2!$E$2</f>
        <v>32173325.399999999</v>
      </c>
      <c r="F2677" s="45">
        <f>осн2!J118*осн2!$B$6*осн2!$D$1+осн2!$A$2+(осн2!J118*осн2!$B$6*осн2!$D$1+осн2!$A$2)*осн2!$E$2</f>
        <v>33460257</v>
      </c>
      <c r="G2677" s="178"/>
      <c r="H2677" s="179"/>
      <c r="I2677" s="45">
        <f t="shared" si="727"/>
        <v>32173325.399999999</v>
      </c>
      <c r="J2677" s="45">
        <f t="shared" si="728"/>
        <v>33460257</v>
      </c>
      <c r="K2677" s="178"/>
      <c r="L2677" s="179"/>
      <c r="M2677" s="45">
        <f t="shared" si="729"/>
        <v>32173325.399999999</v>
      </c>
      <c r="N2677" s="45">
        <f t="shared" si="730"/>
        <v>33460257</v>
      </c>
      <c r="O2677" s="40">
        <f>осн2!I118*осн2!$B$6+осн2!$A$2+(осн2!I118*осн2!$B$6+осн2!$A$2)*осн2!$E$2</f>
        <v>16086662.699999999</v>
      </c>
      <c r="P2677" s="40">
        <f>осн2!J118*осн2!$B$6+осн2!$A$2+(осн2!J118*осн2!$B$6+осн2!$A$2)*осн2!$E$2</f>
        <v>16730128.5</v>
      </c>
      <c r="Q2677" s="45">
        <f t="shared" si="731"/>
        <v>32173325.399999999</v>
      </c>
      <c r="R2677" s="45">
        <f t="shared" si="732"/>
        <v>33460257</v>
      </c>
      <c r="S2677" s="45">
        <f t="shared" si="733"/>
        <v>16086662.699999999</v>
      </c>
      <c r="T2677" s="45">
        <f t="shared" si="734"/>
        <v>16730128.5</v>
      </c>
    </row>
    <row r="2678" spans="1:20" ht="18.75" hidden="1" customHeight="1" x14ac:dyDescent="0.3">
      <c r="A2678" s="149"/>
      <c r="B2678" s="171"/>
      <c r="C2678" s="147"/>
      <c r="D2678" s="9" t="s">
        <v>123</v>
      </c>
      <c r="E2678" s="44">
        <f>осн2!I119*осн2!$B$6*осн2!$D$1+осн2!$A$2+(осн2!I119*осн2!$B$6*осн2!$D$1+осн2!$A$2)*осн2!$E$2</f>
        <v>5083145</v>
      </c>
      <c r="F2678" s="44">
        <f>осн2!J119*осн2!$B$6*осн2!$D$1+осн2!$A$2+(осн2!J119*осн2!$B$6*осн2!$D$1+осн2!$A$2)*осн2!$E$2</f>
        <v>5286470.8</v>
      </c>
      <c r="G2678" s="178"/>
      <c r="H2678" s="179"/>
      <c r="I2678" s="44">
        <f t="shared" si="727"/>
        <v>5083145</v>
      </c>
      <c r="J2678" s="44">
        <f t="shared" si="728"/>
        <v>5286470.8</v>
      </c>
      <c r="K2678" s="178"/>
      <c r="L2678" s="179"/>
      <c r="M2678" s="44">
        <f t="shared" si="729"/>
        <v>5083145</v>
      </c>
      <c r="N2678" s="44">
        <f t="shared" si="730"/>
        <v>5286470.8</v>
      </c>
      <c r="O2678" s="39">
        <f>осн2!I119*осн2!$B$6+осн2!$A$2+(осн2!I119*осн2!$B$6+осн2!$A$2)*осн2!$E$2</f>
        <v>2541572.5</v>
      </c>
      <c r="P2678" s="39">
        <f>осн2!J119*осн2!$B$6+осн2!$A$2+(осн2!J119*осн2!$B$6+осн2!$A$2)*осн2!$E$2</f>
        <v>2643235.4</v>
      </c>
      <c r="Q2678" s="44">
        <f t="shared" si="731"/>
        <v>5083145</v>
      </c>
      <c r="R2678" s="44">
        <f t="shared" si="732"/>
        <v>5286470.8</v>
      </c>
      <c r="S2678" s="44">
        <f t="shared" si="733"/>
        <v>2541572.5</v>
      </c>
      <c r="T2678" s="44">
        <f t="shared" si="734"/>
        <v>2643235.4</v>
      </c>
    </row>
    <row r="2679" spans="1:20" ht="18.75" hidden="1" customHeight="1" x14ac:dyDescent="0.3">
      <c r="A2679" s="149"/>
      <c r="B2679" s="171"/>
      <c r="C2679" s="147"/>
      <c r="D2679" s="4" t="s">
        <v>124</v>
      </c>
      <c r="E2679" s="45">
        <f>осн2!I120*осн2!$B$6*осн2!$D$1+осн2!$A$2+(осн2!I120*осн2!$B$6*осн2!$D$1+осн2!$A$2)*осн2!$E$2</f>
        <v>10152702.300000001</v>
      </c>
      <c r="F2679" s="45">
        <f>осн2!J120*осн2!$B$6*осн2!$D$1+осн2!$A$2+(осн2!J120*осн2!$B$6*осн2!$D$1+осн2!$A$2)*осн2!$E$2</f>
        <v>10558808.15</v>
      </c>
      <c r="G2679" s="178"/>
      <c r="H2679" s="179"/>
      <c r="I2679" s="45">
        <f t="shared" si="727"/>
        <v>10152702.300000001</v>
      </c>
      <c r="J2679" s="45">
        <f t="shared" si="728"/>
        <v>10558808.15</v>
      </c>
      <c r="K2679" s="178"/>
      <c r="L2679" s="179"/>
      <c r="M2679" s="45">
        <f t="shared" si="729"/>
        <v>10152702.300000001</v>
      </c>
      <c r="N2679" s="45">
        <f t="shared" si="730"/>
        <v>10558808.15</v>
      </c>
      <c r="O2679" s="40">
        <f>осн2!I120*осн2!$B$6+осн2!$A$2+(осн2!I120*осн2!$B$6+осн2!$A$2)*осн2!$E$2</f>
        <v>5076351.1500000004</v>
      </c>
      <c r="P2679" s="40">
        <f>осн2!J120*осн2!$B$6+осн2!$A$2+(осн2!J120*осн2!$B$6+осн2!$A$2)*осн2!$E$2</f>
        <v>5279404.0750000002</v>
      </c>
      <c r="Q2679" s="45">
        <f t="shared" si="731"/>
        <v>10152702.300000001</v>
      </c>
      <c r="R2679" s="45">
        <f t="shared" si="732"/>
        <v>10558808.15</v>
      </c>
      <c r="S2679" s="45">
        <f t="shared" si="733"/>
        <v>5076351.1500000004</v>
      </c>
      <c r="T2679" s="45">
        <f t="shared" si="734"/>
        <v>5279404.0750000002</v>
      </c>
    </row>
    <row r="2680" spans="1:20" ht="18.75" hidden="1" customHeight="1" x14ac:dyDescent="0.3">
      <c r="A2680" s="149"/>
      <c r="B2680" s="171"/>
      <c r="C2680" s="147"/>
      <c r="D2680" s="4" t="s">
        <v>125</v>
      </c>
      <c r="E2680" s="45">
        <f>осн2!I121*осн2!$B$6*осн2!$D$1+осн2!$A$2+(осн2!I121*осн2!$B$6*осн2!$D$1+осн2!$A$2)*осн2!$E$2</f>
        <v>13600016.25</v>
      </c>
      <c r="F2680" s="45">
        <f>осн2!J121*осн2!$B$6*осн2!$D$1+осн2!$A$2+(осн2!J121*осн2!$B$6*осн2!$D$1+осн2!$A$2)*осн2!$E$2</f>
        <v>14144016.9</v>
      </c>
      <c r="G2680" s="178"/>
      <c r="H2680" s="179"/>
      <c r="I2680" s="45">
        <f t="shared" si="727"/>
        <v>13600016.25</v>
      </c>
      <c r="J2680" s="45">
        <f t="shared" si="728"/>
        <v>14144016.9</v>
      </c>
      <c r="K2680" s="178"/>
      <c r="L2680" s="179"/>
      <c r="M2680" s="45">
        <f t="shared" si="729"/>
        <v>13600016.25</v>
      </c>
      <c r="N2680" s="45">
        <f t="shared" si="730"/>
        <v>14144016.9</v>
      </c>
      <c r="O2680" s="40">
        <f>осн2!I121*осн2!$B$6+осн2!$A$2+(осн2!I121*осн2!$B$6+осн2!$A$2)*осн2!$E$2</f>
        <v>6800008.125</v>
      </c>
      <c r="P2680" s="40">
        <f>осн2!J121*осн2!$B$6+осн2!$A$2+(осн2!J121*осн2!$B$6+осн2!$A$2)*осн2!$E$2</f>
        <v>7072008.4500000002</v>
      </c>
      <c r="Q2680" s="45">
        <f t="shared" si="731"/>
        <v>13600016.25</v>
      </c>
      <c r="R2680" s="45">
        <f t="shared" si="732"/>
        <v>14144016.9</v>
      </c>
      <c r="S2680" s="45">
        <f t="shared" si="733"/>
        <v>6800008.125</v>
      </c>
      <c r="T2680" s="45">
        <f t="shared" si="734"/>
        <v>7072008.4500000002</v>
      </c>
    </row>
    <row r="2681" spans="1:20" ht="18.75" hidden="1" customHeight="1" x14ac:dyDescent="0.3">
      <c r="A2681" s="149"/>
      <c r="B2681" s="171"/>
      <c r="C2681" s="147"/>
      <c r="D2681" s="4" t="s">
        <v>126</v>
      </c>
      <c r="E2681" s="45">
        <f>осн2!I122*осн2!$B$6*осн2!$D$1+осн2!$A$2+(осн2!I122*осн2!$B$6*осн2!$D$1+осн2!$A$2)*осн2!$E$2</f>
        <v>18224026.199999999</v>
      </c>
      <c r="F2681" s="45">
        <f>осн2!J122*осн2!$B$6*осн2!$D$1+осн2!$A$2+(осн2!J122*осн2!$B$6*осн2!$D$1+осн2!$A$2)*осн2!$E$2</f>
        <v>18952988.899999999</v>
      </c>
      <c r="G2681" s="178"/>
      <c r="H2681" s="179"/>
      <c r="I2681" s="45">
        <f t="shared" si="727"/>
        <v>18224026.199999999</v>
      </c>
      <c r="J2681" s="45">
        <f t="shared" si="728"/>
        <v>18952988.899999999</v>
      </c>
      <c r="K2681" s="178"/>
      <c r="L2681" s="179"/>
      <c r="M2681" s="45">
        <f t="shared" si="729"/>
        <v>18224026.199999999</v>
      </c>
      <c r="N2681" s="45">
        <f t="shared" si="730"/>
        <v>18952988.899999999</v>
      </c>
      <c r="O2681" s="40">
        <f>осн2!I122*осн2!$B$6+осн2!$A$2+(осн2!I122*осн2!$B$6+осн2!$A$2)*осн2!$E$2</f>
        <v>9112013.0999999996</v>
      </c>
      <c r="P2681" s="40">
        <f>осн2!J122*осн2!$B$6+осн2!$A$2+(осн2!J122*осн2!$B$6+осн2!$A$2)*осн2!$E$2</f>
        <v>9476494.4499999993</v>
      </c>
      <c r="Q2681" s="45">
        <f t="shared" si="731"/>
        <v>18224026.199999999</v>
      </c>
      <c r="R2681" s="45">
        <f t="shared" si="732"/>
        <v>18952988.899999999</v>
      </c>
      <c r="S2681" s="45">
        <f t="shared" si="733"/>
        <v>9112013.0999999996</v>
      </c>
      <c r="T2681" s="45">
        <f t="shared" si="734"/>
        <v>9476494.4499999993</v>
      </c>
    </row>
    <row r="2682" spans="1:20" ht="18.75" hidden="1" customHeight="1" x14ac:dyDescent="0.3">
      <c r="A2682" s="149"/>
      <c r="B2682" s="171"/>
      <c r="C2682" s="147"/>
      <c r="D2682" s="4" t="s">
        <v>127</v>
      </c>
      <c r="E2682" s="45">
        <f>осн2!I123*осн2!$B$6*осн2!$D$1+осн2!$A$2+(осн2!I123*осн2!$B$6*осн2!$D$1+осн2!$A$2)*осн2!$E$2</f>
        <v>24420182.600000001</v>
      </c>
      <c r="F2682" s="45">
        <f>осн2!J123*осн2!$B$6*осн2!$D$1+осн2!$A$2+(осн2!J123*осн2!$B$6*осн2!$D$1+осн2!$A$2)*осн2!$E$2</f>
        <v>25396992.5</v>
      </c>
      <c r="G2682" s="178"/>
      <c r="H2682" s="179"/>
      <c r="I2682" s="45">
        <f t="shared" si="727"/>
        <v>24420182.600000001</v>
      </c>
      <c r="J2682" s="45">
        <f t="shared" si="728"/>
        <v>25396992.5</v>
      </c>
      <c r="K2682" s="178"/>
      <c r="L2682" s="179"/>
      <c r="M2682" s="45">
        <f t="shared" si="729"/>
        <v>24420182.600000001</v>
      </c>
      <c r="N2682" s="45">
        <f t="shared" si="730"/>
        <v>25396992.5</v>
      </c>
      <c r="O2682" s="40">
        <f>осн2!I123*осн2!$B$6+осн2!$A$2+(осн2!I123*осн2!$B$6+осн2!$A$2)*осн2!$E$2</f>
        <v>12210091.300000001</v>
      </c>
      <c r="P2682" s="40">
        <f>осн2!J123*осн2!$B$6+осн2!$A$2+(осн2!J123*осн2!$B$6+осн2!$A$2)*осн2!$E$2</f>
        <v>12698496.25</v>
      </c>
      <c r="Q2682" s="45">
        <f t="shared" si="731"/>
        <v>24420182.600000001</v>
      </c>
      <c r="R2682" s="45">
        <f t="shared" si="732"/>
        <v>25396992.5</v>
      </c>
      <c r="S2682" s="45">
        <f t="shared" si="733"/>
        <v>12210091.300000001</v>
      </c>
      <c r="T2682" s="45">
        <f t="shared" si="734"/>
        <v>12698496.25</v>
      </c>
    </row>
    <row r="2683" spans="1:20" ht="18.75" hidden="1" customHeight="1" x14ac:dyDescent="0.3">
      <c r="A2683" s="149"/>
      <c r="B2683" s="171"/>
      <c r="C2683" s="147"/>
      <c r="D2683" s="4" t="s">
        <v>128</v>
      </c>
      <c r="E2683" s="45">
        <f>осн2!I124*осн2!$B$6*осн2!$D$1+осн2!$A$2+(осн2!I124*осн2!$B$6*осн2!$D$1+осн2!$A$2)*осн2!$E$2</f>
        <v>32723040.199999999</v>
      </c>
      <c r="F2683" s="45">
        <f>осн2!J124*осн2!$B$6*осн2!$D$1+осн2!$A$2+(осн2!J124*осн2!$B$6*осн2!$D$1+осн2!$A$2)*осн2!$E$2</f>
        <v>34031961.100000001</v>
      </c>
      <c r="G2683" s="178"/>
      <c r="H2683" s="179"/>
      <c r="I2683" s="45">
        <f t="shared" si="727"/>
        <v>32723040.199999999</v>
      </c>
      <c r="J2683" s="45">
        <f t="shared" si="728"/>
        <v>34031961.100000001</v>
      </c>
      <c r="K2683" s="178"/>
      <c r="L2683" s="179"/>
      <c r="M2683" s="45">
        <f t="shared" si="729"/>
        <v>32723040.199999999</v>
      </c>
      <c r="N2683" s="45">
        <f t="shared" si="730"/>
        <v>34031961.100000001</v>
      </c>
      <c r="O2683" s="40">
        <f>осн2!I124*осн2!$B$6+осн2!$A$2+(осн2!I124*осн2!$B$6+осн2!$A$2)*осн2!$E$2</f>
        <v>16361520.1</v>
      </c>
      <c r="P2683" s="40">
        <f>осн2!J124*осн2!$B$6+осн2!$A$2+(осн2!J124*осн2!$B$6+осн2!$A$2)*осн2!$E$2</f>
        <v>17015980.550000001</v>
      </c>
      <c r="Q2683" s="45">
        <f t="shared" si="731"/>
        <v>32723040.199999999</v>
      </c>
      <c r="R2683" s="45">
        <f t="shared" si="732"/>
        <v>34031961.100000001</v>
      </c>
      <c r="S2683" s="45">
        <f t="shared" si="733"/>
        <v>16361520.1</v>
      </c>
      <c r="T2683" s="45">
        <f t="shared" si="734"/>
        <v>17015980.550000001</v>
      </c>
    </row>
    <row r="2684" spans="1:20" ht="18.75" hidden="1" customHeight="1" x14ac:dyDescent="0.3">
      <c r="A2684" s="149"/>
      <c r="B2684" s="171"/>
      <c r="C2684" s="147"/>
      <c r="D2684" s="9" t="s">
        <v>129</v>
      </c>
      <c r="E2684" s="44">
        <f>осн2!I125*осн2!$B$6*осн2!$D$1+осн2!$A$2+(осн2!I125*осн2!$B$6*осн2!$D$1+осн2!$A$2)*осн2!$E$2</f>
        <v>5742767.9500000002</v>
      </c>
      <c r="F2684" s="44">
        <f>осн2!J125*осн2!$B$6*осн2!$D$1+осн2!$A$2+(осн2!J125*осн2!$B$6*осн2!$D$1+осн2!$A$2)*осн2!$E$2</f>
        <v>5972478.5499999998</v>
      </c>
      <c r="G2684" s="178"/>
      <c r="H2684" s="179"/>
      <c r="I2684" s="44">
        <f t="shared" si="727"/>
        <v>5742767.9500000002</v>
      </c>
      <c r="J2684" s="44">
        <f t="shared" si="728"/>
        <v>5972478.5499999998</v>
      </c>
      <c r="K2684" s="178"/>
      <c r="L2684" s="179"/>
      <c r="M2684" s="44">
        <f t="shared" si="729"/>
        <v>5742767.9500000002</v>
      </c>
      <c r="N2684" s="44">
        <f t="shared" si="730"/>
        <v>5972478.5499999998</v>
      </c>
      <c r="O2684" s="39">
        <f>осн2!I125*осн2!$B$6+осн2!$A$2+(осн2!I125*осн2!$B$6+осн2!$A$2)*осн2!$E$2</f>
        <v>2871383.9750000001</v>
      </c>
      <c r="P2684" s="39">
        <f>осн2!J125*осн2!$B$6+осн2!$A$2+(осн2!J125*осн2!$B$6+осн2!$A$2)*осн2!$E$2</f>
        <v>2986239.2749999999</v>
      </c>
      <c r="Q2684" s="44">
        <f t="shared" si="731"/>
        <v>5742767.9500000002</v>
      </c>
      <c r="R2684" s="44">
        <f t="shared" si="732"/>
        <v>5972478.5499999998</v>
      </c>
      <c r="S2684" s="44">
        <f t="shared" si="733"/>
        <v>2871383.9750000001</v>
      </c>
      <c r="T2684" s="44">
        <f t="shared" si="734"/>
        <v>2986239.2749999999</v>
      </c>
    </row>
    <row r="2685" spans="1:20" ht="18.75" hidden="1" customHeight="1" x14ac:dyDescent="0.3">
      <c r="A2685" s="149"/>
      <c r="B2685" s="171"/>
      <c r="C2685" s="147"/>
      <c r="D2685" s="4" t="s">
        <v>130</v>
      </c>
      <c r="E2685" s="45">
        <f>осн2!I126*осн2!$B$6*осн2!$D$1+осн2!$A$2+(осн2!I126*осн2!$B$6*осн2!$D$1+осн2!$A$2)*осн2!$E$2</f>
        <v>11472010.15</v>
      </c>
      <c r="F2685" s="45">
        <f>осн2!J126*осн2!$B$6*осн2!$D$1+осн2!$A$2+(осн2!J126*осн2!$B$6*осн2!$D$1+осн2!$A$2)*осн2!$E$2</f>
        <v>11930891.5</v>
      </c>
      <c r="G2685" s="178"/>
      <c r="H2685" s="179"/>
      <c r="I2685" s="45">
        <f t="shared" si="727"/>
        <v>11472010.15</v>
      </c>
      <c r="J2685" s="45">
        <f t="shared" si="728"/>
        <v>11930891.5</v>
      </c>
      <c r="K2685" s="178"/>
      <c r="L2685" s="179"/>
      <c r="M2685" s="45">
        <f t="shared" si="729"/>
        <v>11472010.15</v>
      </c>
      <c r="N2685" s="45">
        <f t="shared" si="730"/>
        <v>11930891.5</v>
      </c>
      <c r="O2685" s="40">
        <f>осн2!I126*осн2!$B$6+осн2!$A$2+(осн2!I126*осн2!$B$6+осн2!$A$2)*осн2!$E$2</f>
        <v>5736005.0750000002</v>
      </c>
      <c r="P2685" s="40">
        <f>осн2!J126*осн2!$B$6+осн2!$A$2+(осн2!J126*осн2!$B$6+осн2!$A$2)*осн2!$E$2</f>
        <v>5965445.75</v>
      </c>
      <c r="Q2685" s="45">
        <f t="shared" si="731"/>
        <v>11472010.15</v>
      </c>
      <c r="R2685" s="45">
        <f t="shared" si="732"/>
        <v>11930891.5</v>
      </c>
      <c r="S2685" s="45">
        <f t="shared" si="733"/>
        <v>5736005.0750000002</v>
      </c>
      <c r="T2685" s="45">
        <f t="shared" si="734"/>
        <v>5965445.75</v>
      </c>
    </row>
    <row r="2686" spans="1:20" ht="18.75" hidden="1" customHeight="1" x14ac:dyDescent="0.3">
      <c r="A2686" s="149"/>
      <c r="B2686" s="171"/>
      <c r="C2686" s="147"/>
      <c r="D2686" s="4" t="s">
        <v>131</v>
      </c>
      <c r="E2686" s="45">
        <f>осн2!I127*осн2!$B$6*осн2!$D$1+осн2!$A$2+(осн2!I127*осн2!$B$6*осн2!$D$1+осн2!$A$2)*осн2!$E$2</f>
        <v>15367845.050000001</v>
      </c>
      <c r="F2686" s="45">
        <f>осн2!J127*осн2!$B$6*осн2!$D$1+осн2!$A$2+(осн2!J127*осн2!$B$6*осн2!$D$1+осн2!$A$2)*осн2!$E$2</f>
        <v>15982560.15</v>
      </c>
      <c r="G2686" s="178"/>
      <c r="H2686" s="179"/>
      <c r="I2686" s="45">
        <f t="shared" si="727"/>
        <v>15367845.050000001</v>
      </c>
      <c r="J2686" s="45">
        <f t="shared" si="728"/>
        <v>15982560.15</v>
      </c>
      <c r="K2686" s="178"/>
      <c r="L2686" s="179"/>
      <c r="M2686" s="45">
        <f t="shared" si="729"/>
        <v>15367845.050000001</v>
      </c>
      <c r="N2686" s="45">
        <f t="shared" si="730"/>
        <v>15982560.15</v>
      </c>
      <c r="O2686" s="40">
        <f>осн2!I127*осн2!$B$6+осн2!$A$2+(осн2!I127*осн2!$B$6+осн2!$A$2)*осн2!$E$2</f>
        <v>7683922.5250000004</v>
      </c>
      <c r="P2686" s="40">
        <f>осн2!J127*осн2!$B$6+осн2!$A$2+(осн2!J127*осн2!$B$6+осн2!$A$2)*осн2!$E$2</f>
        <v>7991280.0750000002</v>
      </c>
      <c r="Q2686" s="45">
        <f t="shared" si="731"/>
        <v>15367845.050000001</v>
      </c>
      <c r="R2686" s="45">
        <f t="shared" si="732"/>
        <v>15982560.15</v>
      </c>
      <c r="S2686" s="45">
        <f t="shared" si="733"/>
        <v>7683922.5250000004</v>
      </c>
      <c r="T2686" s="45">
        <f t="shared" si="734"/>
        <v>7991280.0750000002</v>
      </c>
    </row>
    <row r="2687" spans="1:20" ht="18.75" hidden="1" customHeight="1" x14ac:dyDescent="0.3">
      <c r="A2687" s="149"/>
      <c r="B2687" s="171"/>
      <c r="C2687" s="147"/>
      <c r="D2687" s="4" t="s">
        <v>132</v>
      </c>
      <c r="E2687" s="45">
        <f>осн2!I128*осн2!$B$6*осн2!$D$1+осн2!$A$2+(осн2!I128*осн2!$B$6*осн2!$D$1+осн2!$A$2)*осн2!$E$2</f>
        <v>20592911.600000001</v>
      </c>
      <c r="F2687" s="45">
        <f>осн2!J128*осн2!$B$6*осн2!$D$1+осн2!$A$2+(осн2!J128*осн2!$B$6*осн2!$D$1+осн2!$A$2)*осн2!$E$2</f>
        <v>21416628.300000001</v>
      </c>
      <c r="G2687" s="178"/>
      <c r="H2687" s="179"/>
      <c r="I2687" s="45">
        <f t="shared" si="727"/>
        <v>20592911.600000001</v>
      </c>
      <c r="J2687" s="45">
        <f t="shared" si="728"/>
        <v>21416628.300000001</v>
      </c>
      <c r="K2687" s="178"/>
      <c r="L2687" s="179"/>
      <c r="M2687" s="45">
        <f t="shared" si="729"/>
        <v>20592911.600000001</v>
      </c>
      <c r="N2687" s="45">
        <f t="shared" si="730"/>
        <v>21416628.300000001</v>
      </c>
      <c r="O2687" s="40">
        <f>осн2!I128*осн2!$B$6+осн2!$A$2+(осн2!I128*осн2!$B$6+осн2!$A$2)*осн2!$E$2</f>
        <v>10296455.800000001</v>
      </c>
      <c r="P2687" s="40">
        <f>осн2!J128*осн2!$B$6+осн2!$A$2+(осн2!J128*осн2!$B$6+осн2!$A$2)*осн2!$E$2</f>
        <v>10708314.15</v>
      </c>
      <c r="Q2687" s="45">
        <f t="shared" si="731"/>
        <v>20592911.600000001</v>
      </c>
      <c r="R2687" s="45">
        <f t="shared" si="732"/>
        <v>21416628.300000001</v>
      </c>
      <c r="S2687" s="45">
        <f t="shared" si="733"/>
        <v>10296455.800000001</v>
      </c>
      <c r="T2687" s="45">
        <f t="shared" si="734"/>
        <v>10708314.15</v>
      </c>
    </row>
    <row r="2688" spans="1:20" ht="18.75" hidden="1" customHeight="1" x14ac:dyDescent="0.3">
      <c r="A2688" s="149"/>
      <c r="B2688" s="171"/>
      <c r="C2688" s="147"/>
      <c r="D2688" s="4" t="s">
        <v>133</v>
      </c>
      <c r="E2688" s="45">
        <f>осн2!I129*осн2!$B$6*осн2!$D$1+осн2!$A$2+(осн2!I129*осн2!$B$6*осн2!$D$1+осн2!$A$2)*осн2!$E$2</f>
        <v>27594503.550000001</v>
      </c>
      <c r="F2688" s="45">
        <f>осн2!J129*осн2!$B$6*осн2!$D$1+осн2!$A$2+(осн2!J129*осн2!$B$6*осн2!$D$1+осн2!$A$2)*осн2!$E$2</f>
        <v>28698284.399999999</v>
      </c>
      <c r="G2688" s="178"/>
      <c r="H2688" s="179"/>
      <c r="I2688" s="45">
        <f t="shared" si="727"/>
        <v>27594503.550000001</v>
      </c>
      <c r="J2688" s="45">
        <f t="shared" si="728"/>
        <v>28698284.399999999</v>
      </c>
      <c r="K2688" s="178"/>
      <c r="L2688" s="179"/>
      <c r="M2688" s="45">
        <f t="shared" si="729"/>
        <v>27594503.550000001</v>
      </c>
      <c r="N2688" s="45">
        <f t="shared" si="730"/>
        <v>28698284.399999999</v>
      </c>
      <c r="O2688" s="40">
        <f>осн2!I129*осн2!$B$6+осн2!$A$2+(осн2!I129*осн2!$B$6+осн2!$A$2)*осн2!$E$2</f>
        <v>13797251.775</v>
      </c>
      <c r="P2688" s="40">
        <f>осн2!J129*осн2!$B$6+осн2!$A$2+(осн2!J129*осн2!$B$6+осн2!$A$2)*осн2!$E$2</f>
        <v>14349142.199999999</v>
      </c>
      <c r="Q2688" s="45">
        <f t="shared" si="731"/>
        <v>27594503.550000001</v>
      </c>
      <c r="R2688" s="45">
        <f t="shared" si="732"/>
        <v>28698284.399999999</v>
      </c>
      <c r="S2688" s="45">
        <f t="shared" si="733"/>
        <v>13797251.775</v>
      </c>
      <c r="T2688" s="45">
        <f t="shared" si="734"/>
        <v>14349142.199999999</v>
      </c>
    </row>
    <row r="2689" spans="1:20" ht="18.75" hidden="1" customHeight="1" x14ac:dyDescent="0.3">
      <c r="A2689" s="149"/>
      <c r="B2689" s="171"/>
      <c r="C2689" s="147"/>
      <c r="D2689" s="4" t="s">
        <v>134</v>
      </c>
      <c r="E2689" s="45">
        <f>осн2!I130*осн2!$B$6*осн2!$D$1+осн2!$A$2+(осн2!I130*осн2!$B$6*осн2!$D$1+осн2!$A$2)*осн2!$E$2</f>
        <v>36976633.399999999</v>
      </c>
      <c r="F2689" s="45">
        <f>осн2!J130*осн2!$B$6*осн2!$D$1+осн2!$A$2+(осн2!J130*осн2!$B$6*осн2!$D$1+осн2!$A$2)*осн2!$E$2</f>
        <v>38455698.5</v>
      </c>
      <c r="G2689" s="178"/>
      <c r="H2689" s="179"/>
      <c r="I2689" s="45">
        <f t="shared" si="727"/>
        <v>36976633.399999999</v>
      </c>
      <c r="J2689" s="45">
        <f t="shared" si="728"/>
        <v>38455698.5</v>
      </c>
      <c r="K2689" s="178"/>
      <c r="L2689" s="179"/>
      <c r="M2689" s="45">
        <f t="shared" si="729"/>
        <v>36976633.399999999</v>
      </c>
      <c r="N2689" s="45">
        <f t="shared" si="730"/>
        <v>38455698.5</v>
      </c>
      <c r="O2689" s="40">
        <f>осн2!I130*осн2!$B$6+осн2!$A$2+(осн2!I130*осн2!$B$6+осн2!$A$2)*осн2!$E$2</f>
        <v>18488316.699999999</v>
      </c>
      <c r="P2689" s="40">
        <f>осн2!J130*осн2!$B$6+осн2!$A$2+(осн2!J130*осн2!$B$6+осн2!$A$2)*осн2!$E$2</f>
        <v>19227849.25</v>
      </c>
      <c r="Q2689" s="45">
        <f t="shared" si="731"/>
        <v>36976633.399999999</v>
      </c>
      <c r="R2689" s="45">
        <f t="shared" si="732"/>
        <v>38455698.5</v>
      </c>
      <c r="S2689" s="45">
        <f t="shared" si="733"/>
        <v>18488316.699999999</v>
      </c>
      <c r="T2689" s="45">
        <f t="shared" si="734"/>
        <v>19227849.25</v>
      </c>
    </row>
    <row r="2690" spans="1:20" ht="18.75" hidden="1" customHeight="1" x14ac:dyDescent="0.3">
      <c r="A2690" s="149"/>
      <c r="B2690" s="171"/>
      <c r="C2690" s="147"/>
      <c r="D2690" s="9" t="s">
        <v>152</v>
      </c>
      <c r="E2690" s="44">
        <f>осн2!I131*осн2!$B$6*осн2!$D$1+осн2!$A$2+(осн2!I131*осн2!$B$6*осн2!$D$1+осн2!$A$2)*осн2!$E$2</f>
        <v>6110576.9000000004</v>
      </c>
      <c r="F2690" s="44">
        <f>осн2!J131*осн2!$B$6*осн2!$D$1+осн2!$A$2+(осн2!J131*осн2!$B$6*осн2!$D$1+осн2!$A$2)*осн2!$E$2</f>
        <v>6354999.1500000004</v>
      </c>
      <c r="G2690" s="178"/>
      <c r="H2690" s="179"/>
      <c r="I2690" s="44">
        <f t="shared" si="727"/>
        <v>6110576.9000000004</v>
      </c>
      <c r="J2690" s="44">
        <f t="shared" si="728"/>
        <v>6354999.1500000004</v>
      </c>
      <c r="K2690" s="178"/>
      <c r="L2690" s="179"/>
      <c r="M2690" s="44">
        <f t="shared" si="729"/>
        <v>6110576.9000000004</v>
      </c>
      <c r="N2690" s="44">
        <f t="shared" si="730"/>
        <v>6354999.1500000004</v>
      </c>
      <c r="O2690" s="39">
        <f>осн2!I131*осн2!$B$6+осн2!$A$2+(осн2!I131*осн2!$B$6+осн2!$A$2)*осн2!$E$2</f>
        <v>3055288.45</v>
      </c>
      <c r="P2690" s="39">
        <f>осн2!J131*осн2!$B$6+осн2!$A$2+(осн2!J131*осн2!$B$6+осн2!$A$2)*осн2!$E$2</f>
        <v>3177499.5750000002</v>
      </c>
      <c r="Q2690" s="44">
        <f t="shared" si="731"/>
        <v>6110576.9000000004</v>
      </c>
      <c r="R2690" s="44">
        <f t="shared" si="732"/>
        <v>6354999.1500000004</v>
      </c>
      <c r="S2690" s="44">
        <f t="shared" si="733"/>
        <v>3055288.45</v>
      </c>
      <c r="T2690" s="44">
        <f t="shared" si="734"/>
        <v>3177499.5750000002</v>
      </c>
    </row>
    <row r="2691" spans="1:20" ht="18.75" hidden="1" customHeight="1" x14ac:dyDescent="0.3">
      <c r="A2691" s="149"/>
      <c r="B2691" s="171"/>
      <c r="C2691" s="147"/>
      <c r="D2691" s="4" t="s">
        <v>153</v>
      </c>
      <c r="E2691" s="45">
        <f>осн2!I132*осн2!$B$6*осн2!$D$1+осн2!$A$2+(осн2!I132*осн2!$B$6*осн2!$D$1+осн2!$A$2)*осн2!$E$2</f>
        <v>13862489.550000001</v>
      </c>
      <c r="F2691" s="45">
        <f>осн2!J132*осн2!$B$6*осн2!$D$1+осн2!$A$2+(осн2!J132*осн2!$B$6*осн2!$D$1+осн2!$A$2)*осн2!$E$2</f>
        <v>12695838.300000001</v>
      </c>
      <c r="G2691" s="178"/>
      <c r="H2691" s="179"/>
      <c r="I2691" s="45">
        <f t="shared" si="727"/>
        <v>13862489.550000001</v>
      </c>
      <c r="J2691" s="45">
        <f t="shared" si="728"/>
        <v>12695838.300000001</v>
      </c>
      <c r="K2691" s="178"/>
      <c r="L2691" s="179"/>
      <c r="M2691" s="45">
        <f t="shared" si="729"/>
        <v>13862489.550000001</v>
      </c>
      <c r="N2691" s="45">
        <f t="shared" si="730"/>
        <v>12695838.300000001</v>
      </c>
      <c r="O2691" s="40">
        <f>осн2!I132*осн2!$B$6+осн2!$A$2+(осн2!I132*осн2!$B$6+осн2!$A$2)*осн2!$E$2</f>
        <v>6931244.7750000004</v>
      </c>
      <c r="P2691" s="40">
        <f>осн2!J132*осн2!$B$6+осн2!$A$2+(осн2!J132*осн2!$B$6+осн2!$A$2)*осн2!$E$2</f>
        <v>6347919.1500000004</v>
      </c>
      <c r="Q2691" s="45">
        <f t="shared" si="731"/>
        <v>13862489.550000001</v>
      </c>
      <c r="R2691" s="45">
        <f t="shared" si="732"/>
        <v>12695838.300000001</v>
      </c>
      <c r="S2691" s="45">
        <f t="shared" si="733"/>
        <v>6931244.7750000004</v>
      </c>
      <c r="T2691" s="45">
        <f t="shared" si="734"/>
        <v>6347919.1500000004</v>
      </c>
    </row>
    <row r="2692" spans="1:20" ht="18.75" hidden="1" customHeight="1" x14ac:dyDescent="0.3">
      <c r="A2692" s="149"/>
      <c r="B2692" s="171"/>
      <c r="C2692" s="147"/>
      <c r="D2692" s="4" t="s">
        <v>154</v>
      </c>
      <c r="E2692" s="45">
        <f>осн2!I133*осн2!$B$6*осн2!$D$1+осн2!$A$2+(осн2!I133*осн2!$B$6*осн2!$D$1+осн2!$A$2)*осн2!$E$2</f>
        <v>16353502</v>
      </c>
      <c r="F2692" s="45">
        <f>осн2!J133*осн2!$B$6*осн2!$D$1+осн2!$A$2+(осн2!J133*осн2!$B$6*осн2!$D$1+осн2!$A$2)*осн2!$E$2</f>
        <v>17007640.899999999</v>
      </c>
      <c r="G2692" s="178"/>
      <c r="H2692" s="179"/>
      <c r="I2692" s="45">
        <f t="shared" ref="I2692:I2723" si="735">E2692</f>
        <v>16353502</v>
      </c>
      <c r="J2692" s="45">
        <f t="shared" ref="J2692:J2723" si="736">F2692</f>
        <v>17007640.899999999</v>
      </c>
      <c r="K2692" s="178"/>
      <c r="L2692" s="179"/>
      <c r="M2692" s="45">
        <f t="shared" ref="M2692:M2723" si="737">I2692</f>
        <v>16353502</v>
      </c>
      <c r="N2692" s="45">
        <f t="shared" ref="N2692:N2723" si="738">J2692</f>
        <v>17007640.899999999</v>
      </c>
      <c r="O2692" s="40">
        <f>осн2!I133*осн2!$B$6+осн2!$A$2+(осн2!I133*осн2!$B$6+осн2!$A$2)*осн2!$E$2</f>
        <v>8176751</v>
      </c>
      <c r="P2692" s="40">
        <f>осн2!J133*осн2!$B$6+осн2!$A$2+(осн2!J133*осн2!$B$6+осн2!$A$2)*осн2!$E$2</f>
        <v>8503820.4499999993</v>
      </c>
      <c r="Q2692" s="45">
        <f t="shared" ref="Q2692:Q2723" si="739">M2692</f>
        <v>16353502</v>
      </c>
      <c r="R2692" s="45">
        <f t="shared" ref="R2692:R2723" si="740">N2692</f>
        <v>17007640.899999999</v>
      </c>
      <c r="S2692" s="45">
        <f t="shared" ref="S2692:S2723" si="741">O2692</f>
        <v>8176751</v>
      </c>
      <c r="T2692" s="45">
        <f t="shared" ref="T2692:T2723" si="742">P2692</f>
        <v>8503820.4499999993</v>
      </c>
    </row>
    <row r="2693" spans="1:20" ht="18.75" hidden="1" customHeight="1" x14ac:dyDescent="0.3">
      <c r="A2693" s="149"/>
      <c r="B2693" s="171"/>
      <c r="C2693" s="147"/>
      <c r="D2693" s="9" t="s">
        <v>155</v>
      </c>
      <c r="E2693" s="44">
        <f>осн2!I134*осн2!$B$6*осн2!$D$1+осн2!$A$2+(осн2!I134*осн2!$B$6*осн2!$D$1+осн2!$A$2)*осн2!$E$2</f>
        <v>6101723.9500000002</v>
      </c>
      <c r="F2693" s="44">
        <f>осн2!J134*осн2!$B$6*осн2!$D$1+осн2!$A$2+(осн2!J134*осн2!$B$6*осн2!$D$1+осн2!$A$2)*осн2!$E$2</f>
        <v>6345792.2000000002</v>
      </c>
      <c r="G2693" s="178"/>
      <c r="H2693" s="179"/>
      <c r="I2693" s="44">
        <f t="shared" si="735"/>
        <v>6101723.9500000002</v>
      </c>
      <c r="J2693" s="44">
        <f t="shared" si="736"/>
        <v>6345792.2000000002</v>
      </c>
      <c r="K2693" s="178"/>
      <c r="L2693" s="179"/>
      <c r="M2693" s="44">
        <f t="shared" si="737"/>
        <v>6101723.9500000002</v>
      </c>
      <c r="N2693" s="44">
        <f t="shared" si="738"/>
        <v>6345792.2000000002</v>
      </c>
      <c r="O2693" s="39">
        <f>осн2!I134*осн2!$B$6+осн2!$A$2+(осн2!I134*осн2!$B$6+осн2!$A$2)*осн2!$E$2</f>
        <v>3050861.9750000001</v>
      </c>
      <c r="P2693" s="39">
        <f>осн2!J134*осн2!$B$6+осн2!$A$2+(осн2!J134*осн2!$B$6+осн2!$A$2)*осн2!$E$2</f>
        <v>3172896.1</v>
      </c>
      <c r="Q2693" s="44">
        <f t="shared" si="739"/>
        <v>6101723.9500000002</v>
      </c>
      <c r="R2693" s="44">
        <f t="shared" si="740"/>
        <v>6345792.2000000002</v>
      </c>
      <c r="S2693" s="44">
        <f t="shared" si="741"/>
        <v>3050861.9750000001</v>
      </c>
      <c r="T2693" s="44">
        <f t="shared" si="742"/>
        <v>3172896.1</v>
      </c>
    </row>
    <row r="2694" spans="1:20" ht="18.75" hidden="1" customHeight="1" x14ac:dyDescent="0.3">
      <c r="A2694" s="149"/>
      <c r="B2694" s="171"/>
      <c r="C2694" s="147"/>
      <c r="D2694" s="4" t="s">
        <v>156</v>
      </c>
      <c r="E2694" s="45">
        <f>осн2!I135*осн2!$B$6*осн2!$D$1+осн2!$A$2+(осн2!I135*осн2!$B$6*осн2!$D$1+осн2!$A$2)*осн2!$E$2</f>
        <v>12189892.65</v>
      </c>
      <c r="F2694" s="45">
        <f>осн2!J135*осн2!$B$6*осн2!$D$1+осн2!$A$2+(осн2!J135*осн2!$B$6*осн2!$D$1+осн2!$A$2)*осн2!$E$2</f>
        <v>12677489.300000001</v>
      </c>
      <c r="G2694" s="178"/>
      <c r="H2694" s="179"/>
      <c r="I2694" s="45">
        <f t="shared" si="735"/>
        <v>12189892.65</v>
      </c>
      <c r="J2694" s="45">
        <f t="shared" si="736"/>
        <v>12677489.300000001</v>
      </c>
      <c r="K2694" s="178"/>
      <c r="L2694" s="179"/>
      <c r="M2694" s="45">
        <f t="shared" si="737"/>
        <v>12189892.65</v>
      </c>
      <c r="N2694" s="45">
        <f t="shared" si="738"/>
        <v>12677489.300000001</v>
      </c>
      <c r="O2694" s="40">
        <f>осн2!I135*осн2!$B$6+осн2!$A$2+(осн2!I135*осн2!$B$6+осн2!$A$2)*осн2!$E$2</f>
        <v>6094946.3250000002</v>
      </c>
      <c r="P2694" s="40">
        <f>осн2!J135*осн2!$B$6+осн2!$A$2+(осн2!J135*осн2!$B$6+осн2!$A$2)*осн2!$E$2</f>
        <v>6338744.6500000004</v>
      </c>
      <c r="Q2694" s="45">
        <f t="shared" si="739"/>
        <v>12189892.65</v>
      </c>
      <c r="R2694" s="45">
        <f t="shared" si="740"/>
        <v>12677489.300000001</v>
      </c>
      <c r="S2694" s="45">
        <f t="shared" si="741"/>
        <v>6094946.3250000002</v>
      </c>
      <c r="T2694" s="45">
        <f t="shared" si="742"/>
        <v>6338744.6500000004</v>
      </c>
    </row>
    <row r="2695" spans="1:20" ht="18.75" hidden="1" customHeight="1" x14ac:dyDescent="0.3">
      <c r="A2695" s="149"/>
      <c r="B2695" s="171"/>
      <c r="C2695" s="147"/>
      <c r="D2695" s="4" t="s">
        <v>157</v>
      </c>
      <c r="E2695" s="45">
        <f>осн2!I136*осн2!$B$6*осн2!$D$1+осн2!$A$2+(осн2!I136*осн2!$B$6*осн2!$D$1+осн2!$A$2)*осн2!$E$2</f>
        <v>16329857.75</v>
      </c>
      <c r="F2695" s="45">
        <f>осн2!J136*осн2!$B$6*осн2!$D$1+осн2!$A$2+(осн2!J136*осн2!$B$6*осн2!$D$1+осн2!$A$2)*осн2!$E$2</f>
        <v>16983049.699999999</v>
      </c>
      <c r="G2695" s="178"/>
      <c r="H2695" s="179"/>
      <c r="I2695" s="45">
        <f t="shared" si="735"/>
        <v>16329857.75</v>
      </c>
      <c r="J2695" s="45">
        <f t="shared" si="736"/>
        <v>16983049.699999999</v>
      </c>
      <c r="K2695" s="178"/>
      <c r="L2695" s="179"/>
      <c r="M2695" s="45">
        <f t="shared" si="737"/>
        <v>16329857.75</v>
      </c>
      <c r="N2695" s="45">
        <f t="shared" si="738"/>
        <v>16983049.699999999</v>
      </c>
      <c r="O2695" s="40">
        <f>осн2!I136*осн2!$B$6+осн2!$A$2+(осн2!I136*осн2!$B$6+осн2!$A$2)*осн2!$E$2</f>
        <v>8164928.875</v>
      </c>
      <c r="P2695" s="40">
        <f>осн2!J136*осн2!$B$6+осн2!$A$2+(осн2!J136*осн2!$B$6+осн2!$A$2)*осн2!$E$2</f>
        <v>8491524.8499999996</v>
      </c>
      <c r="Q2695" s="45">
        <f t="shared" si="739"/>
        <v>16329857.75</v>
      </c>
      <c r="R2695" s="45">
        <f t="shared" si="740"/>
        <v>16983049.699999999</v>
      </c>
      <c r="S2695" s="45">
        <f t="shared" si="741"/>
        <v>8164928.875</v>
      </c>
      <c r="T2695" s="45">
        <f t="shared" si="742"/>
        <v>8491524.8499999996</v>
      </c>
    </row>
    <row r="2696" spans="1:20" ht="18.75" hidden="1" customHeight="1" x14ac:dyDescent="0.3">
      <c r="A2696" s="149"/>
      <c r="B2696" s="171"/>
      <c r="C2696" s="147"/>
      <c r="D2696" s="9" t="s">
        <v>158</v>
      </c>
      <c r="E2696" s="44">
        <f>осн2!I137*осн2!$B$6*осн2!$D$1+осн2!$A$2+(осн2!I137*осн2!$B$6*осн2!$D$1+осн2!$A$2)*осн2!$E$2</f>
        <v>7228836.3499999996</v>
      </c>
      <c r="F2696" s="44">
        <f>осн2!J137*осн2!$B$6*осн2!$D$1+осн2!$A$2+(осн2!J137*осн2!$B$6*осн2!$D$1+осн2!$A$2)*осн2!$E$2</f>
        <v>7517989.4500000002</v>
      </c>
      <c r="G2696" s="178"/>
      <c r="H2696" s="179"/>
      <c r="I2696" s="44">
        <f t="shared" si="735"/>
        <v>7228836.3499999996</v>
      </c>
      <c r="J2696" s="44">
        <f t="shared" si="736"/>
        <v>7517989.4500000002</v>
      </c>
      <c r="K2696" s="178"/>
      <c r="L2696" s="179"/>
      <c r="M2696" s="44">
        <f t="shared" si="737"/>
        <v>7228836.3499999996</v>
      </c>
      <c r="N2696" s="44">
        <f t="shared" si="738"/>
        <v>7517989.4500000002</v>
      </c>
      <c r="O2696" s="39">
        <f>осн2!I137*осн2!$B$6+осн2!$A$2+(осн2!I137*осн2!$B$6+осн2!$A$2)*осн2!$E$2</f>
        <v>3614418.1749999998</v>
      </c>
      <c r="P2696" s="39">
        <f>осн2!J137*осн2!$B$6+осн2!$A$2+(осн2!J137*осн2!$B$6+осн2!$A$2)*осн2!$E$2</f>
        <v>3758994.7250000001</v>
      </c>
      <c r="Q2696" s="44">
        <f t="shared" si="739"/>
        <v>7228836.3499999996</v>
      </c>
      <c r="R2696" s="44">
        <f t="shared" si="740"/>
        <v>7517989.4500000002</v>
      </c>
      <c r="S2696" s="44">
        <f t="shared" si="741"/>
        <v>3614418.1749999998</v>
      </c>
      <c r="T2696" s="44">
        <f t="shared" si="742"/>
        <v>3758994.7250000001</v>
      </c>
    </row>
    <row r="2697" spans="1:20" ht="18.75" hidden="1" customHeight="1" x14ac:dyDescent="0.3">
      <c r="A2697" s="149"/>
      <c r="B2697" s="171"/>
      <c r="C2697" s="147"/>
      <c r="D2697" s="4" t="s">
        <v>159</v>
      </c>
      <c r="E2697" s="45">
        <f>осн2!I138*осн2!$B$6*осн2!$D$1+осн2!$A$2+(осн2!I138*осн2!$B$6*осн2!$D$1+осн2!$A$2)*осн2!$E$2</f>
        <v>14444111.550000001</v>
      </c>
      <c r="F2697" s="45">
        <f>осн2!J138*осн2!$B$6*осн2!$D$1+осн2!$A$2+(осн2!J138*осн2!$B$6*осн2!$D$1+осн2!$A$2)*осн2!$E$2</f>
        <v>15021874.949999999</v>
      </c>
      <c r="G2697" s="178"/>
      <c r="H2697" s="179"/>
      <c r="I2697" s="45">
        <f t="shared" si="735"/>
        <v>14444111.550000001</v>
      </c>
      <c r="J2697" s="45">
        <f t="shared" si="736"/>
        <v>15021874.949999999</v>
      </c>
      <c r="K2697" s="178"/>
      <c r="L2697" s="179"/>
      <c r="M2697" s="45">
        <f t="shared" si="737"/>
        <v>14444111.550000001</v>
      </c>
      <c r="N2697" s="45">
        <f t="shared" si="738"/>
        <v>15021874.949999999</v>
      </c>
      <c r="O2697" s="40">
        <f>осн2!I138*осн2!$B$6+осн2!$A$2+(осн2!I138*осн2!$B$6+осн2!$A$2)*осн2!$E$2</f>
        <v>7222055.7750000004</v>
      </c>
      <c r="P2697" s="40">
        <f>осн2!J138*осн2!$B$6+осн2!$A$2+(осн2!J138*осн2!$B$6+осн2!$A$2)*осн2!$E$2</f>
        <v>7510937.4749999996</v>
      </c>
      <c r="Q2697" s="45">
        <f t="shared" si="739"/>
        <v>14444111.550000001</v>
      </c>
      <c r="R2697" s="45">
        <f t="shared" si="740"/>
        <v>15021874.949999999</v>
      </c>
      <c r="S2697" s="45">
        <f t="shared" si="741"/>
        <v>7222055.7750000004</v>
      </c>
      <c r="T2697" s="45">
        <f t="shared" si="742"/>
        <v>7510937.4749999996</v>
      </c>
    </row>
    <row r="2698" spans="1:20" ht="18.75" hidden="1" customHeight="1" x14ac:dyDescent="0.3">
      <c r="A2698" s="149"/>
      <c r="B2698" s="171"/>
      <c r="C2698" s="147"/>
      <c r="D2698" s="4" t="s">
        <v>160</v>
      </c>
      <c r="E2698" s="45">
        <f>осн2!I139*осн2!$B$6*осн2!$D$1+осн2!$A$2+(осн2!I139*осн2!$B$6*осн2!$D$1+осн2!$A$2)*осн2!$E$2</f>
        <v>19350522.050000001</v>
      </c>
      <c r="F2698" s="45">
        <f>осн2!J139*осн2!$B$6*осн2!$D$1+осн2!$A$2+(осн2!J139*осн2!$B$6*осн2!$D$1+осн2!$A$2)*осн2!$E$2</f>
        <v>20124543.050000001</v>
      </c>
      <c r="G2698" s="178"/>
      <c r="H2698" s="179"/>
      <c r="I2698" s="45">
        <f t="shared" si="735"/>
        <v>19350522.050000001</v>
      </c>
      <c r="J2698" s="45">
        <f t="shared" si="736"/>
        <v>20124543.050000001</v>
      </c>
      <c r="K2698" s="178"/>
      <c r="L2698" s="179"/>
      <c r="M2698" s="45">
        <f t="shared" si="737"/>
        <v>19350522.050000001</v>
      </c>
      <c r="N2698" s="45">
        <f t="shared" si="738"/>
        <v>20124543.050000001</v>
      </c>
      <c r="O2698" s="40">
        <f>осн2!I139*осн2!$B$6+осн2!$A$2+(осн2!I139*осн2!$B$6+осн2!$A$2)*осн2!$E$2</f>
        <v>9675261.0250000004</v>
      </c>
      <c r="P2698" s="40">
        <f>осн2!J139*осн2!$B$6+осн2!$A$2+(осн2!J139*осн2!$B$6+осн2!$A$2)*осн2!$E$2</f>
        <v>10062271.525</v>
      </c>
      <c r="Q2698" s="45">
        <f t="shared" si="739"/>
        <v>19350522.050000001</v>
      </c>
      <c r="R2698" s="45">
        <f t="shared" si="740"/>
        <v>20124543.050000001</v>
      </c>
      <c r="S2698" s="45">
        <f t="shared" si="741"/>
        <v>9675261.0250000004</v>
      </c>
      <c r="T2698" s="45">
        <f t="shared" si="742"/>
        <v>10062271.525</v>
      </c>
    </row>
    <row r="2699" spans="1:20" ht="18.75" hidden="1" customHeight="1" x14ac:dyDescent="0.3">
      <c r="A2699" s="149"/>
      <c r="B2699" s="171"/>
      <c r="C2699" s="147"/>
      <c r="D2699" s="9" t="s">
        <v>161</v>
      </c>
      <c r="E2699" s="44">
        <f>осн2!I140*осн2!$B$6*осн2!$D$1+осн2!$A$2+(осн2!I140*осн2!$B$6*осн2!$D$1+осн2!$A$2)*осн2!$E$2</f>
        <v>7642647.5999999996</v>
      </c>
      <c r="F2699" s="44">
        <f>осн2!J140*осн2!$B$6*осн2!$D$1+осн2!$A$2+(осн2!J140*осн2!$B$6*осн2!$D$1+осн2!$A$2)*осн2!$E$2</f>
        <v>7948353.1500000004</v>
      </c>
      <c r="G2699" s="178"/>
      <c r="H2699" s="179"/>
      <c r="I2699" s="44">
        <f t="shared" si="735"/>
        <v>7642647.5999999996</v>
      </c>
      <c r="J2699" s="44">
        <f t="shared" si="736"/>
        <v>7948353.1500000004</v>
      </c>
      <c r="K2699" s="178"/>
      <c r="L2699" s="179"/>
      <c r="M2699" s="44">
        <f t="shared" si="737"/>
        <v>7642647.5999999996</v>
      </c>
      <c r="N2699" s="44">
        <f t="shared" si="738"/>
        <v>7948353.1500000004</v>
      </c>
      <c r="O2699" s="39">
        <f>осн2!I140*осн2!$B$6+осн2!$A$2+(осн2!I140*осн2!$B$6+осн2!$A$2)*осн2!$E$2</f>
        <v>3821323.8</v>
      </c>
      <c r="P2699" s="39">
        <f>осн2!J140*осн2!$B$6+осн2!$A$2+(осн2!J140*осн2!$B$6+осн2!$A$2)*осн2!$E$2</f>
        <v>3974176.5750000002</v>
      </c>
      <c r="Q2699" s="44">
        <f t="shared" si="739"/>
        <v>7642647.5999999996</v>
      </c>
      <c r="R2699" s="44">
        <f t="shared" si="740"/>
        <v>7948353.1500000004</v>
      </c>
      <c r="S2699" s="44">
        <f t="shared" si="741"/>
        <v>3821323.8</v>
      </c>
      <c r="T2699" s="44">
        <f t="shared" si="742"/>
        <v>3974176.5750000002</v>
      </c>
    </row>
    <row r="2700" spans="1:20" ht="18.75" hidden="1" customHeight="1" x14ac:dyDescent="0.3">
      <c r="A2700" s="149"/>
      <c r="B2700" s="171"/>
      <c r="C2700" s="147"/>
      <c r="D2700" s="4" t="s">
        <v>162</v>
      </c>
      <c r="E2700" s="45">
        <f>осн2!I141*осн2!$B$6*осн2!$D$1+осн2!$A$2+(осн2!I141*осн2!$B$6*осн2!$D$1+осн2!$A$2)*осн2!$E$2</f>
        <v>15270188.25</v>
      </c>
      <c r="F2700" s="45">
        <f>осн2!J141*осн2!$B$6*осн2!$D$1+осн2!$A$2+(осн2!J141*осн2!$B$6*осн2!$D$1+осн2!$A$2)*осн2!$E$2</f>
        <v>15880997.550000001</v>
      </c>
      <c r="G2700" s="178"/>
      <c r="H2700" s="179"/>
      <c r="I2700" s="45">
        <f t="shared" si="735"/>
        <v>15270188.25</v>
      </c>
      <c r="J2700" s="45">
        <f t="shared" si="736"/>
        <v>15880997.550000001</v>
      </c>
      <c r="K2700" s="178"/>
      <c r="L2700" s="179"/>
      <c r="M2700" s="45">
        <f t="shared" si="737"/>
        <v>15270188.25</v>
      </c>
      <c r="N2700" s="45">
        <f t="shared" si="738"/>
        <v>15880997.550000001</v>
      </c>
      <c r="O2700" s="40">
        <f>осн2!I141*осн2!$B$6+осн2!$A$2+(осн2!I141*осн2!$B$6+осн2!$A$2)*осн2!$E$2</f>
        <v>7635094.125</v>
      </c>
      <c r="P2700" s="40">
        <f>осн2!J141*осн2!$B$6+осн2!$A$2+(осн2!J141*осн2!$B$6+осн2!$A$2)*осн2!$E$2</f>
        <v>7940498.7750000004</v>
      </c>
      <c r="Q2700" s="45">
        <f t="shared" si="739"/>
        <v>15270188.25</v>
      </c>
      <c r="R2700" s="45">
        <f t="shared" si="740"/>
        <v>15880997.550000001</v>
      </c>
      <c r="S2700" s="45">
        <f t="shared" si="741"/>
        <v>7635094.125</v>
      </c>
      <c r="T2700" s="45">
        <f t="shared" si="742"/>
        <v>7940498.7750000004</v>
      </c>
    </row>
    <row r="2701" spans="1:20" ht="18.75" hidden="1" customHeight="1" x14ac:dyDescent="0.3">
      <c r="A2701" s="149"/>
      <c r="B2701" s="171"/>
      <c r="C2701" s="147"/>
      <c r="D2701" s="4" t="s">
        <v>163</v>
      </c>
      <c r="E2701" s="45">
        <f>осн2!I142*осн2!$B$6*осн2!$D$1+осн2!$A$2+(осн2!I142*осн2!$B$6*осн2!$D$1+осн2!$A$2)*осн2!$E$2</f>
        <v>20457465.300000001</v>
      </c>
      <c r="F2701" s="45">
        <f>осн2!J142*осн2!$B$6*осн2!$D$1+осн2!$A$2+(осн2!J142*осн2!$B$6*осн2!$D$1+осн2!$A$2)*осн2!$E$2</f>
        <v>21275762.850000001</v>
      </c>
      <c r="G2701" s="178"/>
      <c r="H2701" s="179"/>
      <c r="I2701" s="45">
        <f t="shared" si="735"/>
        <v>20457465.300000001</v>
      </c>
      <c r="J2701" s="45">
        <f t="shared" si="736"/>
        <v>21275762.850000001</v>
      </c>
      <c r="K2701" s="178"/>
      <c r="L2701" s="179"/>
      <c r="M2701" s="45">
        <f t="shared" si="737"/>
        <v>20457465.300000001</v>
      </c>
      <c r="N2701" s="45">
        <f t="shared" si="738"/>
        <v>21275762.850000001</v>
      </c>
      <c r="O2701" s="40">
        <f>осн2!I142*осн2!$B$6+осн2!$A$2+(осн2!I142*осн2!$B$6+осн2!$A$2)*осн2!$E$2</f>
        <v>10228732.65</v>
      </c>
      <c r="P2701" s="40">
        <f>осн2!J142*осн2!$B$6+осн2!$A$2+(осн2!J142*осн2!$B$6+осн2!$A$2)*осн2!$E$2</f>
        <v>10637881.425000001</v>
      </c>
      <c r="Q2701" s="45">
        <f t="shared" si="739"/>
        <v>20457465.300000001</v>
      </c>
      <c r="R2701" s="45">
        <f t="shared" si="740"/>
        <v>21275762.850000001</v>
      </c>
      <c r="S2701" s="45">
        <f t="shared" si="741"/>
        <v>10228732.65</v>
      </c>
      <c r="T2701" s="45">
        <f t="shared" si="742"/>
        <v>10637881.425000001</v>
      </c>
    </row>
    <row r="2702" spans="1:20" ht="18.75" hidden="1" customHeight="1" x14ac:dyDescent="0.3">
      <c r="A2702" s="149"/>
      <c r="B2702" s="171"/>
      <c r="C2702" s="147"/>
      <c r="D2702" s="9" t="s">
        <v>164</v>
      </c>
      <c r="E2702" s="44">
        <f>осн2!I143*осн2!$B$6*осн2!$D$1+осн2!$A$2+(осн2!I143*осн2!$B$6*осн2!$D$1+осн2!$A$2)*осн2!$E$2</f>
        <v>8999388</v>
      </c>
      <c r="F2702" s="44">
        <f>осн2!J143*осн2!$B$6*осн2!$D$1+осн2!$A$2+(осн2!J143*осн2!$B$6*осн2!$D$1+осн2!$A$2)*осн2!$E$2</f>
        <v>9359364.6999999993</v>
      </c>
      <c r="G2702" s="178"/>
      <c r="H2702" s="179"/>
      <c r="I2702" s="44">
        <f t="shared" si="735"/>
        <v>8999388</v>
      </c>
      <c r="J2702" s="44">
        <f t="shared" si="736"/>
        <v>9359364.6999999993</v>
      </c>
      <c r="K2702" s="178"/>
      <c r="L2702" s="179"/>
      <c r="M2702" s="44">
        <f t="shared" si="737"/>
        <v>8999388</v>
      </c>
      <c r="N2702" s="44">
        <f t="shared" si="738"/>
        <v>9359364.6999999993</v>
      </c>
      <c r="O2702" s="39">
        <f>осн2!I143*осн2!$B$6+осн2!$A$2+(осн2!I143*осн2!$B$6+осн2!$A$2)*осн2!$E$2</f>
        <v>4499694</v>
      </c>
      <c r="P2702" s="39">
        <f>осн2!J143*осн2!$B$6+осн2!$A$2+(осн2!J143*осн2!$B$6+осн2!$A$2)*осн2!$E$2</f>
        <v>4679682.3499999996</v>
      </c>
      <c r="Q2702" s="44">
        <f t="shared" si="739"/>
        <v>8999388</v>
      </c>
      <c r="R2702" s="44">
        <f t="shared" si="740"/>
        <v>9359364.6999999993</v>
      </c>
      <c r="S2702" s="44">
        <f t="shared" si="741"/>
        <v>4499694</v>
      </c>
      <c r="T2702" s="44">
        <f t="shared" si="742"/>
        <v>4679682.3499999996</v>
      </c>
    </row>
    <row r="2703" spans="1:20" ht="18.75" hidden="1" customHeight="1" x14ac:dyDescent="0.3">
      <c r="A2703" s="149"/>
      <c r="B2703" s="171"/>
      <c r="C2703" s="147"/>
      <c r="D2703" s="4" t="s">
        <v>165</v>
      </c>
      <c r="E2703" s="45">
        <f>осн2!I144*осн2!$B$6*осн2!$D$1+осн2!$A$2+(осн2!I144*осн2!$B$6*осн2!$D$1+осн2!$A$2)*осн2!$E$2</f>
        <v>17985173.550000001</v>
      </c>
      <c r="F2703" s="45">
        <f>осн2!J144*осн2!$B$6*осн2!$D$1+осн2!$A$2+(осн2!J144*осн2!$B$6*осн2!$D$1+осн2!$A$2)*осн2!$E$2</f>
        <v>18704581.199999999</v>
      </c>
      <c r="G2703" s="178"/>
      <c r="H2703" s="179"/>
      <c r="I2703" s="45">
        <f t="shared" si="735"/>
        <v>17985173.550000001</v>
      </c>
      <c r="J2703" s="45">
        <f t="shared" si="736"/>
        <v>18704581.199999999</v>
      </c>
      <c r="K2703" s="178"/>
      <c r="L2703" s="179"/>
      <c r="M2703" s="45">
        <f t="shared" si="737"/>
        <v>17985173.550000001</v>
      </c>
      <c r="N2703" s="45">
        <f t="shared" si="738"/>
        <v>18704581.199999999</v>
      </c>
      <c r="O2703" s="40">
        <f>осн2!I144*осн2!$B$6+осн2!$A$2+(осн2!I144*осн2!$B$6+осн2!$A$2)*осн2!$E$2</f>
        <v>8992586.7750000004</v>
      </c>
      <c r="P2703" s="40">
        <f>осн2!J144*осн2!$B$6+осн2!$A$2+(осн2!J144*осн2!$B$6+осн2!$A$2)*осн2!$E$2</f>
        <v>9352290.5999999996</v>
      </c>
      <c r="Q2703" s="45">
        <f t="shared" si="739"/>
        <v>17985173.550000001</v>
      </c>
      <c r="R2703" s="45">
        <f t="shared" si="740"/>
        <v>18704581.199999999</v>
      </c>
      <c r="S2703" s="45">
        <f t="shared" si="741"/>
        <v>8992586.7750000004</v>
      </c>
      <c r="T2703" s="45">
        <f t="shared" si="742"/>
        <v>9352290.5999999996</v>
      </c>
    </row>
    <row r="2704" spans="1:20" ht="18.75" hidden="1" customHeight="1" x14ac:dyDescent="0.3">
      <c r="A2704" s="149"/>
      <c r="B2704" s="171"/>
      <c r="C2704" s="147"/>
      <c r="D2704" s="4" t="s">
        <v>166</v>
      </c>
      <c r="E2704" s="45">
        <f>осн2!I145*осн2!$B$6*осн2!$D$1+осн2!$A$2+(осн2!I145*осн2!$B$6*осн2!$D$1+осн2!$A$2)*осн2!$E$2</f>
        <v>24095555.75</v>
      </c>
      <c r="F2704" s="45">
        <f>осн2!J145*осн2!$B$6*осн2!$D$1+осн2!$A$2+(осн2!J145*осн2!$B$6*осн2!$D$1+осн2!$A$2)*осн2!$E$2</f>
        <v>25059376.800000001</v>
      </c>
      <c r="G2704" s="178"/>
      <c r="H2704" s="179"/>
      <c r="I2704" s="45">
        <f t="shared" si="735"/>
        <v>24095555.75</v>
      </c>
      <c r="J2704" s="45">
        <f t="shared" si="736"/>
        <v>25059376.800000001</v>
      </c>
      <c r="K2704" s="178"/>
      <c r="L2704" s="179"/>
      <c r="M2704" s="45">
        <f t="shared" si="737"/>
        <v>24095555.75</v>
      </c>
      <c r="N2704" s="45">
        <f t="shared" si="738"/>
        <v>25059376.800000001</v>
      </c>
      <c r="O2704" s="40">
        <f>осн2!I145*осн2!$B$6+осн2!$A$2+(осн2!I145*осн2!$B$6+осн2!$A$2)*осн2!$E$2</f>
        <v>12047777.875</v>
      </c>
      <c r="P2704" s="40">
        <f>осн2!J145*осн2!$B$6+осн2!$A$2+(осн2!J145*осн2!$B$6+осн2!$A$2)*осн2!$E$2</f>
        <v>12529688.4</v>
      </c>
      <c r="Q2704" s="45">
        <f t="shared" si="739"/>
        <v>24095555.75</v>
      </c>
      <c r="R2704" s="45">
        <f t="shared" si="740"/>
        <v>25059376.800000001</v>
      </c>
      <c r="S2704" s="45">
        <f t="shared" si="741"/>
        <v>12047777.875</v>
      </c>
      <c r="T2704" s="45">
        <f t="shared" si="742"/>
        <v>12529688.4</v>
      </c>
    </row>
    <row r="2705" spans="1:20" ht="30.75" hidden="1" customHeight="1" x14ac:dyDescent="0.3">
      <c r="A2705" s="149"/>
      <c r="B2705" s="171"/>
      <c r="C2705" s="147"/>
      <c r="D2705" s="14" t="s">
        <v>57</v>
      </c>
      <c r="E2705" s="44">
        <f>осн2!I146*осн2!$B$6*осн2!$D$1+осн2!$A$2+(осн2!I146*осн2!$B$6*осн2!$D$1+осн2!$A$2)*осн2!$E$2</f>
        <v>9348930.5500000007</v>
      </c>
      <c r="F2705" s="44">
        <f>осн2!J146*осн2!$B$6*осн2!$D$1+осн2!$A$2+(осн2!J146*осн2!$B$6*осн2!$D$1+осн2!$A$2)*осн2!$E$2</f>
        <v>9722887.3000000007</v>
      </c>
      <c r="G2705" s="178"/>
      <c r="H2705" s="179"/>
      <c r="I2705" s="44">
        <f t="shared" si="735"/>
        <v>9348930.5500000007</v>
      </c>
      <c r="J2705" s="44">
        <f t="shared" si="736"/>
        <v>9722887.3000000007</v>
      </c>
      <c r="K2705" s="178"/>
      <c r="L2705" s="179"/>
      <c r="M2705" s="44">
        <f t="shared" si="737"/>
        <v>9348930.5500000007</v>
      </c>
      <c r="N2705" s="44">
        <f t="shared" si="738"/>
        <v>9722887.3000000007</v>
      </c>
      <c r="O2705" s="39">
        <f>осн2!I146*осн2!$B$6+осн2!$A$2+(осн2!I146*осн2!$B$6+осн2!$A$2)*осн2!$E$2</f>
        <v>4674465.2750000004</v>
      </c>
      <c r="P2705" s="39">
        <f>осн2!J146*осн2!$B$6+осн2!$A$2+(осн2!J146*осн2!$B$6+осн2!$A$2)*осн2!$E$2</f>
        <v>4861443.6500000004</v>
      </c>
      <c r="Q2705" s="44">
        <f t="shared" si="739"/>
        <v>9348930.5500000007</v>
      </c>
      <c r="R2705" s="44">
        <f t="shared" si="740"/>
        <v>9722887.3000000007</v>
      </c>
      <c r="S2705" s="44">
        <f t="shared" si="741"/>
        <v>4674465.2750000004</v>
      </c>
      <c r="T2705" s="44">
        <f t="shared" si="742"/>
        <v>4861443.6500000004</v>
      </c>
    </row>
    <row r="2706" spans="1:20" ht="30.75" hidden="1" customHeight="1" x14ac:dyDescent="0.3">
      <c r="A2706" s="149"/>
      <c r="B2706" s="171"/>
      <c r="C2706" s="147"/>
      <c r="D2706" s="13" t="s">
        <v>58</v>
      </c>
      <c r="E2706" s="45">
        <f>осн2!I147*осн2!$B$6*осн2!$D$1+осн2!$A$2+(осн2!I147*осн2!$B$6*осн2!$D$1+осн2!$A$2)*осн2!$E$2</f>
        <v>13308081.300000001</v>
      </c>
      <c r="F2706" s="45">
        <f>осн2!J147*осн2!$B$6*осн2!$D$1+осн2!$A$2+(осн2!J147*осн2!$B$6*осн2!$D$1+осн2!$A$2)*осн2!$E$2</f>
        <v>13840402.9</v>
      </c>
      <c r="G2706" s="178"/>
      <c r="H2706" s="179"/>
      <c r="I2706" s="45">
        <f t="shared" si="735"/>
        <v>13308081.300000001</v>
      </c>
      <c r="J2706" s="45">
        <f t="shared" si="736"/>
        <v>13840402.9</v>
      </c>
      <c r="K2706" s="178"/>
      <c r="L2706" s="179"/>
      <c r="M2706" s="45">
        <f t="shared" si="737"/>
        <v>13308081.300000001</v>
      </c>
      <c r="N2706" s="45">
        <f t="shared" si="738"/>
        <v>13840402.9</v>
      </c>
      <c r="O2706" s="40">
        <f>осн2!I147*осн2!$B$6+осн2!$A$2+(осн2!I147*осн2!$B$6+осн2!$A$2)*осн2!$E$2</f>
        <v>6654040.6500000004</v>
      </c>
      <c r="P2706" s="40">
        <f>осн2!J147*осн2!$B$6+осн2!$A$2+(осн2!J147*осн2!$B$6+осн2!$A$2)*осн2!$E$2</f>
        <v>6920201.4500000002</v>
      </c>
      <c r="Q2706" s="45">
        <f t="shared" si="739"/>
        <v>13308081.300000001</v>
      </c>
      <c r="R2706" s="45">
        <f t="shared" si="740"/>
        <v>13840402.9</v>
      </c>
      <c r="S2706" s="45">
        <f t="shared" si="741"/>
        <v>6654040.6500000004</v>
      </c>
      <c r="T2706" s="45">
        <f t="shared" si="742"/>
        <v>6920201.4500000002</v>
      </c>
    </row>
    <row r="2707" spans="1:20" ht="30.75" hidden="1" customHeight="1" x14ac:dyDescent="0.3">
      <c r="A2707" s="149"/>
      <c r="B2707" s="171"/>
      <c r="C2707" s="147"/>
      <c r="D2707" s="13" t="s">
        <v>59</v>
      </c>
      <c r="E2707" s="45">
        <f>осн2!I148*осн2!$B$6*осн2!$D$1+осн2!$A$2+(осн2!I148*осн2!$B$6*осн2!$D$1+осн2!$A$2)*осн2!$E$2</f>
        <v>19366112.800000001</v>
      </c>
      <c r="F2707" s="45">
        <f>осн2!J148*осн2!$B$6*осн2!$D$1+осн2!$A$2+(осн2!J148*осн2!$B$6*осн2!$D$1+осн2!$A$2)*осн2!$E$2</f>
        <v>20140756.25</v>
      </c>
      <c r="G2707" s="178"/>
      <c r="H2707" s="179"/>
      <c r="I2707" s="45">
        <f t="shared" si="735"/>
        <v>19366112.800000001</v>
      </c>
      <c r="J2707" s="45">
        <f t="shared" si="736"/>
        <v>20140756.25</v>
      </c>
      <c r="K2707" s="178"/>
      <c r="L2707" s="179"/>
      <c r="M2707" s="45">
        <f t="shared" si="737"/>
        <v>19366112.800000001</v>
      </c>
      <c r="N2707" s="45">
        <f t="shared" si="738"/>
        <v>20140756.25</v>
      </c>
      <c r="O2707" s="40">
        <f>осн2!I148*осн2!$B$6+осн2!$A$2+(осн2!I148*осн2!$B$6+осн2!$A$2)*осн2!$E$2</f>
        <v>9683056.4000000004</v>
      </c>
      <c r="P2707" s="40">
        <f>осн2!J148*осн2!$B$6+осн2!$A$2+(осн2!J148*осн2!$B$6+осн2!$A$2)*осн2!$E$2</f>
        <v>10070378.125</v>
      </c>
      <c r="Q2707" s="45">
        <f t="shared" si="739"/>
        <v>19366112.800000001</v>
      </c>
      <c r="R2707" s="45">
        <f t="shared" si="740"/>
        <v>20140756.25</v>
      </c>
      <c r="S2707" s="45">
        <f t="shared" si="741"/>
        <v>9683056.4000000004</v>
      </c>
      <c r="T2707" s="45">
        <f t="shared" si="742"/>
        <v>10070378.125</v>
      </c>
    </row>
    <row r="2708" spans="1:20" ht="30.75" hidden="1" customHeight="1" x14ac:dyDescent="0.3">
      <c r="A2708" s="149"/>
      <c r="B2708" s="171"/>
      <c r="C2708" s="147"/>
      <c r="D2708" s="13" t="s">
        <v>60</v>
      </c>
      <c r="E2708" s="45">
        <f>осн2!I149*осн2!$B$6*осн2!$D$1+осн2!$A$2+(осн2!I149*осн2!$B$6*осн2!$D$1+осн2!$A$2)*осн2!$E$2</f>
        <v>24135814.399999999</v>
      </c>
      <c r="F2708" s="45">
        <f>осн2!J149*осн2!$B$6*осн2!$D$1+осн2!$A$2+(осн2!J149*осн2!$B$6*осн2!$D$1+осн2!$A$2)*осн2!$E$2</f>
        <v>25101246.149999999</v>
      </c>
      <c r="G2708" s="178"/>
      <c r="H2708" s="179"/>
      <c r="I2708" s="45">
        <f t="shared" si="735"/>
        <v>24135814.399999999</v>
      </c>
      <c r="J2708" s="45">
        <f t="shared" si="736"/>
        <v>25101246.149999999</v>
      </c>
      <c r="K2708" s="178"/>
      <c r="L2708" s="179"/>
      <c r="M2708" s="45">
        <f t="shared" si="737"/>
        <v>24135814.399999999</v>
      </c>
      <c r="N2708" s="45">
        <f t="shared" si="738"/>
        <v>25101246.149999999</v>
      </c>
      <c r="O2708" s="40">
        <f>осн2!I149*осн2!$B$6+осн2!$A$2+(осн2!I149*осн2!$B$6+осн2!$A$2)*осн2!$E$2</f>
        <v>12067907.199999999</v>
      </c>
      <c r="P2708" s="40">
        <f>осн2!J149*осн2!$B$6+осн2!$A$2+(осн2!J149*осн2!$B$6+осн2!$A$2)*осн2!$E$2</f>
        <v>12550623.074999999</v>
      </c>
      <c r="Q2708" s="45">
        <f t="shared" si="739"/>
        <v>24135814.399999999</v>
      </c>
      <c r="R2708" s="45">
        <f t="shared" si="740"/>
        <v>25101246.149999999</v>
      </c>
      <c r="S2708" s="45">
        <f t="shared" si="741"/>
        <v>12067907.199999999</v>
      </c>
      <c r="T2708" s="45">
        <f t="shared" si="742"/>
        <v>12550623.074999999</v>
      </c>
    </row>
    <row r="2709" spans="1:20" ht="30.75" hidden="1" customHeight="1" x14ac:dyDescent="0.3">
      <c r="A2709" s="149"/>
      <c r="B2709" s="171"/>
      <c r="C2709" s="147"/>
      <c r="D2709" s="13" t="s">
        <v>61</v>
      </c>
      <c r="E2709" s="45">
        <f>осн2!I150*осн2!$B$6*осн2!$D$1+осн2!$A$2+(осн2!I150*осн2!$B$6*осн2!$D$1+осн2!$A$2)*осн2!$E$2</f>
        <v>25631561.75</v>
      </c>
      <c r="F2709" s="45">
        <f>осн2!J150*осн2!$B$6*осн2!$D$1+осн2!$A$2+(осн2!J150*осн2!$B$6*осн2!$D$1+осн2!$A$2)*осн2!$E$2</f>
        <v>26656825.399999999</v>
      </c>
      <c r="G2709" s="178"/>
      <c r="H2709" s="179"/>
      <c r="I2709" s="45">
        <f t="shared" si="735"/>
        <v>25631561.75</v>
      </c>
      <c r="J2709" s="45">
        <f t="shared" si="736"/>
        <v>26656825.399999999</v>
      </c>
      <c r="K2709" s="178"/>
      <c r="L2709" s="179"/>
      <c r="M2709" s="45">
        <f t="shared" si="737"/>
        <v>25631561.75</v>
      </c>
      <c r="N2709" s="45">
        <f t="shared" si="738"/>
        <v>26656825.399999999</v>
      </c>
      <c r="O2709" s="40">
        <f>осн2!I150*осн2!$B$6+осн2!$A$2+(осн2!I150*осн2!$B$6+осн2!$A$2)*осн2!$E$2</f>
        <v>12815780.875</v>
      </c>
      <c r="P2709" s="40">
        <f>осн2!J150*осн2!$B$6+осн2!$A$2+(осн2!J150*осн2!$B$6+осн2!$A$2)*осн2!$E$2</f>
        <v>13328412.699999999</v>
      </c>
      <c r="Q2709" s="45">
        <f t="shared" si="739"/>
        <v>25631561.75</v>
      </c>
      <c r="R2709" s="45">
        <f t="shared" si="740"/>
        <v>26656825.399999999</v>
      </c>
      <c r="S2709" s="45">
        <f t="shared" si="741"/>
        <v>12815780.875</v>
      </c>
      <c r="T2709" s="45">
        <f t="shared" si="742"/>
        <v>13328412.699999999</v>
      </c>
    </row>
    <row r="2710" spans="1:20" ht="30.75" hidden="1" customHeight="1" x14ac:dyDescent="0.3">
      <c r="A2710" s="149"/>
      <c r="B2710" s="171"/>
      <c r="C2710" s="147"/>
      <c r="D2710" s="13" t="s">
        <v>62</v>
      </c>
      <c r="E2710" s="45">
        <f>осн2!I151*осн2!$B$6*осн2!$D$1+осн2!$A$2+(осн2!I151*осн2!$B$6*осн2!$D$1+осн2!$A$2)*осн2!$E$2</f>
        <v>29548648.449999999</v>
      </c>
      <c r="F2710" s="45">
        <f>осн2!J151*осн2!$B$6*осн2!$D$1+осн2!$A$2+(осн2!J151*осн2!$B$6*осн2!$D$1+осн2!$A$2)*осн2!$E$2</f>
        <v>30730595.449999999</v>
      </c>
      <c r="G2710" s="178"/>
      <c r="H2710" s="179"/>
      <c r="I2710" s="45">
        <f t="shared" si="735"/>
        <v>29548648.449999999</v>
      </c>
      <c r="J2710" s="45">
        <f t="shared" si="736"/>
        <v>30730595.449999999</v>
      </c>
      <c r="K2710" s="178"/>
      <c r="L2710" s="179"/>
      <c r="M2710" s="45">
        <f t="shared" si="737"/>
        <v>29548648.449999999</v>
      </c>
      <c r="N2710" s="45">
        <f t="shared" si="738"/>
        <v>30730595.449999999</v>
      </c>
      <c r="O2710" s="40">
        <f>осн2!I151*осн2!$B$6+осн2!$A$2+(осн2!I151*осн2!$B$6+осн2!$A$2)*осн2!$E$2</f>
        <v>14774324.225</v>
      </c>
      <c r="P2710" s="40">
        <f>осн2!J151*осн2!$B$6+осн2!$A$2+(осн2!J151*осн2!$B$6+осн2!$A$2)*осн2!$E$2</f>
        <v>15365297.725</v>
      </c>
      <c r="Q2710" s="45">
        <f t="shared" si="739"/>
        <v>29548648.449999999</v>
      </c>
      <c r="R2710" s="45">
        <f t="shared" si="740"/>
        <v>30730595.449999999</v>
      </c>
      <c r="S2710" s="45">
        <f t="shared" si="741"/>
        <v>14774324.225</v>
      </c>
      <c r="T2710" s="45">
        <f t="shared" si="742"/>
        <v>15365297.725</v>
      </c>
    </row>
    <row r="2711" spans="1:20" ht="18.75" hidden="1" customHeight="1" x14ac:dyDescent="0.3">
      <c r="A2711" s="149"/>
      <c r="B2711" s="171"/>
      <c r="C2711" s="147"/>
      <c r="D2711" s="14" t="s">
        <v>63</v>
      </c>
      <c r="E2711" s="44">
        <f>осн2!I152*осн2!$B$6*осн2!$D$1+осн2!$A$2+(осн2!I152*осн2!$B$6*осн2!$D$1+осн2!$A$2)*осн2!$E$2</f>
        <v>21112763.550000001</v>
      </c>
      <c r="F2711" s="44">
        <f>осн2!J152*осн2!$B$6*осн2!$D$1+осн2!$A$2+(осн2!J152*осн2!$B$6*осн2!$D$1+осн2!$A$2)*осн2!$E$2</f>
        <v>21957274.800000001</v>
      </c>
      <c r="G2711" s="178"/>
      <c r="H2711" s="179"/>
      <c r="I2711" s="44">
        <f t="shared" si="735"/>
        <v>21112763.550000001</v>
      </c>
      <c r="J2711" s="44">
        <f t="shared" si="736"/>
        <v>21957274.800000001</v>
      </c>
      <c r="K2711" s="178"/>
      <c r="L2711" s="179"/>
      <c r="M2711" s="44">
        <f t="shared" si="737"/>
        <v>21112763.550000001</v>
      </c>
      <c r="N2711" s="44">
        <f t="shared" si="738"/>
        <v>21957274.800000001</v>
      </c>
      <c r="O2711" s="39">
        <f>осн2!I152*осн2!$B$6+осн2!$A$2+(осн2!I152*осн2!$B$6+осн2!$A$2)*осн2!$E$2</f>
        <v>10556381.775</v>
      </c>
      <c r="P2711" s="39">
        <f>осн2!J152*осн2!$B$6+осн2!$A$2+(осн2!J152*осн2!$B$6+осн2!$A$2)*осн2!$E$2</f>
        <v>10978637.4</v>
      </c>
      <c r="Q2711" s="44">
        <f t="shared" si="739"/>
        <v>21112763.550000001</v>
      </c>
      <c r="R2711" s="44">
        <f t="shared" si="740"/>
        <v>21957274.800000001</v>
      </c>
      <c r="S2711" s="44">
        <f t="shared" si="741"/>
        <v>10556381.775</v>
      </c>
      <c r="T2711" s="44">
        <f t="shared" si="742"/>
        <v>10978637.4</v>
      </c>
    </row>
    <row r="2712" spans="1:20" ht="18.75" hidden="1" customHeight="1" x14ac:dyDescent="0.3">
      <c r="A2712" s="149"/>
      <c r="B2712" s="171"/>
      <c r="C2712" s="147"/>
      <c r="D2712" s="13" t="s">
        <v>64</v>
      </c>
      <c r="E2712" s="45">
        <f>осн2!I153*осн2!$B$6*осн2!$D$1+осн2!$A$2+(осн2!I153*осн2!$B$6*осн2!$D$1+осн2!$A$2)*осн2!$E$2</f>
        <v>28302692.350000001</v>
      </c>
      <c r="F2712" s="45">
        <f>осн2!J153*осн2!$B$6*осн2!$D$1+осн2!$A$2+(осн2!J153*осн2!$B$6*осн2!$D$1+осн2!$A$2)*осн2!$E$2</f>
        <v>29434799.100000001</v>
      </c>
      <c r="G2712" s="178"/>
      <c r="H2712" s="179"/>
      <c r="I2712" s="45">
        <f t="shared" si="735"/>
        <v>28302692.350000001</v>
      </c>
      <c r="J2712" s="45">
        <f t="shared" si="736"/>
        <v>29434799.100000001</v>
      </c>
      <c r="K2712" s="178"/>
      <c r="L2712" s="179"/>
      <c r="M2712" s="45">
        <f t="shared" si="737"/>
        <v>28302692.350000001</v>
      </c>
      <c r="N2712" s="45">
        <f t="shared" si="738"/>
        <v>29434799.100000001</v>
      </c>
      <c r="O2712" s="40">
        <f>осн2!I153*осн2!$B$6+осн2!$A$2+(осн2!I153*осн2!$B$6+осн2!$A$2)*осн2!$E$2</f>
        <v>14151346.175000001</v>
      </c>
      <c r="P2712" s="40">
        <f>осн2!J153*осн2!$B$6+осн2!$A$2+(осн2!J153*осн2!$B$6+осн2!$A$2)*осн2!$E$2</f>
        <v>14717399.550000001</v>
      </c>
      <c r="Q2712" s="45">
        <f t="shared" si="739"/>
        <v>28302692.350000001</v>
      </c>
      <c r="R2712" s="45">
        <f t="shared" si="740"/>
        <v>29434799.100000001</v>
      </c>
      <c r="S2712" s="45">
        <f t="shared" si="741"/>
        <v>14151346.175000001</v>
      </c>
      <c r="T2712" s="45">
        <f t="shared" si="742"/>
        <v>14717399.550000001</v>
      </c>
    </row>
    <row r="2713" spans="1:20" ht="18.75" hidden="1" customHeight="1" x14ac:dyDescent="0.3">
      <c r="A2713" s="149"/>
      <c r="B2713" s="171"/>
      <c r="C2713" s="147"/>
      <c r="D2713" s="13" t="s">
        <v>65</v>
      </c>
      <c r="E2713" s="45">
        <f>осн2!I154*осн2!$B$6*осн2!$D$1+осн2!$A$2+(осн2!I154*осн2!$B$6*осн2!$D$1+осн2!$A$2)*осн2!$E$2</f>
        <v>35336616.299999997</v>
      </c>
      <c r="F2713" s="45">
        <f>осн2!J154*осн2!$B$6*осн2!$D$1+осн2!$A$2+(осн2!J154*осн2!$B$6*осн2!$D$1+осн2!$A$2)*осн2!$E$2</f>
        <v>36750082.25</v>
      </c>
      <c r="G2713" s="178"/>
      <c r="H2713" s="179"/>
      <c r="I2713" s="45">
        <f t="shared" si="735"/>
        <v>35336616.299999997</v>
      </c>
      <c r="J2713" s="45">
        <f t="shared" si="736"/>
        <v>36750082.25</v>
      </c>
      <c r="K2713" s="178"/>
      <c r="L2713" s="179"/>
      <c r="M2713" s="45">
        <f t="shared" si="737"/>
        <v>35336616.299999997</v>
      </c>
      <c r="N2713" s="45">
        <f t="shared" si="738"/>
        <v>36750082.25</v>
      </c>
      <c r="O2713" s="40">
        <f>осн2!I154*осн2!$B$6+осн2!$A$2+(осн2!I154*осн2!$B$6+осн2!$A$2)*осн2!$E$2</f>
        <v>17668308.149999999</v>
      </c>
      <c r="P2713" s="40">
        <f>осн2!J154*осн2!$B$6+осн2!$A$2+(осн2!J154*осн2!$B$6+осн2!$A$2)*осн2!$E$2</f>
        <v>18375041.125</v>
      </c>
      <c r="Q2713" s="45">
        <f t="shared" si="739"/>
        <v>35336616.299999997</v>
      </c>
      <c r="R2713" s="45">
        <f t="shared" si="740"/>
        <v>36750082.25</v>
      </c>
      <c r="S2713" s="45">
        <f t="shared" si="741"/>
        <v>17668308.149999999</v>
      </c>
      <c r="T2713" s="45">
        <f t="shared" si="742"/>
        <v>18375041.125</v>
      </c>
    </row>
    <row r="2714" spans="1:20" ht="18.75" hidden="1" customHeight="1" x14ac:dyDescent="0.3">
      <c r="A2714" s="149"/>
      <c r="B2714" s="171"/>
      <c r="C2714" s="147"/>
      <c r="D2714" s="13" t="s">
        <v>66</v>
      </c>
      <c r="E2714" s="45">
        <f>осн2!I155*осн2!$B$6*осн2!$D$1+осн2!$A$2+(осн2!I155*осн2!$B$6*осн2!$D$1+осн2!$A$2)*осн2!$E$2</f>
        <v>42357908.350000001</v>
      </c>
      <c r="F2714" s="45">
        <f>осн2!J155*осн2!$B$6*осн2!$D$1+осн2!$A$2+(осн2!J155*осн2!$B$6*осн2!$D$1+осн2!$A$2)*осн2!$E$2</f>
        <v>44052223.149999999</v>
      </c>
      <c r="G2714" s="178"/>
      <c r="H2714" s="179"/>
      <c r="I2714" s="45">
        <f t="shared" si="735"/>
        <v>42357908.350000001</v>
      </c>
      <c r="J2714" s="45">
        <f t="shared" si="736"/>
        <v>44052223.149999999</v>
      </c>
      <c r="K2714" s="178"/>
      <c r="L2714" s="179"/>
      <c r="M2714" s="45">
        <f t="shared" si="737"/>
        <v>42357908.350000001</v>
      </c>
      <c r="N2714" s="45">
        <f t="shared" si="738"/>
        <v>44052223.149999999</v>
      </c>
      <c r="O2714" s="40">
        <f>осн2!I155*осн2!$B$6+осн2!$A$2+(осн2!I155*осн2!$B$6+осн2!$A$2)*осн2!$E$2</f>
        <v>21178954.175000001</v>
      </c>
      <c r="P2714" s="40">
        <f>осн2!J155*осн2!$B$6+осн2!$A$2+(осн2!J155*осн2!$B$6+осн2!$A$2)*осн2!$E$2</f>
        <v>22026111.574999999</v>
      </c>
      <c r="Q2714" s="45">
        <f t="shared" si="739"/>
        <v>42357908.350000001</v>
      </c>
      <c r="R2714" s="45">
        <f t="shared" si="740"/>
        <v>44052223.149999999</v>
      </c>
      <c r="S2714" s="45">
        <f t="shared" si="741"/>
        <v>21178954.175000001</v>
      </c>
      <c r="T2714" s="45">
        <f t="shared" si="742"/>
        <v>22026111.574999999</v>
      </c>
    </row>
    <row r="2715" spans="1:20" ht="18.75" hidden="1" customHeight="1" x14ac:dyDescent="0.3">
      <c r="A2715" s="149"/>
      <c r="B2715" s="171"/>
      <c r="C2715" s="147"/>
      <c r="D2715" s="13" t="s">
        <v>67</v>
      </c>
      <c r="E2715" s="45">
        <f>осн2!I156*осн2!$B$6*осн2!$D$1+осн2!$A$2+(осн2!I156*осн2!$B$6*осн2!$D$1+осн2!$A$2)*осн2!$E$2</f>
        <v>43995311.75</v>
      </c>
      <c r="F2715" s="45">
        <f>осн2!J156*осн2!$B$6*осн2!$D$1+осн2!$A$2+(осн2!J156*осн2!$B$6*осн2!$D$1+осн2!$A$2)*осн2!$E$2</f>
        <v>45755125.399999999</v>
      </c>
      <c r="G2715" s="178"/>
      <c r="H2715" s="179"/>
      <c r="I2715" s="45">
        <f t="shared" si="735"/>
        <v>43995311.75</v>
      </c>
      <c r="J2715" s="45">
        <f t="shared" si="736"/>
        <v>45755125.399999999</v>
      </c>
      <c r="K2715" s="178"/>
      <c r="L2715" s="179"/>
      <c r="M2715" s="45">
        <f t="shared" si="737"/>
        <v>43995311.75</v>
      </c>
      <c r="N2715" s="45">
        <f t="shared" si="738"/>
        <v>45755125.399999999</v>
      </c>
      <c r="O2715" s="40">
        <f>осн2!I156*осн2!$B$6+осн2!$A$2+(осн2!I156*осн2!$B$6+осн2!$A$2)*осн2!$E$2</f>
        <v>21997655.875</v>
      </c>
      <c r="P2715" s="40">
        <f>осн2!J156*осн2!$B$6+осн2!$A$2+(осн2!J156*осн2!$B$6+осн2!$A$2)*осн2!$E$2</f>
        <v>22877562.699999999</v>
      </c>
      <c r="Q2715" s="45">
        <f t="shared" si="739"/>
        <v>43995311.75</v>
      </c>
      <c r="R2715" s="45">
        <f t="shared" si="740"/>
        <v>45755125.399999999</v>
      </c>
      <c r="S2715" s="45">
        <f t="shared" si="741"/>
        <v>21997655.875</v>
      </c>
      <c r="T2715" s="45">
        <f t="shared" si="742"/>
        <v>22877562.699999999</v>
      </c>
    </row>
    <row r="2716" spans="1:20" ht="18.75" hidden="1" customHeight="1" x14ac:dyDescent="0.3">
      <c r="A2716" s="149"/>
      <c r="B2716" s="171"/>
      <c r="C2716" s="147"/>
      <c r="D2716" s="13" t="s">
        <v>68</v>
      </c>
      <c r="E2716" s="45">
        <f>осн2!I157*осн2!$B$6*осн2!$D$1+осн2!$A$2+(осн2!I157*осн2!$B$6*осн2!$D$1+осн2!$A$2)*осн2!$E$2</f>
        <v>48513578.950000003</v>
      </c>
      <c r="F2716" s="45">
        <f>осн2!J157*осн2!$B$6*осн2!$D$1+осн2!$A$2+(осн2!J157*осн2!$B$6*осн2!$D$1+осн2!$A$2)*осн2!$E$2</f>
        <v>50454121.399999999</v>
      </c>
      <c r="G2716" s="178"/>
      <c r="H2716" s="179"/>
      <c r="I2716" s="45">
        <f t="shared" si="735"/>
        <v>48513578.950000003</v>
      </c>
      <c r="J2716" s="45">
        <f t="shared" si="736"/>
        <v>50454121.399999999</v>
      </c>
      <c r="K2716" s="178"/>
      <c r="L2716" s="179"/>
      <c r="M2716" s="45">
        <f t="shared" si="737"/>
        <v>48513578.950000003</v>
      </c>
      <c r="N2716" s="45">
        <f t="shared" si="738"/>
        <v>50454121.399999999</v>
      </c>
      <c r="O2716" s="40">
        <f>осн2!I157*осн2!$B$6+осн2!$A$2+(осн2!I157*осн2!$B$6+осн2!$A$2)*осн2!$E$2</f>
        <v>24256789.475000001</v>
      </c>
      <c r="P2716" s="40">
        <f>осн2!J157*осн2!$B$6+осн2!$A$2+(осн2!J157*осн2!$B$6+осн2!$A$2)*осн2!$E$2</f>
        <v>25227060.699999999</v>
      </c>
      <c r="Q2716" s="45">
        <f t="shared" si="739"/>
        <v>48513578.950000003</v>
      </c>
      <c r="R2716" s="45">
        <f t="shared" si="740"/>
        <v>50454121.399999999</v>
      </c>
      <c r="S2716" s="45">
        <f t="shared" si="741"/>
        <v>24256789.475000001</v>
      </c>
      <c r="T2716" s="45">
        <f t="shared" si="742"/>
        <v>25227060.699999999</v>
      </c>
    </row>
    <row r="2717" spans="1:20" ht="18.75" hidden="1" customHeight="1" x14ac:dyDescent="0.3">
      <c r="A2717" s="149"/>
      <c r="B2717" s="171"/>
      <c r="C2717" s="147"/>
      <c r="D2717" s="13" t="s">
        <v>69</v>
      </c>
      <c r="E2717" s="45">
        <f>осн2!I158*осн2!$B$6*осн2!$D$1+осн2!$A$2+(осн2!I158*осн2!$B$6*осн2!$D$1+осн2!$A$2)*осн2!$E$2</f>
        <v>53031816.649999999</v>
      </c>
      <c r="F2717" s="45">
        <f>осн2!J158*осн2!$B$6*осн2!$D$1+осн2!$A$2+(осн2!J158*осн2!$B$6*осн2!$D$1+осн2!$A$2)*осн2!$E$2</f>
        <v>55153090.850000001</v>
      </c>
      <c r="G2717" s="178"/>
      <c r="H2717" s="179"/>
      <c r="I2717" s="45">
        <f t="shared" si="735"/>
        <v>53031816.649999999</v>
      </c>
      <c r="J2717" s="45">
        <f t="shared" si="736"/>
        <v>55153090.850000001</v>
      </c>
      <c r="K2717" s="178"/>
      <c r="L2717" s="179"/>
      <c r="M2717" s="45">
        <f t="shared" si="737"/>
        <v>53031816.649999999</v>
      </c>
      <c r="N2717" s="45">
        <f t="shared" si="738"/>
        <v>55153090.850000001</v>
      </c>
      <c r="O2717" s="40">
        <f>осн2!I158*осн2!$B$6+осн2!$A$2+(осн2!I158*осн2!$B$6+осн2!$A$2)*осн2!$E$2</f>
        <v>26515908.324999999</v>
      </c>
      <c r="P2717" s="40">
        <f>осн2!J158*осн2!$B$6+осн2!$A$2+(осн2!J158*осн2!$B$6+осн2!$A$2)*осн2!$E$2</f>
        <v>27576545.425000001</v>
      </c>
      <c r="Q2717" s="45">
        <f t="shared" si="739"/>
        <v>53031816.649999999</v>
      </c>
      <c r="R2717" s="45">
        <f t="shared" si="740"/>
        <v>55153090.850000001</v>
      </c>
      <c r="S2717" s="45">
        <f t="shared" si="741"/>
        <v>26515908.324999999</v>
      </c>
      <c r="T2717" s="45">
        <f t="shared" si="742"/>
        <v>27576545.425000001</v>
      </c>
    </row>
    <row r="2718" spans="1:20" ht="18.75" hidden="1" customHeight="1" x14ac:dyDescent="0.3">
      <c r="A2718" s="149"/>
      <c r="B2718" s="171"/>
      <c r="C2718" s="147"/>
      <c r="D2718" s="13" t="s">
        <v>70</v>
      </c>
      <c r="E2718" s="45">
        <f>осн2!I159*осн2!$B$6*осн2!$D$1+осн2!$A$2+(осн2!I159*осн2!$B$6*осн2!$D$1+осн2!$A$2)*осн2!$E$2</f>
        <v>57550083.850000001</v>
      </c>
      <c r="F2718" s="45">
        <f>осн2!J159*осн2!$B$6*осн2!$D$1+осн2!$A$2+(осн2!J159*осн2!$B$6*осн2!$D$1+осн2!$A$2)*осн2!$E$2</f>
        <v>59852086.850000001</v>
      </c>
      <c r="G2718" s="178"/>
      <c r="H2718" s="179"/>
      <c r="I2718" s="45">
        <f t="shared" si="735"/>
        <v>57550083.850000001</v>
      </c>
      <c r="J2718" s="45">
        <f t="shared" si="736"/>
        <v>59852086.850000001</v>
      </c>
      <c r="K2718" s="178"/>
      <c r="L2718" s="179"/>
      <c r="M2718" s="45">
        <f t="shared" si="737"/>
        <v>57550083.850000001</v>
      </c>
      <c r="N2718" s="45">
        <f t="shared" si="738"/>
        <v>59852086.850000001</v>
      </c>
      <c r="O2718" s="40">
        <f>осн2!I159*осн2!$B$6+осн2!$A$2+(осн2!I159*осн2!$B$6+осн2!$A$2)*осн2!$E$2</f>
        <v>28775041.925000001</v>
      </c>
      <c r="P2718" s="40">
        <f>осн2!J159*осн2!$B$6+осн2!$A$2+(осн2!J159*осн2!$B$6+осн2!$A$2)*осн2!$E$2</f>
        <v>29926043.425000001</v>
      </c>
      <c r="Q2718" s="45">
        <f t="shared" si="739"/>
        <v>57550083.850000001</v>
      </c>
      <c r="R2718" s="45">
        <f t="shared" si="740"/>
        <v>59852086.850000001</v>
      </c>
      <c r="S2718" s="45">
        <f t="shared" si="741"/>
        <v>28775041.925000001</v>
      </c>
      <c r="T2718" s="45">
        <f t="shared" si="742"/>
        <v>29926043.425000001</v>
      </c>
    </row>
    <row r="2719" spans="1:20" ht="18.75" hidden="1" customHeight="1" x14ac:dyDescent="0.3">
      <c r="A2719" s="149"/>
      <c r="B2719" s="171"/>
      <c r="C2719" s="147"/>
      <c r="D2719" s="13" t="s">
        <v>71</v>
      </c>
      <c r="E2719" s="45">
        <f>осн2!I160*осн2!$B$6*осн2!$D$1+осн2!$A$2+(осн2!I160*осн2!$B$6*осн2!$D$1+осн2!$A$2)*осн2!$E$2</f>
        <v>62277765.649999999</v>
      </c>
      <c r="F2719" s="45">
        <f>осн2!J160*осн2!$B$6*осн2!$D$1+осн2!$A$2+(осн2!J160*осн2!$B$6*осн2!$D$1+осн2!$A$2)*осн2!$E$2</f>
        <v>64768875.450000003</v>
      </c>
      <c r="G2719" s="178"/>
      <c r="H2719" s="179"/>
      <c r="I2719" s="45">
        <f t="shared" si="735"/>
        <v>62277765.649999999</v>
      </c>
      <c r="J2719" s="45">
        <f t="shared" si="736"/>
        <v>64768875.450000003</v>
      </c>
      <c r="K2719" s="178"/>
      <c r="L2719" s="179"/>
      <c r="M2719" s="45">
        <f t="shared" si="737"/>
        <v>62277765.649999999</v>
      </c>
      <c r="N2719" s="45">
        <f t="shared" si="738"/>
        <v>64768875.450000003</v>
      </c>
      <c r="O2719" s="40">
        <f>осн2!I160*осн2!$B$6+осн2!$A$2+(осн2!I160*осн2!$B$6+осн2!$A$2)*осн2!$E$2</f>
        <v>31138882.824999999</v>
      </c>
      <c r="P2719" s="40">
        <f>осн2!J160*осн2!$B$6+осн2!$A$2+(осн2!J160*осн2!$B$6+осн2!$A$2)*осн2!$E$2</f>
        <v>32384437.725000001</v>
      </c>
      <c r="Q2719" s="45">
        <f t="shared" si="739"/>
        <v>62277765.649999999</v>
      </c>
      <c r="R2719" s="45">
        <f t="shared" si="740"/>
        <v>64768875.450000003</v>
      </c>
      <c r="S2719" s="45">
        <f t="shared" si="741"/>
        <v>31138882.824999999</v>
      </c>
      <c r="T2719" s="45">
        <f t="shared" si="742"/>
        <v>32384437.725000001</v>
      </c>
    </row>
    <row r="2720" spans="1:20" ht="18.75" hidden="1" customHeight="1" x14ac:dyDescent="0.3">
      <c r="A2720" s="149"/>
      <c r="B2720" s="171"/>
      <c r="C2720" s="147"/>
      <c r="D2720" s="13" t="s">
        <v>72</v>
      </c>
      <c r="E2720" s="45">
        <f>осн2!I161*осн2!$B$6*осн2!$D$1+осн2!$A$2+(осн2!I161*осн2!$B$6*осн2!$D$1+осн2!$A$2)*осн2!$E$2</f>
        <v>66645928</v>
      </c>
      <c r="F2720" s="45">
        <f>осн2!J161*осн2!$B$6*осн2!$D$1+осн2!$A$2+(осн2!J161*осн2!$B$6*осн2!$D$1+осн2!$A$2)*осн2!$E$2</f>
        <v>69311766.299999997</v>
      </c>
      <c r="G2720" s="178"/>
      <c r="H2720" s="179"/>
      <c r="I2720" s="45">
        <f t="shared" si="735"/>
        <v>66645928</v>
      </c>
      <c r="J2720" s="45">
        <f t="shared" si="736"/>
        <v>69311766.299999997</v>
      </c>
      <c r="K2720" s="178"/>
      <c r="L2720" s="179"/>
      <c r="M2720" s="45">
        <f t="shared" si="737"/>
        <v>66645928</v>
      </c>
      <c r="N2720" s="45">
        <f t="shared" si="738"/>
        <v>69311766.299999997</v>
      </c>
      <c r="O2720" s="40">
        <f>осн2!I161*осн2!$B$6+осн2!$A$2+(осн2!I161*осн2!$B$6+осн2!$A$2)*осн2!$E$2</f>
        <v>33322964</v>
      </c>
      <c r="P2720" s="40">
        <f>осн2!J161*осн2!$B$6+осн2!$A$2+(осн2!J161*осн2!$B$6+осн2!$A$2)*осн2!$E$2</f>
        <v>34655883.149999999</v>
      </c>
      <c r="Q2720" s="45">
        <f t="shared" si="739"/>
        <v>66645928</v>
      </c>
      <c r="R2720" s="45">
        <f t="shared" si="740"/>
        <v>69311766.299999997</v>
      </c>
      <c r="S2720" s="45">
        <f t="shared" si="741"/>
        <v>33322964</v>
      </c>
      <c r="T2720" s="45">
        <f t="shared" si="742"/>
        <v>34655883.149999999</v>
      </c>
    </row>
    <row r="2721" spans="1:20" ht="18.75" hidden="1" customHeight="1" x14ac:dyDescent="0.3">
      <c r="A2721" s="149"/>
      <c r="B2721" s="171"/>
      <c r="C2721" s="147"/>
      <c r="D2721" s="13" t="s">
        <v>73</v>
      </c>
      <c r="E2721" s="45">
        <f>осн2!I162*осн2!$B$6*осн2!$D$1+осн2!$A$2+(осн2!I162*осн2!$B$6*осн2!$D$1+осн2!$A$2)*осн2!$E$2</f>
        <v>71014066.75</v>
      </c>
      <c r="F2721" s="45">
        <f>осн2!J162*осн2!$B$6*осн2!$D$1+осн2!$A$2+(осн2!J162*осн2!$B$6*осн2!$D$1+осн2!$A$2)*осн2!$E$2</f>
        <v>73854630.599999994</v>
      </c>
      <c r="G2721" s="178"/>
      <c r="H2721" s="179"/>
      <c r="I2721" s="45">
        <f t="shared" si="735"/>
        <v>71014066.75</v>
      </c>
      <c r="J2721" s="45">
        <f t="shared" si="736"/>
        <v>73854630.599999994</v>
      </c>
      <c r="K2721" s="178"/>
      <c r="L2721" s="179"/>
      <c r="M2721" s="45">
        <f t="shared" si="737"/>
        <v>71014066.75</v>
      </c>
      <c r="N2721" s="45">
        <f t="shared" si="738"/>
        <v>73854630.599999994</v>
      </c>
      <c r="O2721" s="40">
        <f>осн2!I162*осн2!$B$6+осн2!$A$2+(осн2!I162*осн2!$B$6+осн2!$A$2)*осн2!$E$2</f>
        <v>35507033.375</v>
      </c>
      <c r="P2721" s="40">
        <f>осн2!J162*осн2!$B$6+осн2!$A$2+(осн2!J162*осн2!$B$6+осн2!$A$2)*осн2!$E$2</f>
        <v>36927315.299999997</v>
      </c>
      <c r="Q2721" s="45">
        <f t="shared" si="739"/>
        <v>71014066.75</v>
      </c>
      <c r="R2721" s="45">
        <f t="shared" si="740"/>
        <v>73854630.599999994</v>
      </c>
      <c r="S2721" s="45">
        <f t="shared" si="741"/>
        <v>35507033.375</v>
      </c>
      <c r="T2721" s="45">
        <f t="shared" si="742"/>
        <v>36927315.299999997</v>
      </c>
    </row>
    <row r="2722" spans="1:20" ht="18.75" hidden="1" customHeight="1" x14ac:dyDescent="0.3">
      <c r="A2722" s="149"/>
      <c r="B2722" s="171"/>
      <c r="C2722" s="147"/>
      <c r="D2722" s="13" t="s">
        <v>74</v>
      </c>
      <c r="E2722" s="45">
        <f>осн2!I163*осн2!$B$6*осн2!$D$1+осн2!$A$2+(осн2!I163*осн2!$B$6*осн2!$D$1+осн2!$A$2)*осн2!$E$2</f>
        <v>75382205.5</v>
      </c>
      <c r="F2722" s="45">
        <f>осн2!J163*осн2!$B$6*осн2!$D$1+осн2!$A$2+(осн2!J163*осн2!$B$6*осн2!$D$1+осн2!$A$2)*осн2!$E$2</f>
        <v>78397494.900000006</v>
      </c>
      <c r="G2722" s="178"/>
      <c r="H2722" s="179"/>
      <c r="I2722" s="45">
        <f t="shared" si="735"/>
        <v>75382205.5</v>
      </c>
      <c r="J2722" s="45">
        <f t="shared" si="736"/>
        <v>78397494.900000006</v>
      </c>
      <c r="K2722" s="178"/>
      <c r="L2722" s="179"/>
      <c r="M2722" s="45">
        <f t="shared" si="737"/>
        <v>75382205.5</v>
      </c>
      <c r="N2722" s="45">
        <f t="shared" si="738"/>
        <v>78397494.900000006</v>
      </c>
      <c r="O2722" s="40">
        <f>осн2!I163*осн2!$B$6+осн2!$A$2+(осн2!I163*осн2!$B$6+осн2!$A$2)*осн2!$E$2</f>
        <v>37691102.75</v>
      </c>
      <c r="P2722" s="40">
        <f>осн2!J163*осн2!$B$6+осн2!$A$2+(осн2!J163*осн2!$B$6+осн2!$A$2)*осн2!$E$2</f>
        <v>39198747.450000003</v>
      </c>
      <c r="Q2722" s="45">
        <f t="shared" si="739"/>
        <v>75382205.5</v>
      </c>
      <c r="R2722" s="45">
        <f t="shared" si="740"/>
        <v>78397494.900000006</v>
      </c>
      <c r="S2722" s="45">
        <f t="shared" si="741"/>
        <v>37691102.75</v>
      </c>
      <c r="T2722" s="45">
        <f t="shared" si="742"/>
        <v>39198747.450000003</v>
      </c>
    </row>
    <row r="2723" spans="1:20" ht="18.75" hidden="1" customHeight="1" x14ac:dyDescent="0.3">
      <c r="A2723" s="149"/>
      <c r="B2723" s="171"/>
      <c r="C2723" s="147"/>
      <c r="D2723" s="13" t="s">
        <v>75</v>
      </c>
      <c r="E2723" s="45">
        <f>осн2!I164*осн2!$B$6*осн2!$D$1+осн2!$A$2+(осн2!I164*осн2!$B$6*осн2!$D$1+осн2!$A$2)*осн2!$E$2</f>
        <v>83403709.799999997</v>
      </c>
      <c r="F2723" s="45">
        <f>осн2!J164*осн2!$B$6*осн2!$D$1+осн2!$A$2+(осн2!J164*осн2!$B$6*осн2!$D$1+осн2!$A$2)*осн2!$E$2</f>
        <v>86739855.950000003</v>
      </c>
      <c r="G2723" s="178"/>
      <c r="H2723" s="179"/>
      <c r="I2723" s="45">
        <f t="shared" si="735"/>
        <v>83403709.799999997</v>
      </c>
      <c r="J2723" s="45">
        <f t="shared" si="736"/>
        <v>86739855.950000003</v>
      </c>
      <c r="K2723" s="178"/>
      <c r="L2723" s="179"/>
      <c r="M2723" s="45">
        <f t="shared" si="737"/>
        <v>83403709.799999997</v>
      </c>
      <c r="N2723" s="45">
        <f t="shared" si="738"/>
        <v>86739855.950000003</v>
      </c>
      <c r="O2723" s="40">
        <f>осн2!I164*осн2!$B$6+осн2!$A$2+(осн2!I164*осн2!$B$6+осн2!$A$2)*осн2!$E$2</f>
        <v>41701854.899999999</v>
      </c>
      <c r="P2723" s="40">
        <f>осн2!J164*осн2!$B$6+осн2!$A$2+(осн2!J164*осн2!$B$6+осн2!$A$2)*осн2!$E$2</f>
        <v>43369927.975000001</v>
      </c>
      <c r="Q2723" s="45">
        <f t="shared" si="739"/>
        <v>83403709.799999997</v>
      </c>
      <c r="R2723" s="45">
        <f t="shared" si="740"/>
        <v>86739855.950000003</v>
      </c>
      <c r="S2723" s="45">
        <f t="shared" si="741"/>
        <v>41701854.899999999</v>
      </c>
      <c r="T2723" s="45">
        <f t="shared" si="742"/>
        <v>43369927.975000001</v>
      </c>
    </row>
    <row r="2724" spans="1:20" ht="18.75" hidden="1" customHeight="1" x14ac:dyDescent="0.3">
      <c r="A2724" s="149"/>
      <c r="B2724" s="171"/>
      <c r="C2724" s="147"/>
      <c r="D2724" s="13" t="s">
        <v>76</v>
      </c>
      <c r="E2724" s="45">
        <f>осн2!I165*осн2!$B$6*осн2!$D$1+осн2!$A$2+(осн2!I165*осн2!$B$6*осн2!$D$1+осн2!$A$2)*осн2!$E$2</f>
        <v>87920791.099999994</v>
      </c>
      <c r="F2724" s="45">
        <f>осн2!J165*осн2!$B$6*осн2!$D$1+осн2!$A$2+(осн2!J165*осн2!$B$6*осн2!$D$1+осн2!$A$2)*осн2!$E$2</f>
        <v>91437621.799999997</v>
      </c>
      <c r="G2724" s="178"/>
      <c r="H2724" s="179"/>
      <c r="I2724" s="45">
        <f t="shared" ref="I2724:I2748" si="743">E2724</f>
        <v>87920791.099999994</v>
      </c>
      <c r="J2724" s="45">
        <f t="shared" ref="J2724:J2748" si="744">F2724</f>
        <v>91437621.799999997</v>
      </c>
      <c r="K2724" s="178"/>
      <c r="L2724" s="179"/>
      <c r="M2724" s="45">
        <f t="shared" ref="M2724:M2748" si="745">I2724</f>
        <v>87920791.099999994</v>
      </c>
      <c r="N2724" s="45">
        <f t="shared" ref="N2724:N2748" si="746">J2724</f>
        <v>91437621.799999997</v>
      </c>
      <c r="O2724" s="40">
        <f>осн2!I165*осн2!$B$6+осн2!$A$2+(осн2!I165*осн2!$B$6+осн2!$A$2)*осн2!$E$2</f>
        <v>43960395.549999997</v>
      </c>
      <c r="P2724" s="40">
        <f>осн2!J165*осн2!$B$6+осн2!$A$2+(осн2!J165*осн2!$B$6+осн2!$A$2)*осн2!$E$2</f>
        <v>45718810.899999999</v>
      </c>
      <c r="Q2724" s="45">
        <f t="shared" ref="Q2724:Q2748" si="747">M2724</f>
        <v>87920791.099999994</v>
      </c>
      <c r="R2724" s="45">
        <f t="shared" ref="R2724:R2748" si="748">N2724</f>
        <v>91437621.799999997</v>
      </c>
      <c r="S2724" s="45">
        <f t="shared" ref="S2724:S2748" si="749">O2724</f>
        <v>43960395.549999997</v>
      </c>
      <c r="T2724" s="45">
        <f t="shared" ref="T2724:T2748" si="750">P2724</f>
        <v>45718810.899999999</v>
      </c>
    </row>
    <row r="2725" spans="1:20" ht="18.75" hidden="1" customHeight="1" x14ac:dyDescent="0.3">
      <c r="A2725" s="149"/>
      <c r="B2725" s="171"/>
      <c r="C2725" s="147"/>
      <c r="D2725" s="13" t="s">
        <v>77</v>
      </c>
      <c r="E2725" s="45">
        <f>осн2!I166*осн2!$B$6*осн2!$D$1+осн2!$A$2+(осн2!I166*осн2!$B$6*осн2!$D$1+осн2!$A$2)*осн2!$E$2</f>
        <v>92437875.349999994</v>
      </c>
      <c r="F2725" s="45">
        <f>осн2!J166*осн2!$B$6*осн2!$D$1+осн2!$A$2+(осн2!J166*осн2!$B$6*осн2!$D$1+осн2!$A$2)*осн2!$E$2</f>
        <v>96135387.650000006</v>
      </c>
      <c r="G2725" s="178"/>
      <c r="H2725" s="179"/>
      <c r="I2725" s="45">
        <f t="shared" si="743"/>
        <v>92437875.349999994</v>
      </c>
      <c r="J2725" s="45">
        <f t="shared" si="744"/>
        <v>96135387.650000006</v>
      </c>
      <c r="K2725" s="178"/>
      <c r="L2725" s="179"/>
      <c r="M2725" s="45">
        <f t="shared" si="745"/>
        <v>92437875.349999994</v>
      </c>
      <c r="N2725" s="45">
        <f t="shared" si="746"/>
        <v>96135387.650000006</v>
      </c>
      <c r="O2725" s="40">
        <f>осн2!I166*осн2!$B$6+осн2!$A$2+(осн2!I166*осн2!$B$6+осн2!$A$2)*осн2!$E$2</f>
        <v>46218937.674999997</v>
      </c>
      <c r="P2725" s="40">
        <f>осн2!J166*осн2!$B$6+осн2!$A$2+(осн2!J166*осн2!$B$6+осн2!$A$2)*осн2!$E$2</f>
        <v>48067693.825000003</v>
      </c>
      <c r="Q2725" s="45">
        <f t="shared" si="747"/>
        <v>92437875.349999994</v>
      </c>
      <c r="R2725" s="45">
        <f t="shared" si="748"/>
        <v>96135387.650000006</v>
      </c>
      <c r="S2725" s="45">
        <f t="shared" si="749"/>
        <v>46218937.674999997</v>
      </c>
      <c r="T2725" s="45">
        <f t="shared" si="750"/>
        <v>48067693.825000003</v>
      </c>
    </row>
    <row r="2726" spans="1:20" ht="18.75" hidden="1" customHeight="1" x14ac:dyDescent="0.3">
      <c r="A2726" s="149"/>
      <c r="B2726" s="171"/>
      <c r="C2726" s="147"/>
      <c r="D2726" s="13" t="s">
        <v>78</v>
      </c>
      <c r="E2726" s="45">
        <f>осн2!I167*осн2!$B$6*осн2!$D$1+осн2!$A$2+(осн2!I167*осн2!$B$6*осн2!$D$1+осн2!$A$2)*осн2!$E$2</f>
        <v>96955009.75</v>
      </c>
      <c r="F2726" s="45">
        <f>осн2!J167*осн2!$B$6*осн2!$D$1+осн2!$A$2+(осн2!J167*осн2!$B$6*осн2!$D$1+осн2!$A$2)*осн2!$E$2</f>
        <v>100833209.55</v>
      </c>
      <c r="G2726" s="178"/>
      <c r="H2726" s="179"/>
      <c r="I2726" s="45">
        <f t="shared" si="743"/>
        <v>96955009.75</v>
      </c>
      <c r="J2726" s="45">
        <f t="shared" si="744"/>
        <v>100833209.55</v>
      </c>
      <c r="K2726" s="178"/>
      <c r="L2726" s="179"/>
      <c r="M2726" s="45">
        <f t="shared" si="745"/>
        <v>96955009.75</v>
      </c>
      <c r="N2726" s="45">
        <f t="shared" si="746"/>
        <v>100833209.55</v>
      </c>
      <c r="O2726" s="40">
        <f>осн2!I167*осн2!$B$6+осн2!$A$2+(осн2!I167*осн2!$B$6+осн2!$A$2)*осн2!$E$2</f>
        <v>48477504.875</v>
      </c>
      <c r="P2726" s="40">
        <f>осн2!J167*осн2!$B$6+осн2!$A$2+(осн2!J167*осн2!$B$6+осн2!$A$2)*осн2!$E$2</f>
        <v>50416604.774999999</v>
      </c>
      <c r="Q2726" s="45">
        <f t="shared" si="747"/>
        <v>96955009.75</v>
      </c>
      <c r="R2726" s="45">
        <f t="shared" si="748"/>
        <v>100833209.55</v>
      </c>
      <c r="S2726" s="45">
        <f t="shared" si="749"/>
        <v>48477504.875</v>
      </c>
      <c r="T2726" s="45">
        <f t="shared" si="750"/>
        <v>50416604.774999999</v>
      </c>
    </row>
    <row r="2727" spans="1:20" ht="18.75" hidden="1" customHeight="1" x14ac:dyDescent="0.3">
      <c r="A2727" s="149"/>
      <c r="B2727" s="171"/>
      <c r="C2727" s="147"/>
      <c r="D2727" s="14" t="s">
        <v>79</v>
      </c>
      <c r="E2727" s="44">
        <f>осн2!I168*осн2!$B$6*осн2!$D$1+осн2!$A$2+(осн2!I168*осн2!$B$6*осн2!$D$1+осн2!$A$2)*осн2!$E$2</f>
        <v>32691941.300000001</v>
      </c>
      <c r="F2727" s="44">
        <f>осн2!J168*осн2!$B$6*осн2!$D$1+осн2!$A$2+(осн2!J168*осн2!$B$6*осн2!$D$1+осн2!$A$2)*осн2!$E$2</f>
        <v>33999620.25</v>
      </c>
      <c r="G2727" s="178"/>
      <c r="H2727" s="179"/>
      <c r="I2727" s="44">
        <f t="shared" si="743"/>
        <v>32691941.300000001</v>
      </c>
      <c r="J2727" s="44">
        <f t="shared" si="744"/>
        <v>33999620.25</v>
      </c>
      <c r="K2727" s="178"/>
      <c r="L2727" s="179"/>
      <c r="M2727" s="44">
        <f t="shared" si="745"/>
        <v>32691941.300000001</v>
      </c>
      <c r="N2727" s="44">
        <f t="shared" si="746"/>
        <v>33999620.25</v>
      </c>
      <c r="O2727" s="39">
        <f>осн2!I168*осн2!$B$6+осн2!$A$2+(осн2!I168*осн2!$B$6+осн2!$A$2)*осн2!$E$2</f>
        <v>16345970.65</v>
      </c>
      <c r="P2727" s="39">
        <f>осн2!J168*осн2!$B$6+осн2!$A$2+(осн2!J168*осн2!$B$6+осн2!$A$2)*осн2!$E$2</f>
        <v>16999810.125</v>
      </c>
      <c r="Q2727" s="44">
        <f t="shared" si="747"/>
        <v>32691941.300000001</v>
      </c>
      <c r="R2727" s="44">
        <f t="shared" si="748"/>
        <v>33999620.25</v>
      </c>
      <c r="S2727" s="44">
        <f t="shared" si="749"/>
        <v>16345970.65</v>
      </c>
      <c r="T2727" s="44">
        <f t="shared" si="750"/>
        <v>16999810.125</v>
      </c>
    </row>
    <row r="2728" spans="1:20" ht="18.75" hidden="1" customHeight="1" x14ac:dyDescent="0.3">
      <c r="A2728" s="149"/>
      <c r="B2728" s="171"/>
      <c r="C2728" s="147"/>
      <c r="D2728" s="13" t="s">
        <v>80</v>
      </c>
      <c r="E2728" s="45">
        <f>осн2!I169*осн2!$B$6*осн2!$D$1+осн2!$A$2+(осн2!I169*осн2!$B$6*осн2!$D$1+осн2!$A$2)*осн2!$E$2</f>
        <v>37449766.200000003</v>
      </c>
      <c r="F2728" s="45">
        <f>осн2!J169*осн2!$B$6*осн2!$D$1+осн2!$A$2+(осн2!J169*осн2!$B$6*осн2!$D$1+осн2!$A$2)*осн2!$E$2</f>
        <v>38947755.549999997</v>
      </c>
      <c r="G2728" s="178"/>
      <c r="H2728" s="179"/>
      <c r="I2728" s="45">
        <f t="shared" si="743"/>
        <v>37449766.200000003</v>
      </c>
      <c r="J2728" s="45">
        <f t="shared" si="744"/>
        <v>38947755.549999997</v>
      </c>
      <c r="K2728" s="178"/>
      <c r="L2728" s="179"/>
      <c r="M2728" s="45">
        <f t="shared" si="745"/>
        <v>37449766.200000003</v>
      </c>
      <c r="N2728" s="45">
        <f t="shared" si="746"/>
        <v>38947755.549999997</v>
      </c>
      <c r="O2728" s="40">
        <f>осн2!I169*осн2!$B$6+осн2!$A$2+(осн2!I169*осн2!$B$6+осн2!$A$2)*осн2!$E$2</f>
        <v>18724883.100000001</v>
      </c>
      <c r="P2728" s="40">
        <f>осн2!J169*осн2!$B$6+осн2!$A$2+(осн2!J169*осн2!$B$6+осн2!$A$2)*осн2!$E$2</f>
        <v>19473877.774999999</v>
      </c>
      <c r="Q2728" s="45">
        <f t="shared" si="747"/>
        <v>37449766.200000003</v>
      </c>
      <c r="R2728" s="45">
        <f t="shared" si="748"/>
        <v>38947755.549999997</v>
      </c>
      <c r="S2728" s="45">
        <f t="shared" si="749"/>
        <v>18724883.100000001</v>
      </c>
      <c r="T2728" s="45">
        <f t="shared" si="750"/>
        <v>19473877.774999999</v>
      </c>
    </row>
    <row r="2729" spans="1:20" ht="18.75" hidden="1" customHeight="1" x14ac:dyDescent="0.3">
      <c r="A2729" s="149"/>
      <c r="B2729" s="171"/>
      <c r="C2729" s="147"/>
      <c r="D2729" s="13" t="s">
        <v>81</v>
      </c>
      <c r="E2729" s="45">
        <f>осн2!I170*осн2!$B$6*осн2!$D$1+осн2!$A$2+(осн2!I170*осн2!$B$6*осн2!$D$1+осн2!$A$2)*осн2!$E$2</f>
        <v>43267747.350000001</v>
      </c>
      <c r="F2729" s="45">
        <f>осн2!J170*осн2!$B$6*осн2!$D$1+осн2!$A$2+(осн2!J170*осн2!$B$6*осн2!$D$1+осн2!$A$2)*осн2!$E$2</f>
        <v>44998456.299999997</v>
      </c>
      <c r="G2729" s="178"/>
      <c r="H2729" s="179"/>
      <c r="I2729" s="45">
        <f t="shared" si="743"/>
        <v>43267747.350000001</v>
      </c>
      <c r="J2729" s="45">
        <f t="shared" si="744"/>
        <v>44998456.299999997</v>
      </c>
      <c r="K2729" s="178"/>
      <c r="L2729" s="179"/>
      <c r="M2729" s="45">
        <f t="shared" si="745"/>
        <v>43267747.350000001</v>
      </c>
      <c r="N2729" s="45">
        <f t="shared" si="746"/>
        <v>44998456.299999997</v>
      </c>
      <c r="O2729" s="40">
        <f>осн2!I170*осн2!$B$6+осн2!$A$2+(осн2!I170*осн2!$B$6+осн2!$A$2)*осн2!$E$2</f>
        <v>21633873.675000001</v>
      </c>
      <c r="P2729" s="40">
        <f>осн2!J170*осн2!$B$6+осн2!$A$2+(осн2!J170*осн2!$B$6+осн2!$A$2)*осн2!$E$2</f>
        <v>22499228.149999999</v>
      </c>
      <c r="Q2729" s="45">
        <f t="shared" si="747"/>
        <v>43267747.350000001</v>
      </c>
      <c r="R2729" s="45">
        <f t="shared" si="748"/>
        <v>44998456.299999997</v>
      </c>
      <c r="S2729" s="45">
        <f t="shared" si="749"/>
        <v>21633873.675000001</v>
      </c>
      <c r="T2729" s="45">
        <f t="shared" si="750"/>
        <v>22499228.149999999</v>
      </c>
    </row>
    <row r="2730" spans="1:20" ht="18.75" hidden="1" customHeight="1" x14ac:dyDescent="0.3">
      <c r="A2730" s="149"/>
      <c r="B2730" s="171"/>
      <c r="C2730" s="147"/>
      <c r="D2730" s="13" t="s">
        <v>82</v>
      </c>
      <c r="E2730" s="45">
        <f>осн2!I171*осн2!$B$6*осн2!$D$1+осн2!$A$2+(осн2!I171*осн2!$B$6*осн2!$D$1+осн2!$A$2)*осн2!$E$2</f>
        <v>47625159.899999999</v>
      </c>
      <c r="F2730" s="45">
        <f>осн2!J171*осн2!$B$6*осн2!$D$1+осн2!$A$2+(осн2!J171*осн2!$B$6*осн2!$D$1+осн2!$A$2)*осн2!$E$2</f>
        <v>49530166.649999999</v>
      </c>
      <c r="G2730" s="178"/>
      <c r="H2730" s="179"/>
      <c r="I2730" s="45">
        <f t="shared" si="743"/>
        <v>47625159.899999999</v>
      </c>
      <c r="J2730" s="45">
        <f t="shared" si="744"/>
        <v>49530166.649999999</v>
      </c>
      <c r="K2730" s="178"/>
      <c r="L2730" s="179"/>
      <c r="M2730" s="45">
        <f t="shared" si="745"/>
        <v>47625159.899999999</v>
      </c>
      <c r="N2730" s="45">
        <f t="shared" si="746"/>
        <v>49530166.649999999</v>
      </c>
      <c r="O2730" s="40">
        <f>осн2!I171*осн2!$B$6+осн2!$A$2+(осн2!I171*осн2!$B$6+осн2!$A$2)*осн2!$E$2</f>
        <v>23812579.949999999</v>
      </c>
      <c r="P2730" s="40">
        <f>осн2!J171*осн2!$B$6+осн2!$A$2+(осн2!J171*осн2!$B$6+осн2!$A$2)*осн2!$E$2</f>
        <v>24765083.324999999</v>
      </c>
      <c r="Q2730" s="45">
        <f t="shared" si="747"/>
        <v>47625159.899999999</v>
      </c>
      <c r="R2730" s="45">
        <f t="shared" si="748"/>
        <v>49530166.649999999</v>
      </c>
      <c r="S2730" s="45">
        <f t="shared" si="749"/>
        <v>23812579.949999999</v>
      </c>
      <c r="T2730" s="45">
        <f t="shared" si="750"/>
        <v>24765083.324999999</v>
      </c>
    </row>
    <row r="2731" spans="1:20" ht="18.75" hidden="1" customHeight="1" x14ac:dyDescent="0.3">
      <c r="A2731" s="149"/>
      <c r="B2731" s="171"/>
      <c r="C2731" s="147"/>
      <c r="D2731" s="13" t="s">
        <v>83</v>
      </c>
      <c r="E2731" s="45">
        <f>осн2!I172*осн2!$B$6*осн2!$D$1+осн2!$A$2+(осн2!I172*осн2!$B$6*осн2!$D$1+осн2!$A$2)*осн2!$E$2</f>
        <v>46873629.700000003</v>
      </c>
      <c r="F2731" s="45">
        <f>осн2!J172*осн2!$B$6*осн2!$D$1+осн2!$A$2+(осн2!J172*осн2!$B$6*осн2!$D$1+осн2!$A$2)*осн2!$E$2</f>
        <v>48748573</v>
      </c>
      <c r="G2731" s="178"/>
      <c r="H2731" s="179"/>
      <c r="I2731" s="45">
        <f t="shared" si="743"/>
        <v>46873629.700000003</v>
      </c>
      <c r="J2731" s="45">
        <f t="shared" si="744"/>
        <v>48748573</v>
      </c>
      <c r="K2731" s="178"/>
      <c r="L2731" s="179"/>
      <c r="M2731" s="45">
        <f t="shared" si="745"/>
        <v>46873629.700000003</v>
      </c>
      <c r="N2731" s="45">
        <f t="shared" si="746"/>
        <v>48748573</v>
      </c>
      <c r="O2731" s="40">
        <f>осн2!I172*осн2!$B$6+осн2!$A$2+(осн2!I172*осн2!$B$6+осн2!$A$2)*осн2!$E$2</f>
        <v>23436814.850000001</v>
      </c>
      <c r="P2731" s="40">
        <f>осн2!J172*осн2!$B$6+осн2!$A$2+(осн2!J172*осн2!$B$6+осн2!$A$2)*осн2!$E$2</f>
        <v>24374286.5</v>
      </c>
      <c r="Q2731" s="45">
        <f t="shared" si="747"/>
        <v>46873629.700000003</v>
      </c>
      <c r="R2731" s="45">
        <f t="shared" si="748"/>
        <v>48748573</v>
      </c>
      <c r="S2731" s="45">
        <f t="shared" si="749"/>
        <v>23436814.850000001</v>
      </c>
      <c r="T2731" s="45">
        <f t="shared" si="750"/>
        <v>24374286.5</v>
      </c>
    </row>
    <row r="2732" spans="1:20" ht="18.75" hidden="1" customHeight="1" x14ac:dyDescent="0.3">
      <c r="A2732" s="149"/>
      <c r="B2732" s="171"/>
      <c r="C2732" s="147"/>
      <c r="D2732" s="13" t="s">
        <v>84</v>
      </c>
      <c r="E2732" s="45">
        <f>осн2!I173*осн2!$B$6*осн2!$D$1+осн2!$A$2+(осн2!I173*осн2!$B$6*осн2!$D$1+осн2!$A$2)*осн2!$E$2</f>
        <v>51173237</v>
      </c>
      <c r="F2732" s="45">
        <f>осн2!J173*осн2!$B$6*осн2!$D$1+осн2!$A$2+(осн2!J173*осн2!$B$6*осн2!$D$1+осн2!$A$2)*осн2!$E$2</f>
        <v>53220168.25</v>
      </c>
      <c r="G2732" s="178"/>
      <c r="H2732" s="179"/>
      <c r="I2732" s="45">
        <f t="shared" si="743"/>
        <v>51173237</v>
      </c>
      <c r="J2732" s="45">
        <f t="shared" si="744"/>
        <v>53220168.25</v>
      </c>
      <c r="K2732" s="178"/>
      <c r="L2732" s="179"/>
      <c r="M2732" s="45">
        <f t="shared" si="745"/>
        <v>51173237</v>
      </c>
      <c r="N2732" s="45">
        <f t="shared" si="746"/>
        <v>53220168.25</v>
      </c>
      <c r="O2732" s="40">
        <f>осн2!I173*осн2!$B$6+осн2!$A$2+(осн2!I173*осн2!$B$6+осн2!$A$2)*осн2!$E$2</f>
        <v>25586618.5</v>
      </c>
      <c r="P2732" s="40">
        <f>осн2!J173*осн2!$B$6+осн2!$A$2+(осн2!J173*осн2!$B$6+осн2!$A$2)*осн2!$E$2</f>
        <v>26610084.125</v>
      </c>
      <c r="Q2732" s="45">
        <f t="shared" si="747"/>
        <v>51173237</v>
      </c>
      <c r="R2732" s="45">
        <f t="shared" si="748"/>
        <v>53220168.25</v>
      </c>
      <c r="S2732" s="45">
        <f t="shared" si="749"/>
        <v>25586618.5</v>
      </c>
      <c r="T2732" s="45">
        <f t="shared" si="750"/>
        <v>26610084.125</v>
      </c>
    </row>
    <row r="2733" spans="1:20" ht="18.75" hidden="1" customHeight="1" x14ac:dyDescent="0.3">
      <c r="A2733" s="149"/>
      <c r="B2733" s="171"/>
      <c r="C2733" s="147"/>
      <c r="D2733" s="63" t="s">
        <v>86</v>
      </c>
      <c r="E2733" s="44">
        <f>осн2!I174*осн2!$B$6*осн2!$D$1+осн2!$A$2+(осн2!I174*осн2!$B$6*осн2!$D$1+осн2!$A$2)*осн2!$E$2</f>
        <v>22226825.149999999</v>
      </c>
      <c r="F2733" s="44">
        <f>осн2!J174*осн2!$B$6*осн2!$D$1+осн2!$A$2+(осн2!J174*осн2!$B$6*осн2!$D$1+осн2!$A$2)*осн2!$E$2</f>
        <v>23115899.100000001</v>
      </c>
      <c r="G2733" s="178"/>
      <c r="H2733" s="179"/>
      <c r="I2733" s="44">
        <f t="shared" si="743"/>
        <v>22226825.149999999</v>
      </c>
      <c r="J2733" s="44">
        <f t="shared" si="744"/>
        <v>23115899.100000001</v>
      </c>
      <c r="K2733" s="178"/>
      <c r="L2733" s="179"/>
      <c r="M2733" s="44">
        <f t="shared" si="745"/>
        <v>22226825.149999999</v>
      </c>
      <c r="N2733" s="44">
        <f t="shared" si="746"/>
        <v>23115899.100000001</v>
      </c>
      <c r="O2733" s="39">
        <f>осн2!I174*осн2!$B$6+осн2!$A$2+(осн2!I174*осн2!$B$6+осн2!$A$2)*осн2!$E$2</f>
        <v>11113412.574999999</v>
      </c>
      <c r="P2733" s="39">
        <f>осн2!J174*осн2!$B$6+осн2!$A$2+(осн2!J174*осн2!$B$6+осн2!$A$2)*осн2!$E$2</f>
        <v>11557949.550000001</v>
      </c>
      <c r="Q2733" s="44">
        <f t="shared" si="747"/>
        <v>22226825.149999999</v>
      </c>
      <c r="R2733" s="44">
        <f t="shared" si="748"/>
        <v>23115899.100000001</v>
      </c>
      <c r="S2733" s="44">
        <f t="shared" si="749"/>
        <v>11113412.574999999</v>
      </c>
      <c r="T2733" s="44">
        <f t="shared" si="750"/>
        <v>11557949.550000001</v>
      </c>
    </row>
    <row r="2734" spans="1:20" ht="18.75" hidden="1" customHeight="1" x14ac:dyDescent="0.3">
      <c r="A2734" s="149"/>
      <c r="B2734" s="171"/>
      <c r="C2734" s="147"/>
      <c r="D2734" s="4" t="s">
        <v>87</v>
      </c>
      <c r="E2734" s="45">
        <f>осн2!I175*осн2!$B$6*осн2!$D$1+осн2!$A$2+(осн2!I175*осн2!$B$6*осн2!$D$1+осн2!$A$2)*осн2!$E$2</f>
        <v>25127433.300000001</v>
      </c>
      <c r="F2734" s="45">
        <f>осн2!J175*осн2!$B$6*осн2!$D$1+осн2!$A$2+(осн2!J175*осн2!$B$6*осн2!$D$1+осн2!$A$2)*осн2!$E$2</f>
        <v>26132530.75</v>
      </c>
      <c r="G2734" s="178"/>
      <c r="H2734" s="179"/>
      <c r="I2734" s="45">
        <f t="shared" si="743"/>
        <v>25127433.300000001</v>
      </c>
      <c r="J2734" s="45">
        <f t="shared" si="744"/>
        <v>26132530.75</v>
      </c>
      <c r="K2734" s="178"/>
      <c r="L2734" s="179"/>
      <c r="M2734" s="45">
        <f t="shared" si="745"/>
        <v>25127433.300000001</v>
      </c>
      <c r="N2734" s="45">
        <f t="shared" si="746"/>
        <v>26132530.75</v>
      </c>
      <c r="O2734" s="40">
        <f>осн2!I175*осн2!$B$6+осн2!$A$2+(осн2!I175*осн2!$B$6+осн2!$A$2)*осн2!$E$2</f>
        <v>12563716.65</v>
      </c>
      <c r="P2734" s="40">
        <f>осн2!J175*осн2!$B$6+осн2!$A$2+(осн2!J175*осн2!$B$6+осн2!$A$2)*осн2!$E$2</f>
        <v>13066265.375</v>
      </c>
      <c r="Q2734" s="45">
        <f t="shared" si="747"/>
        <v>25127433.300000001</v>
      </c>
      <c r="R2734" s="45">
        <f t="shared" si="748"/>
        <v>26132530.75</v>
      </c>
      <c r="S2734" s="45">
        <f t="shared" si="749"/>
        <v>12563716.65</v>
      </c>
      <c r="T2734" s="45">
        <f t="shared" si="750"/>
        <v>13066265.375</v>
      </c>
    </row>
    <row r="2735" spans="1:20" ht="18.75" hidden="1" customHeight="1" x14ac:dyDescent="0.3">
      <c r="A2735" s="149"/>
      <c r="B2735" s="171"/>
      <c r="C2735" s="147"/>
      <c r="D2735" s="4" t="s">
        <v>88</v>
      </c>
      <c r="E2735" s="45">
        <f>осн2!I176*осн2!$B$6*осн2!$D$1+осн2!$A$2+(осн2!I176*осн2!$B$6*осн2!$D$1+осн2!$A$2)*осн2!$E$2</f>
        <v>27462355.350000001</v>
      </c>
      <c r="F2735" s="45">
        <f>осн2!J176*осн2!$B$6*осн2!$D$1+осн2!$A$2+(осн2!J176*осн2!$B$6*осн2!$D$1+осн2!$A$2)*осн2!$E$2</f>
        <v>28560849.800000001</v>
      </c>
      <c r="G2735" s="178"/>
      <c r="H2735" s="179"/>
      <c r="I2735" s="45">
        <f t="shared" si="743"/>
        <v>27462355.350000001</v>
      </c>
      <c r="J2735" s="45">
        <f t="shared" si="744"/>
        <v>28560849.800000001</v>
      </c>
      <c r="K2735" s="178"/>
      <c r="L2735" s="179"/>
      <c r="M2735" s="45">
        <f t="shared" si="745"/>
        <v>27462355.350000001</v>
      </c>
      <c r="N2735" s="45">
        <f t="shared" si="746"/>
        <v>28560849.800000001</v>
      </c>
      <c r="O2735" s="40">
        <f>осн2!I176*осн2!$B$6+осн2!$A$2+(осн2!I176*осн2!$B$6+осн2!$A$2)*осн2!$E$2</f>
        <v>13731177.675000001</v>
      </c>
      <c r="P2735" s="40">
        <f>осн2!J176*осн2!$B$6+осн2!$A$2+(осн2!J176*осн2!$B$6+осн2!$A$2)*осн2!$E$2</f>
        <v>14280424.9</v>
      </c>
      <c r="Q2735" s="45">
        <f t="shared" si="747"/>
        <v>27462355.350000001</v>
      </c>
      <c r="R2735" s="45">
        <f t="shared" si="748"/>
        <v>28560849.800000001</v>
      </c>
      <c r="S2735" s="45">
        <f t="shared" si="749"/>
        <v>13731177.675000001</v>
      </c>
      <c r="T2735" s="45">
        <f t="shared" si="750"/>
        <v>14280424.9</v>
      </c>
    </row>
    <row r="2736" spans="1:20" ht="18.75" hidden="1" customHeight="1" x14ac:dyDescent="0.3">
      <c r="A2736" s="149"/>
      <c r="B2736" s="171"/>
      <c r="C2736" s="147"/>
      <c r="D2736" s="4" t="s">
        <v>89</v>
      </c>
      <c r="E2736" s="45">
        <f>осн2!I177*осн2!$B$6*осн2!$D$1+осн2!$A$2+(осн2!I177*осн2!$B$6*осн2!$D$1+осн2!$A$2)*осн2!$E$2</f>
        <v>32697873.75</v>
      </c>
      <c r="F2736" s="45">
        <f>осн2!J177*осн2!$B$6*осн2!$D$1+осн2!$A$2+(осн2!J177*осн2!$B$6*осн2!$D$1+осн2!$A$2)*осн2!$E$2</f>
        <v>34005788.700000003</v>
      </c>
      <c r="G2736" s="178"/>
      <c r="H2736" s="179"/>
      <c r="I2736" s="45">
        <f t="shared" si="743"/>
        <v>32697873.75</v>
      </c>
      <c r="J2736" s="45">
        <f t="shared" si="744"/>
        <v>34005788.700000003</v>
      </c>
      <c r="K2736" s="178"/>
      <c r="L2736" s="179"/>
      <c r="M2736" s="45">
        <f t="shared" si="745"/>
        <v>32697873.75</v>
      </c>
      <c r="N2736" s="45">
        <f t="shared" si="746"/>
        <v>34005788.700000003</v>
      </c>
      <c r="O2736" s="40">
        <f>осн2!I177*осн2!$B$6+осн2!$A$2+(осн2!I177*осн2!$B$6+осн2!$A$2)*осн2!$E$2</f>
        <v>16348936.875</v>
      </c>
      <c r="P2736" s="40">
        <f>осн2!J177*осн2!$B$6+осн2!$A$2+(осн2!J177*осн2!$B$6+осн2!$A$2)*осн2!$E$2</f>
        <v>17002894.350000001</v>
      </c>
      <c r="Q2736" s="45">
        <f t="shared" si="747"/>
        <v>32697873.75</v>
      </c>
      <c r="R2736" s="45">
        <f t="shared" si="748"/>
        <v>34005788.700000003</v>
      </c>
      <c r="S2736" s="45">
        <f t="shared" si="749"/>
        <v>16348936.875</v>
      </c>
      <c r="T2736" s="45">
        <f t="shared" si="750"/>
        <v>17002894.350000001</v>
      </c>
    </row>
    <row r="2737" spans="1:20" ht="18.75" hidden="1" customHeight="1" x14ac:dyDescent="0.3">
      <c r="A2737" s="149"/>
      <c r="B2737" s="171"/>
      <c r="C2737" s="147"/>
      <c r="D2737" s="4" t="s">
        <v>90</v>
      </c>
      <c r="E2737" s="45">
        <f>осн2!I178*осн2!$B$6*осн2!$D$1+осн2!$A$2+(осн2!I178*осн2!$B$6*осн2!$D$1+осн2!$A$2)*осн2!$E$2</f>
        <v>37933401</v>
      </c>
      <c r="F2737" s="45">
        <f>осн2!J178*осн2!$B$6*осн2!$D$1+осн2!$A$2+(осн2!J178*осн2!$B$6*осн2!$D$1+осн2!$A$2)*осн2!$E$2</f>
        <v>39450736.450000003</v>
      </c>
      <c r="G2737" s="178"/>
      <c r="H2737" s="179"/>
      <c r="I2737" s="45">
        <f t="shared" si="743"/>
        <v>37933401</v>
      </c>
      <c r="J2737" s="45">
        <f t="shared" si="744"/>
        <v>39450736.450000003</v>
      </c>
      <c r="K2737" s="178"/>
      <c r="L2737" s="179"/>
      <c r="M2737" s="45">
        <f t="shared" si="745"/>
        <v>37933401</v>
      </c>
      <c r="N2737" s="45">
        <f t="shared" si="746"/>
        <v>39450736.450000003</v>
      </c>
      <c r="O2737" s="40">
        <f>осн2!I178*осн2!$B$6+осн2!$A$2+(осн2!I178*осн2!$B$6+осн2!$A$2)*осн2!$E$2</f>
        <v>18966700.5</v>
      </c>
      <c r="P2737" s="40">
        <f>осн2!J178*осн2!$B$6+осн2!$A$2+(осн2!J178*осн2!$B$6+осн2!$A$2)*осн2!$E$2</f>
        <v>19725368.225000001</v>
      </c>
      <c r="Q2737" s="45">
        <f t="shared" si="747"/>
        <v>37933401</v>
      </c>
      <c r="R2737" s="45">
        <f t="shared" si="748"/>
        <v>39450736.450000003</v>
      </c>
      <c r="S2737" s="45">
        <f t="shared" si="749"/>
        <v>18966700.5</v>
      </c>
      <c r="T2737" s="45">
        <f t="shared" si="750"/>
        <v>19725368.225000001</v>
      </c>
    </row>
    <row r="2738" spans="1:20" ht="18.75" hidden="1" customHeight="1" x14ac:dyDescent="0.3">
      <c r="A2738" s="149"/>
      <c r="B2738" s="171"/>
      <c r="C2738" s="147"/>
      <c r="D2738" s="4" t="s">
        <v>91</v>
      </c>
      <c r="E2738" s="45">
        <f>осн2!I179*осн2!$B$6*осн2!$D$1+осн2!$A$2+(осн2!I179*осн2!$B$6*осн2!$D$1+осн2!$A$2)*осн2!$E$2</f>
        <v>40325122.350000001</v>
      </c>
      <c r="F2738" s="45">
        <f>осн2!J179*осн2!$B$6*осн2!$D$1+осн2!$A$2+(осн2!J179*осн2!$B$6*осн2!$D$1+осн2!$A$2)*осн2!$E$2</f>
        <v>41938126.299999997</v>
      </c>
      <c r="G2738" s="178"/>
      <c r="H2738" s="179"/>
      <c r="I2738" s="45">
        <f t="shared" si="743"/>
        <v>40325122.350000001</v>
      </c>
      <c r="J2738" s="45">
        <f t="shared" si="744"/>
        <v>41938126.299999997</v>
      </c>
      <c r="K2738" s="178"/>
      <c r="L2738" s="179"/>
      <c r="M2738" s="45">
        <f t="shared" si="745"/>
        <v>40325122.350000001</v>
      </c>
      <c r="N2738" s="45">
        <f t="shared" si="746"/>
        <v>41938126.299999997</v>
      </c>
      <c r="O2738" s="40">
        <f>осн2!I179*осн2!$B$6+осн2!$A$2+(осн2!I179*осн2!$B$6+осн2!$A$2)*осн2!$E$2</f>
        <v>20162561.175000001</v>
      </c>
      <c r="P2738" s="40">
        <f>осн2!J179*осн2!$B$6+осн2!$A$2+(осн2!J179*осн2!$B$6+осн2!$A$2)*осн2!$E$2</f>
        <v>20969063.149999999</v>
      </c>
      <c r="Q2738" s="45">
        <f t="shared" si="747"/>
        <v>40325122.350000001</v>
      </c>
      <c r="R2738" s="45">
        <f t="shared" si="748"/>
        <v>41938126.299999997</v>
      </c>
      <c r="S2738" s="45">
        <f t="shared" si="749"/>
        <v>20162561.175000001</v>
      </c>
      <c r="T2738" s="45">
        <f t="shared" si="750"/>
        <v>20969063.149999999</v>
      </c>
    </row>
    <row r="2739" spans="1:20" ht="18.75" hidden="1" customHeight="1" x14ac:dyDescent="0.3">
      <c r="A2739" s="149"/>
      <c r="B2739" s="171"/>
      <c r="C2739" s="147"/>
      <c r="D2739" s="4" t="s">
        <v>85</v>
      </c>
      <c r="E2739" s="45">
        <f>осн2!I180*осн2!$B$6*осн2!$D$1+осн2!$A$2+(осн2!I180*осн2!$B$6*осн2!$D$1+осн2!$A$2)*осн2!$E$2</f>
        <v>45092652.75</v>
      </c>
      <c r="F2739" s="45">
        <f>осн2!J180*осн2!$B$6*осн2!$D$1+осн2!$A$2+(осн2!J180*осн2!$B$6*осн2!$D$1+осн2!$A$2)*осн2!$E$2</f>
        <v>46896359.450000003</v>
      </c>
      <c r="G2739" s="178"/>
      <c r="H2739" s="179"/>
      <c r="I2739" s="45">
        <f t="shared" si="743"/>
        <v>45092652.75</v>
      </c>
      <c r="J2739" s="45">
        <f t="shared" si="744"/>
        <v>46896359.450000003</v>
      </c>
      <c r="K2739" s="178"/>
      <c r="L2739" s="179"/>
      <c r="M2739" s="45">
        <f t="shared" si="745"/>
        <v>45092652.75</v>
      </c>
      <c r="N2739" s="45">
        <f t="shared" si="746"/>
        <v>46896359.450000003</v>
      </c>
      <c r="O2739" s="40">
        <f>осн2!I180*осн2!$B$6+осн2!$A$2+(осн2!I180*осн2!$B$6+осн2!$A$2)*осн2!$E$2</f>
        <v>22546326.375</v>
      </c>
      <c r="P2739" s="40">
        <f>осн2!J180*осн2!$B$6+осн2!$A$2+(осн2!J180*осн2!$B$6+осн2!$A$2)*осн2!$E$2</f>
        <v>23448179.725000001</v>
      </c>
      <c r="Q2739" s="45">
        <f t="shared" si="747"/>
        <v>45092652.75</v>
      </c>
      <c r="R2739" s="45">
        <f t="shared" si="748"/>
        <v>46896359.450000003</v>
      </c>
      <c r="S2739" s="45">
        <f t="shared" si="749"/>
        <v>22546326.375</v>
      </c>
      <c r="T2739" s="45">
        <f t="shared" si="750"/>
        <v>23448179.725000001</v>
      </c>
    </row>
    <row r="2740" spans="1:20" ht="18.75" hidden="1" customHeight="1" x14ac:dyDescent="0.3">
      <c r="A2740" s="149"/>
      <c r="B2740" s="171"/>
      <c r="C2740" s="147"/>
      <c r="D2740" s="4" t="s">
        <v>92</v>
      </c>
      <c r="E2740" s="45">
        <f>осн2!I181*осн2!$B$6*осн2!$D$1+осн2!$A$2+(осн2!I181*осн2!$B$6*осн2!$D$1+осн2!$A$2)*осн2!$E$2</f>
        <v>49860224.450000003</v>
      </c>
      <c r="F2740" s="45">
        <f>осн2!J181*осн2!$B$6*осн2!$D$1+осн2!$A$2+(осн2!J181*осн2!$B$6*осн2!$D$1+осн2!$A$2)*осн2!$E$2</f>
        <v>51854630.950000003</v>
      </c>
      <c r="G2740" s="178"/>
      <c r="H2740" s="179"/>
      <c r="I2740" s="45">
        <f t="shared" si="743"/>
        <v>49860224.450000003</v>
      </c>
      <c r="J2740" s="45">
        <f t="shared" si="744"/>
        <v>51854630.950000003</v>
      </c>
      <c r="K2740" s="178"/>
      <c r="L2740" s="179"/>
      <c r="M2740" s="45">
        <f t="shared" si="745"/>
        <v>49860224.450000003</v>
      </c>
      <c r="N2740" s="45">
        <f t="shared" si="746"/>
        <v>51854630.950000003</v>
      </c>
      <c r="O2740" s="40">
        <f>осн2!I181*осн2!$B$6+осн2!$A$2+(осн2!I181*осн2!$B$6+осн2!$A$2)*осн2!$E$2</f>
        <v>24930112.225000001</v>
      </c>
      <c r="P2740" s="40">
        <f>осн2!J181*осн2!$B$6+осн2!$A$2+(осн2!J181*осн2!$B$6+осн2!$A$2)*осн2!$E$2</f>
        <v>25927315.475000001</v>
      </c>
      <c r="Q2740" s="45">
        <f t="shared" si="747"/>
        <v>49860224.450000003</v>
      </c>
      <c r="R2740" s="45">
        <f t="shared" si="748"/>
        <v>51854630.950000003</v>
      </c>
      <c r="S2740" s="45">
        <f t="shared" si="749"/>
        <v>24930112.225000001</v>
      </c>
      <c r="T2740" s="45">
        <f t="shared" si="750"/>
        <v>25927315.475000001</v>
      </c>
    </row>
    <row r="2741" spans="1:20" ht="18.75" hidden="1" customHeight="1" x14ac:dyDescent="0.3">
      <c r="A2741" s="149"/>
      <c r="B2741" s="171"/>
      <c r="C2741" s="147"/>
      <c r="D2741" s="4" t="s">
        <v>93</v>
      </c>
      <c r="E2741" s="45">
        <f>осн2!I182*осн2!$B$6*осн2!$D$1+осн2!$A$2+(осн2!I182*осн2!$B$6*осн2!$D$1+осн2!$A$2)*осн2!$E$2</f>
        <v>54627754.850000001</v>
      </c>
      <c r="F2741" s="45">
        <f>осн2!J182*осн2!$B$6*осн2!$D$1+осн2!$A$2+(осн2!J182*осн2!$B$6*осн2!$D$1+осн2!$A$2)*осн2!$E$2</f>
        <v>56812864.100000001</v>
      </c>
      <c r="G2741" s="178"/>
      <c r="H2741" s="179"/>
      <c r="I2741" s="45">
        <f t="shared" si="743"/>
        <v>54627754.850000001</v>
      </c>
      <c r="J2741" s="45">
        <f t="shared" si="744"/>
        <v>56812864.100000001</v>
      </c>
      <c r="K2741" s="178"/>
      <c r="L2741" s="179"/>
      <c r="M2741" s="45">
        <f t="shared" si="745"/>
        <v>54627754.850000001</v>
      </c>
      <c r="N2741" s="45">
        <f t="shared" si="746"/>
        <v>56812864.100000001</v>
      </c>
      <c r="O2741" s="40">
        <f>осн2!I182*осн2!$B$6+осн2!$A$2+(осн2!I182*осн2!$B$6+осн2!$A$2)*осн2!$E$2</f>
        <v>27313877.425000001</v>
      </c>
      <c r="P2741" s="40">
        <f>осн2!J182*осн2!$B$6+осн2!$A$2+(осн2!J182*осн2!$B$6+осн2!$A$2)*осн2!$E$2</f>
        <v>28406432.050000001</v>
      </c>
      <c r="Q2741" s="45">
        <f t="shared" si="747"/>
        <v>54627754.850000001</v>
      </c>
      <c r="R2741" s="45">
        <f t="shared" si="748"/>
        <v>56812864.100000001</v>
      </c>
      <c r="S2741" s="45">
        <f t="shared" si="749"/>
        <v>27313877.425000001</v>
      </c>
      <c r="T2741" s="45">
        <f t="shared" si="750"/>
        <v>28406432.050000001</v>
      </c>
    </row>
    <row r="2742" spans="1:20" ht="18.75" hidden="1" customHeight="1" x14ac:dyDescent="0.3">
      <c r="A2742" s="149"/>
      <c r="B2742" s="171"/>
      <c r="C2742" s="147"/>
      <c r="D2742" s="4" t="s">
        <v>94</v>
      </c>
      <c r="E2742" s="45">
        <f>осн2!I183*осн2!$B$6*осн2!$D$1+осн2!$A$2+(осн2!I183*осн2!$B$6*осн2!$D$1+осн2!$A$2)*осн2!$E$2</f>
        <v>60410191.450000003</v>
      </c>
      <c r="F2742" s="45">
        <f>осн2!J183*осн2!$B$6*осн2!$D$1+осн2!$A$2+(осн2!J183*осн2!$B$6*осн2!$D$1+осн2!$A$2)*осн2!$E$2</f>
        <v>62826601.350000001</v>
      </c>
      <c r="G2742" s="178"/>
      <c r="H2742" s="179"/>
      <c r="I2742" s="45">
        <f t="shared" si="743"/>
        <v>60410191.450000003</v>
      </c>
      <c r="J2742" s="45">
        <f t="shared" si="744"/>
        <v>62826601.350000001</v>
      </c>
      <c r="K2742" s="178"/>
      <c r="L2742" s="179"/>
      <c r="M2742" s="45">
        <f t="shared" si="745"/>
        <v>60410191.450000003</v>
      </c>
      <c r="N2742" s="45">
        <f t="shared" si="746"/>
        <v>62826601.350000001</v>
      </c>
      <c r="O2742" s="40">
        <f>осн2!I183*осн2!$B$6+осн2!$A$2+(осн2!I183*осн2!$B$6+осн2!$A$2)*осн2!$E$2</f>
        <v>30205095.725000001</v>
      </c>
      <c r="P2742" s="40">
        <f>осн2!J183*осн2!$B$6+осн2!$A$2+(осн2!J183*осн2!$B$6+осн2!$A$2)*осн2!$E$2</f>
        <v>31413300.675000001</v>
      </c>
      <c r="Q2742" s="45">
        <f t="shared" si="747"/>
        <v>60410191.450000003</v>
      </c>
      <c r="R2742" s="45">
        <f t="shared" si="748"/>
        <v>62826601.350000001</v>
      </c>
      <c r="S2742" s="45">
        <f t="shared" si="749"/>
        <v>30205095.725000001</v>
      </c>
      <c r="T2742" s="45">
        <f t="shared" si="750"/>
        <v>31413300.675000001</v>
      </c>
    </row>
    <row r="2743" spans="1:20" ht="18.75" hidden="1" customHeight="1" x14ac:dyDescent="0.3">
      <c r="A2743" s="149"/>
      <c r="B2743" s="171"/>
      <c r="C2743" s="147"/>
      <c r="D2743" s="9" t="s">
        <v>95</v>
      </c>
      <c r="E2743" s="44">
        <f>осн2!I184*осн2!$B$6*осн2!$D$1+осн2!$A$2+(осн2!I184*осн2!$B$6*осн2!$D$1+осн2!$A$2)*осн2!$E$2</f>
        <v>14739203</v>
      </c>
      <c r="F2743" s="44">
        <f>осн2!J184*осн2!$B$6*осн2!$D$1+осн2!$A$2+(осн2!J184*осн2!$B$6*осн2!$D$1+осн2!$A$2)*осн2!$E$2</f>
        <v>15328772.300000001</v>
      </c>
      <c r="G2743" s="178"/>
      <c r="H2743" s="179"/>
      <c r="I2743" s="44">
        <f t="shared" si="743"/>
        <v>14739203</v>
      </c>
      <c r="J2743" s="44">
        <f t="shared" si="744"/>
        <v>15328772.300000001</v>
      </c>
      <c r="K2743" s="178"/>
      <c r="L2743" s="179"/>
      <c r="M2743" s="44">
        <f t="shared" si="745"/>
        <v>14739203</v>
      </c>
      <c r="N2743" s="44">
        <f t="shared" si="746"/>
        <v>15328772.300000001</v>
      </c>
      <c r="O2743" s="39">
        <f>осн2!I184*осн2!$B$6+осн2!$A$2+(осн2!I184*осн2!$B$6+осн2!$A$2)*осн2!$E$2</f>
        <v>7369601.5</v>
      </c>
      <c r="P2743" s="39">
        <f>осн2!J184*осн2!$B$6+осн2!$A$2+(осн2!J184*осн2!$B$6+осн2!$A$2)*осн2!$E$2</f>
        <v>7664386.1500000004</v>
      </c>
      <c r="Q2743" s="44">
        <f t="shared" si="747"/>
        <v>14739203</v>
      </c>
      <c r="R2743" s="44">
        <f t="shared" si="748"/>
        <v>15328772.300000001</v>
      </c>
      <c r="S2743" s="44">
        <f t="shared" si="749"/>
        <v>7369601.5</v>
      </c>
      <c r="T2743" s="44">
        <f t="shared" si="750"/>
        <v>7664386.1500000004</v>
      </c>
    </row>
    <row r="2744" spans="1:20" ht="18.75" hidden="1" customHeight="1" x14ac:dyDescent="0.3">
      <c r="A2744" s="149"/>
      <c r="B2744" s="171"/>
      <c r="C2744" s="147"/>
      <c r="D2744" s="4" t="s">
        <v>96</v>
      </c>
      <c r="E2744" s="45">
        <f>осн2!I185*осн2!$B$6*осн2!$D$1+осн2!$A$2+(осн2!I185*осн2!$B$6*осн2!$D$1+осн2!$A$2)*осн2!$E$2</f>
        <v>19715664.199999999</v>
      </c>
      <c r="F2744" s="45">
        <f>осн2!J185*осн2!$B$6*осн2!$D$1+осн2!$A$2+(осн2!J185*осн2!$B$6*осн2!$D$1+осн2!$A$2)*осн2!$E$2</f>
        <v>20504290.649999999</v>
      </c>
      <c r="G2744" s="178"/>
      <c r="H2744" s="179"/>
      <c r="I2744" s="45">
        <f t="shared" si="743"/>
        <v>19715664.199999999</v>
      </c>
      <c r="J2744" s="45">
        <f t="shared" si="744"/>
        <v>20504290.649999999</v>
      </c>
      <c r="K2744" s="178"/>
      <c r="L2744" s="179"/>
      <c r="M2744" s="45">
        <f t="shared" si="745"/>
        <v>19715664.199999999</v>
      </c>
      <c r="N2744" s="45">
        <f t="shared" si="746"/>
        <v>20504290.649999999</v>
      </c>
      <c r="O2744" s="40">
        <f>осн2!I185*осн2!$B$6+осн2!$A$2+(осн2!I185*осн2!$B$6+осн2!$A$2)*осн2!$E$2</f>
        <v>9857832.0999999996</v>
      </c>
      <c r="P2744" s="40">
        <f>осн2!J185*осн2!$B$6+осн2!$A$2+(осн2!J185*осн2!$B$6+осн2!$A$2)*осн2!$E$2</f>
        <v>10252145.324999999</v>
      </c>
      <c r="Q2744" s="45">
        <f t="shared" si="747"/>
        <v>19715664.199999999</v>
      </c>
      <c r="R2744" s="45">
        <f t="shared" si="748"/>
        <v>20504290.649999999</v>
      </c>
      <c r="S2744" s="45">
        <f t="shared" si="749"/>
        <v>9857832.0999999996</v>
      </c>
      <c r="T2744" s="45">
        <f t="shared" si="750"/>
        <v>10252145.324999999</v>
      </c>
    </row>
    <row r="2745" spans="1:20" ht="18.75" hidden="1" customHeight="1" x14ac:dyDescent="0.3">
      <c r="A2745" s="149"/>
      <c r="B2745" s="171"/>
      <c r="C2745" s="147"/>
      <c r="D2745" s="4" t="s">
        <v>97</v>
      </c>
      <c r="E2745" s="45">
        <f>осн2!I186*осн2!$B$6*осн2!$D$1+осн2!$A$2+(осн2!I186*осн2!$B$6*осн2!$D$1+осн2!$A$2)*осн2!$E$2</f>
        <v>25857313.449999999</v>
      </c>
      <c r="F2745" s="45">
        <f>осн2!J186*осн2!$B$6*осн2!$D$1+осн2!$A$2+(осн2!J186*осн2!$B$6*осн2!$D$1+осн2!$A$2)*осн2!$E$2</f>
        <v>26891604.100000001</v>
      </c>
      <c r="G2745" s="178"/>
      <c r="H2745" s="179"/>
      <c r="I2745" s="45">
        <f t="shared" si="743"/>
        <v>25857313.449999999</v>
      </c>
      <c r="J2745" s="45">
        <f t="shared" si="744"/>
        <v>26891604.100000001</v>
      </c>
      <c r="K2745" s="178"/>
      <c r="L2745" s="179"/>
      <c r="M2745" s="45">
        <f t="shared" si="745"/>
        <v>25857313.449999999</v>
      </c>
      <c r="N2745" s="45">
        <f t="shared" si="746"/>
        <v>26891604.100000001</v>
      </c>
      <c r="O2745" s="40">
        <f>осн2!I186*осн2!$B$6+осн2!$A$2+(осн2!I186*осн2!$B$6+осн2!$A$2)*осн2!$E$2</f>
        <v>12928656.725</v>
      </c>
      <c r="P2745" s="40">
        <f>осн2!J186*осн2!$B$6+осн2!$A$2+(осн2!J186*осн2!$B$6+осн2!$A$2)*осн2!$E$2</f>
        <v>13445802.050000001</v>
      </c>
      <c r="Q2745" s="45">
        <f t="shared" si="747"/>
        <v>25857313.449999999</v>
      </c>
      <c r="R2745" s="45">
        <f t="shared" si="748"/>
        <v>26891604.100000001</v>
      </c>
      <c r="S2745" s="45">
        <f t="shared" si="749"/>
        <v>12928656.725</v>
      </c>
      <c r="T2745" s="45">
        <f t="shared" si="750"/>
        <v>13445802.050000001</v>
      </c>
    </row>
    <row r="2746" spans="1:20" ht="18.75" hidden="1" customHeight="1" x14ac:dyDescent="0.3">
      <c r="A2746" s="149"/>
      <c r="B2746" s="171"/>
      <c r="C2746" s="147"/>
      <c r="D2746" s="4" t="s">
        <v>98</v>
      </c>
      <c r="E2746" s="45">
        <f>осн2!I187*осн2!$B$6*осн2!$D$1+осн2!$A$2+(осн2!I187*осн2!$B$6*осн2!$D$1+осн2!$A$2)*осн2!$E$2</f>
        <v>30833801.199999999</v>
      </c>
      <c r="F2746" s="45">
        <f>осн2!J187*осн2!$B$6*осн2!$D$1+осн2!$A$2+(осн2!J187*осн2!$B$6*осн2!$D$1+осн2!$A$2)*осн2!$E$2</f>
        <v>32067151.949999999</v>
      </c>
      <c r="G2746" s="178"/>
      <c r="H2746" s="179"/>
      <c r="I2746" s="45">
        <f t="shared" si="743"/>
        <v>30833801.199999999</v>
      </c>
      <c r="J2746" s="45">
        <f t="shared" si="744"/>
        <v>32067151.949999999</v>
      </c>
      <c r="K2746" s="178"/>
      <c r="L2746" s="179"/>
      <c r="M2746" s="45">
        <f t="shared" si="745"/>
        <v>30833801.199999999</v>
      </c>
      <c r="N2746" s="45">
        <f t="shared" si="746"/>
        <v>32067151.949999999</v>
      </c>
      <c r="O2746" s="40">
        <f>осн2!I187*осн2!$B$6+осн2!$A$2+(осн2!I187*осн2!$B$6+осн2!$A$2)*осн2!$E$2</f>
        <v>15416900.6</v>
      </c>
      <c r="P2746" s="40">
        <f>осн2!J187*осн2!$B$6+осн2!$A$2+(осн2!J187*осн2!$B$6+осн2!$A$2)*осн2!$E$2</f>
        <v>16033575.975</v>
      </c>
      <c r="Q2746" s="45">
        <f t="shared" si="747"/>
        <v>30833801.199999999</v>
      </c>
      <c r="R2746" s="45">
        <f t="shared" si="748"/>
        <v>32067151.949999999</v>
      </c>
      <c r="S2746" s="45">
        <f t="shared" si="749"/>
        <v>15416900.6</v>
      </c>
      <c r="T2746" s="45">
        <f t="shared" si="750"/>
        <v>16033575.975</v>
      </c>
    </row>
    <row r="2747" spans="1:20" ht="18.75" hidden="1" customHeight="1" x14ac:dyDescent="0.3">
      <c r="A2747" s="149"/>
      <c r="B2747" s="171"/>
      <c r="C2747" s="147"/>
      <c r="D2747" s="4" t="s">
        <v>99</v>
      </c>
      <c r="E2747" s="45">
        <f>осн2!I188*осн2!$B$6*осн2!$D$1+осн2!$A$2+(осн2!I188*осн2!$B$6*осн2!$D$1+осн2!$A$2)*осн2!$E$2</f>
        <v>37208485.700000003</v>
      </c>
      <c r="F2747" s="45">
        <f>осн2!J188*осн2!$B$6*осн2!$D$1+осн2!$A$2+(осн2!J188*осн2!$B$6*осн2!$D$1+осн2!$A$2)*осн2!$E$2</f>
        <v>38696825.600000001</v>
      </c>
      <c r="G2747" s="178"/>
      <c r="H2747" s="179"/>
      <c r="I2747" s="45">
        <f t="shared" si="743"/>
        <v>37208485.700000003</v>
      </c>
      <c r="J2747" s="45">
        <f t="shared" si="744"/>
        <v>38696825.600000001</v>
      </c>
      <c r="K2747" s="178"/>
      <c r="L2747" s="179"/>
      <c r="M2747" s="45">
        <f t="shared" si="745"/>
        <v>37208485.700000003</v>
      </c>
      <c r="N2747" s="45">
        <f t="shared" si="746"/>
        <v>38696825.600000001</v>
      </c>
      <c r="O2747" s="40">
        <f>осн2!I188*осн2!$B$6+осн2!$A$2+(осн2!I188*осн2!$B$6+осн2!$A$2)*осн2!$E$2</f>
        <v>18604242.850000001</v>
      </c>
      <c r="P2747" s="40">
        <f>осн2!J188*осн2!$B$6+осн2!$A$2+(осн2!J188*осн2!$B$6+осн2!$A$2)*осн2!$E$2</f>
        <v>19348412.800000001</v>
      </c>
      <c r="Q2747" s="45">
        <f t="shared" si="747"/>
        <v>37208485.700000003</v>
      </c>
      <c r="R2747" s="45">
        <f t="shared" si="748"/>
        <v>38696825.600000001</v>
      </c>
      <c r="S2747" s="45">
        <f t="shared" si="749"/>
        <v>18604242.850000001</v>
      </c>
      <c r="T2747" s="45">
        <f t="shared" si="750"/>
        <v>19348412.800000001</v>
      </c>
    </row>
    <row r="2748" spans="1:20" ht="18.75" hidden="1" customHeight="1" x14ac:dyDescent="0.3">
      <c r="A2748" s="149"/>
      <c r="B2748" s="171"/>
      <c r="C2748" s="147"/>
      <c r="D2748" s="4" t="s">
        <v>100</v>
      </c>
      <c r="E2748" s="45">
        <f>осн2!I189*осн2!$B$6*осн2!$D$1+осн2!$A$2+(осн2!I189*осн2!$B$6*осн2!$D$1+осн2!$A$2)*осн2!$E$2</f>
        <v>42184946.899999999</v>
      </c>
      <c r="F2748" s="45">
        <f>осн2!J189*осн2!$B$6*осн2!$D$1+осн2!$A$2+(осн2!J189*осн2!$B$6*осн2!$D$1+осн2!$A$2)*осн2!$E$2</f>
        <v>43872346.899999999</v>
      </c>
      <c r="G2748" s="178"/>
      <c r="H2748" s="179"/>
      <c r="I2748" s="45">
        <f t="shared" si="743"/>
        <v>42184946.899999999</v>
      </c>
      <c r="J2748" s="45">
        <f t="shared" si="744"/>
        <v>43872346.899999999</v>
      </c>
      <c r="K2748" s="178"/>
      <c r="L2748" s="179"/>
      <c r="M2748" s="45">
        <f t="shared" si="745"/>
        <v>42184946.899999999</v>
      </c>
      <c r="N2748" s="45">
        <f t="shared" si="746"/>
        <v>43872346.899999999</v>
      </c>
      <c r="O2748" s="40">
        <f>осн2!I189*осн2!$B$6+осн2!$A$2+(осн2!I189*осн2!$B$6+осн2!$A$2)*осн2!$E$2</f>
        <v>21092473.449999999</v>
      </c>
      <c r="P2748" s="40">
        <f>осн2!J189*осн2!$B$6+осн2!$A$2+(осн2!J189*осн2!$B$6+осн2!$A$2)*осн2!$E$2</f>
        <v>21936173.449999999</v>
      </c>
      <c r="Q2748" s="45">
        <f t="shared" si="747"/>
        <v>42184946.899999999</v>
      </c>
      <c r="R2748" s="45">
        <f t="shared" si="748"/>
        <v>43872346.899999999</v>
      </c>
      <c r="S2748" s="45">
        <f t="shared" si="749"/>
        <v>21092473.449999999</v>
      </c>
      <c r="T2748" s="45">
        <f t="shared" si="750"/>
        <v>21936173.449999999</v>
      </c>
    </row>
    <row r="2749" spans="1:20" ht="46.8" x14ac:dyDescent="0.3">
      <c r="A2749" s="149"/>
      <c r="B2749" s="171"/>
      <c r="C2749" s="147"/>
      <c r="D2749" s="41" t="s">
        <v>253</v>
      </c>
      <c r="E2749" s="41" t="s">
        <v>10</v>
      </c>
      <c r="F2749" s="41" t="s">
        <v>11</v>
      </c>
      <c r="G2749" s="178"/>
      <c r="H2749" s="179"/>
      <c r="I2749" s="41" t="s">
        <v>10</v>
      </c>
      <c r="J2749" s="41" t="s">
        <v>11</v>
      </c>
      <c r="K2749" s="178"/>
      <c r="L2749" s="179"/>
      <c r="M2749" s="41" t="s">
        <v>10</v>
      </c>
      <c r="N2749" s="41" t="s">
        <v>11</v>
      </c>
      <c r="O2749" s="41" t="s">
        <v>10</v>
      </c>
      <c r="P2749" s="41" t="s">
        <v>11</v>
      </c>
      <c r="Q2749" s="41" t="s">
        <v>10</v>
      </c>
      <c r="R2749" s="41" t="s">
        <v>11</v>
      </c>
      <c r="S2749" s="41" t="s">
        <v>10</v>
      </c>
      <c r="T2749" s="41" t="s">
        <v>11</v>
      </c>
    </row>
    <row r="2750" spans="1:20" ht="18.75" customHeight="1" x14ac:dyDescent="0.3">
      <c r="A2750" s="149"/>
      <c r="B2750" s="171"/>
      <c r="C2750" s="147"/>
      <c r="D2750" s="117" t="s">
        <v>17</v>
      </c>
      <c r="E2750" s="44">
        <f>осн2!N101*осн2!$B$6*осн2!$D$1+осн2!$A$2+(осн2!N101*осн2!$B$6*осн2!$D$1+осн2!$A$2)*осн2!$E$2</f>
        <v>4537872.9000000004</v>
      </c>
      <c r="F2750" s="44">
        <f>осн2!O101*осн2!$B$6*осн2!$D$1+осн2!$A$2+(осн2!O101*осн2!$B$6*осн2!$D$1+осн2!$A$2)*осн2!$E$2</f>
        <v>4719389.3499999996</v>
      </c>
      <c r="G2750" s="178"/>
      <c r="H2750" s="179"/>
      <c r="I2750" s="44">
        <f t="shared" ref="I2750:I2781" si="751">E2750</f>
        <v>4537872.9000000004</v>
      </c>
      <c r="J2750" s="44">
        <f t="shared" ref="J2750:J2781" si="752">F2750</f>
        <v>4719389.3499999996</v>
      </c>
      <c r="K2750" s="178"/>
      <c r="L2750" s="179"/>
      <c r="M2750" s="44">
        <f t="shared" ref="M2750:M2781" si="753">I2750</f>
        <v>4537872.9000000004</v>
      </c>
      <c r="N2750" s="44">
        <f t="shared" ref="N2750:N2781" si="754">J2750</f>
        <v>4719389.3499999996</v>
      </c>
      <c r="O2750" s="39">
        <f>осн2!N101*осн2!$B$6+осн2!$A$2+(осн2!N101*осн2!$B$6+осн2!$A$2)*осн2!$E$2</f>
        <v>2268936.4500000002</v>
      </c>
      <c r="P2750" s="39">
        <f>осн2!O101*осн2!$B$6+осн2!$A$2+(осн2!O101*осн2!$B$6+осн2!$A$2)*осн2!$E$2</f>
        <v>2359694.6749999998</v>
      </c>
      <c r="Q2750" s="44">
        <f t="shared" ref="Q2750:Q2781" si="755">M2750</f>
        <v>4537872.9000000004</v>
      </c>
      <c r="R2750" s="44">
        <f t="shared" ref="R2750:R2781" si="756">N2750</f>
        <v>4719389.3499999996</v>
      </c>
      <c r="S2750" s="44">
        <f t="shared" ref="S2750:S2781" si="757">O2750</f>
        <v>2268936.4500000002</v>
      </c>
      <c r="T2750" s="44">
        <f t="shared" ref="T2750:T2781" si="758">P2750</f>
        <v>2359694.6749999998</v>
      </c>
    </row>
    <row r="2751" spans="1:20" ht="18.75" hidden="1" customHeight="1" x14ac:dyDescent="0.3">
      <c r="A2751" s="149"/>
      <c r="B2751" s="171"/>
      <c r="C2751" s="147"/>
      <c r="D2751" s="4" t="s">
        <v>18</v>
      </c>
      <c r="E2751" s="45">
        <f>осн2!N102*осн2!$B$6*осн2!$D$1+осн2!$A$2+(осн2!N102*осн2!$B$6*осн2!$D$1+осн2!$A$2)*осн2!$E$2</f>
        <v>9062158.0999999996</v>
      </c>
      <c r="F2751" s="45">
        <f>осн2!O102*осн2!$B$6*осн2!$D$1+осн2!$A$2+(осн2!O102*осн2!$B$6*осн2!$D$1+осн2!$A$2)*осн2!$E$2</f>
        <v>9424645.25</v>
      </c>
      <c r="G2751" s="178"/>
      <c r="H2751" s="179"/>
      <c r="I2751" s="45">
        <f t="shared" si="751"/>
        <v>9062158.0999999996</v>
      </c>
      <c r="J2751" s="45">
        <f t="shared" si="752"/>
        <v>9424645.25</v>
      </c>
      <c r="K2751" s="178"/>
      <c r="L2751" s="179"/>
      <c r="M2751" s="45">
        <f t="shared" si="753"/>
        <v>9062158.0999999996</v>
      </c>
      <c r="N2751" s="45">
        <f t="shared" si="754"/>
        <v>9424645.25</v>
      </c>
      <c r="O2751" s="40">
        <f>осн2!N102*осн2!$B$6+осн2!$A$2+(осн2!N102*осн2!$B$6+осн2!$A$2)*осн2!$E$2</f>
        <v>4531079.05</v>
      </c>
      <c r="P2751" s="40">
        <f>осн2!O102*осн2!$B$6+осн2!$A$2+(осн2!O102*осн2!$B$6+осн2!$A$2)*осн2!$E$2</f>
        <v>4712322.625</v>
      </c>
      <c r="Q2751" s="45">
        <f t="shared" si="755"/>
        <v>9062158.0999999996</v>
      </c>
      <c r="R2751" s="45">
        <f t="shared" si="756"/>
        <v>9424645.25</v>
      </c>
      <c r="S2751" s="45">
        <f t="shared" si="757"/>
        <v>4531079.05</v>
      </c>
      <c r="T2751" s="45">
        <f t="shared" si="758"/>
        <v>4712322.625</v>
      </c>
    </row>
    <row r="2752" spans="1:20" ht="18.75" hidden="1" customHeight="1" x14ac:dyDescent="0.3">
      <c r="A2752" s="149"/>
      <c r="B2752" s="171"/>
      <c r="C2752" s="147"/>
      <c r="D2752" s="4" t="s">
        <v>19</v>
      </c>
      <c r="E2752" s="45">
        <f>осн2!N103*осн2!$B$6*осн2!$D$1+осн2!$A$2+(осн2!N103*осн2!$B$6*осн2!$D$1+осн2!$A$2)*осн2!$E$2</f>
        <v>12138668.85</v>
      </c>
      <c r="F2752" s="45">
        <f>осн2!O103*осн2!$B$6*осн2!$D$1+осн2!$A$2+(осн2!O103*осн2!$B$6*осн2!$D$1+осн2!$A$2)*осн2!$E$2</f>
        <v>12624215.25</v>
      </c>
      <c r="G2752" s="178"/>
      <c r="H2752" s="179"/>
      <c r="I2752" s="45">
        <f t="shared" si="751"/>
        <v>12138668.85</v>
      </c>
      <c r="J2752" s="45">
        <f t="shared" si="752"/>
        <v>12624215.25</v>
      </c>
      <c r="K2752" s="178"/>
      <c r="L2752" s="179"/>
      <c r="M2752" s="45">
        <f t="shared" si="753"/>
        <v>12138668.85</v>
      </c>
      <c r="N2752" s="45">
        <f t="shared" si="754"/>
        <v>12624215.25</v>
      </c>
      <c r="O2752" s="40">
        <f>осн2!N103*осн2!$B$6+осн2!$A$2+(осн2!N103*осн2!$B$6+осн2!$A$2)*осн2!$E$2</f>
        <v>6069334.4249999998</v>
      </c>
      <c r="P2752" s="40">
        <f>осн2!O103*осн2!$B$6+осн2!$A$2+(осн2!O103*осн2!$B$6+осн2!$A$2)*осн2!$E$2</f>
        <v>6312107.625</v>
      </c>
      <c r="Q2752" s="45">
        <f t="shared" si="755"/>
        <v>12138668.85</v>
      </c>
      <c r="R2752" s="45">
        <f t="shared" si="756"/>
        <v>12624215.25</v>
      </c>
      <c r="S2752" s="45">
        <f t="shared" si="757"/>
        <v>6069334.4249999998</v>
      </c>
      <c r="T2752" s="45">
        <f t="shared" si="758"/>
        <v>6312107.625</v>
      </c>
    </row>
    <row r="2753" spans="1:20" ht="18.75" hidden="1" customHeight="1" x14ac:dyDescent="0.3">
      <c r="A2753" s="149"/>
      <c r="B2753" s="171"/>
      <c r="C2753" s="147"/>
      <c r="D2753" s="4" t="s">
        <v>148</v>
      </c>
      <c r="E2753" s="45">
        <f>осн2!N104*осн2!$B$6*осн2!$D$1+осн2!$A$2+(осн2!N104*осн2!$B$6*осн2!$D$1+осн2!$A$2)*осн2!$E$2</f>
        <v>16265842.75</v>
      </c>
      <c r="F2753" s="45">
        <f>осн2!O104*осн2!$B$6*осн2!$D$1+осн2!$A$2+(осн2!O104*осн2!$B$6*осн2!$D$1+осн2!$A$2)*осн2!$E$2</f>
        <v>16916474.100000001</v>
      </c>
      <c r="G2753" s="178"/>
      <c r="H2753" s="179"/>
      <c r="I2753" s="45">
        <f t="shared" si="751"/>
        <v>16265842.75</v>
      </c>
      <c r="J2753" s="45">
        <f t="shared" si="752"/>
        <v>16916474.100000001</v>
      </c>
      <c r="K2753" s="178"/>
      <c r="L2753" s="179"/>
      <c r="M2753" s="45">
        <f t="shared" si="753"/>
        <v>16265842.75</v>
      </c>
      <c r="N2753" s="45">
        <f t="shared" si="754"/>
        <v>16916474.100000001</v>
      </c>
      <c r="O2753" s="40">
        <f>осн2!N104*осн2!$B$6+осн2!$A$2+(осн2!N104*осн2!$B$6+осн2!$A$2)*осн2!$E$2</f>
        <v>8132921.375</v>
      </c>
      <c r="P2753" s="40">
        <f>осн2!O104*осн2!$B$6+осн2!$A$2+(осн2!O104*осн2!$B$6+осн2!$A$2)*осн2!$E$2</f>
        <v>8458237.0500000007</v>
      </c>
      <c r="Q2753" s="45">
        <f t="shared" si="755"/>
        <v>16265842.75</v>
      </c>
      <c r="R2753" s="45">
        <f t="shared" si="756"/>
        <v>16916474.100000001</v>
      </c>
      <c r="S2753" s="45">
        <f t="shared" si="757"/>
        <v>8132921.375</v>
      </c>
      <c r="T2753" s="45">
        <f t="shared" si="758"/>
        <v>8458237.0500000007</v>
      </c>
    </row>
    <row r="2754" spans="1:20" ht="18.75" hidden="1" customHeight="1" x14ac:dyDescent="0.3">
      <c r="A2754" s="149"/>
      <c r="B2754" s="171"/>
      <c r="C2754" s="147"/>
      <c r="D2754" s="4" t="s">
        <v>149</v>
      </c>
      <c r="E2754" s="45">
        <f>осн2!N105*осн2!$B$6*осн2!$D$1+осн2!$A$2+(осн2!N105*осн2!$B$6*осн2!$D$1+осн2!$A$2)*осн2!$E$2</f>
        <v>21796198.899999999</v>
      </c>
      <c r="F2754" s="45">
        <f>осн2!O105*осн2!$B$6*осн2!$D$1+осн2!$A$2+(осн2!O105*осн2!$B$6*осн2!$D$1+осн2!$A$2)*осн2!$E$2</f>
        <v>22668044.850000001</v>
      </c>
      <c r="G2754" s="178"/>
      <c r="H2754" s="179"/>
      <c r="I2754" s="45">
        <f t="shared" si="751"/>
        <v>21796198.899999999</v>
      </c>
      <c r="J2754" s="45">
        <f t="shared" si="752"/>
        <v>22668044.850000001</v>
      </c>
      <c r="K2754" s="178"/>
      <c r="L2754" s="179"/>
      <c r="M2754" s="45">
        <f t="shared" si="753"/>
        <v>21796198.899999999</v>
      </c>
      <c r="N2754" s="45">
        <f t="shared" si="754"/>
        <v>22668044.850000001</v>
      </c>
      <c r="O2754" s="40">
        <f>осн2!N105*осн2!$B$6+осн2!$A$2+(осн2!N105*осн2!$B$6+осн2!$A$2)*осн2!$E$2</f>
        <v>10898099.449999999</v>
      </c>
      <c r="P2754" s="40">
        <f>осн2!O105*осн2!$B$6+осн2!$A$2+(осн2!O105*осн2!$B$6+осн2!$A$2)*осн2!$E$2</f>
        <v>11334022.425000001</v>
      </c>
      <c r="Q2754" s="45">
        <f t="shared" si="755"/>
        <v>21796198.899999999</v>
      </c>
      <c r="R2754" s="45">
        <f t="shared" si="756"/>
        <v>22668044.850000001</v>
      </c>
      <c r="S2754" s="45">
        <f t="shared" si="757"/>
        <v>10898099.449999999</v>
      </c>
      <c r="T2754" s="45">
        <f t="shared" si="758"/>
        <v>11334022.425000001</v>
      </c>
    </row>
    <row r="2755" spans="1:20" ht="18.75" hidden="1" customHeight="1" x14ac:dyDescent="0.3">
      <c r="A2755" s="149"/>
      <c r="B2755" s="171"/>
      <c r="C2755" s="147"/>
      <c r="D2755" s="4" t="s">
        <v>150</v>
      </c>
      <c r="E2755" s="45">
        <f>осн2!N106*осн2!$B$6*осн2!$D$1+осн2!$A$2+(осн2!N106*осн2!$B$6*осн2!$D$1+осн2!$A$2)*осн2!$E$2</f>
        <v>29206947</v>
      </c>
      <c r="F2755" s="45">
        <f>осн2!O106*осн2!$B$6*осн2!$D$1+осн2!$A$2+(осн2!O106*осн2!$B$6*осн2!$D$1+осн2!$A$2)*осн2!$E$2</f>
        <v>30375223.699999999</v>
      </c>
      <c r="G2755" s="178"/>
      <c r="H2755" s="179"/>
      <c r="I2755" s="45">
        <f t="shared" si="751"/>
        <v>29206947</v>
      </c>
      <c r="J2755" s="45">
        <f t="shared" si="752"/>
        <v>30375223.699999999</v>
      </c>
      <c r="K2755" s="178"/>
      <c r="L2755" s="179"/>
      <c r="M2755" s="45">
        <f t="shared" si="753"/>
        <v>29206947</v>
      </c>
      <c r="N2755" s="45">
        <f t="shared" si="754"/>
        <v>30375223.699999999</v>
      </c>
      <c r="O2755" s="40">
        <f>осн2!N106*осн2!$B$6+осн2!$A$2+(осн2!N106*осн2!$B$6+осн2!$A$2)*осн2!$E$2</f>
        <v>14603473.5</v>
      </c>
      <c r="P2755" s="40">
        <f>осн2!O106*осн2!$B$6+осн2!$A$2+(осн2!O106*осн2!$B$6+осн2!$A$2)*осн2!$E$2</f>
        <v>15187611.85</v>
      </c>
      <c r="Q2755" s="45">
        <f t="shared" si="755"/>
        <v>29206947</v>
      </c>
      <c r="R2755" s="45">
        <f t="shared" si="756"/>
        <v>30375223.699999999</v>
      </c>
      <c r="S2755" s="45">
        <f t="shared" si="757"/>
        <v>14603473.5</v>
      </c>
      <c r="T2755" s="45">
        <f t="shared" si="758"/>
        <v>15187611.85</v>
      </c>
    </row>
    <row r="2756" spans="1:20" ht="18.75" hidden="1" customHeight="1" x14ac:dyDescent="0.3">
      <c r="A2756" s="149"/>
      <c r="B2756" s="171"/>
      <c r="C2756" s="147"/>
      <c r="D2756" s="9" t="s">
        <v>112</v>
      </c>
      <c r="E2756" s="44">
        <f>осн2!N107*осн2!$B$6*осн2!$D$1+осн2!$A$2+(осн2!N107*осн2!$B$6*осн2!$D$1+осн2!$A$2)*осн2!$E$2</f>
        <v>4663351.1500000004</v>
      </c>
      <c r="F2756" s="44">
        <f>осн2!O107*осн2!$B$6*осн2!$D$1+осн2!$A$2+(осн2!O107*осн2!$B$6*осн2!$D$1+осн2!$A$2)*осн2!$E$2</f>
        <v>4849885.55</v>
      </c>
      <c r="G2756" s="178"/>
      <c r="H2756" s="179"/>
      <c r="I2756" s="44">
        <f t="shared" si="751"/>
        <v>4663351.1500000004</v>
      </c>
      <c r="J2756" s="44">
        <f t="shared" si="752"/>
        <v>4849885.55</v>
      </c>
      <c r="K2756" s="178"/>
      <c r="L2756" s="179"/>
      <c r="M2756" s="44">
        <f t="shared" si="753"/>
        <v>4663351.1500000004</v>
      </c>
      <c r="N2756" s="44">
        <f t="shared" si="754"/>
        <v>4849885.55</v>
      </c>
      <c r="O2756" s="39">
        <f>осн2!N107*осн2!$B$6+осн2!$A$2+(осн2!N107*осн2!$B$6+осн2!$A$2)*осн2!$E$2</f>
        <v>2331675.5750000002</v>
      </c>
      <c r="P2756" s="39">
        <f>осн2!O107*осн2!$B$6+осн2!$A$2+(осн2!O107*осн2!$B$6+осн2!$A$2)*осн2!$E$2</f>
        <v>2424942.7749999999</v>
      </c>
      <c r="Q2756" s="44">
        <f t="shared" si="755"/>
        <v>4663351.1500000004</v>
      </c>
      <c r="R2756" s="44">
        <f t="shared" si="756"/>
        <v>4849885.55</v>
      </c>
      <c r="S2756" s="44">
        <f t="shared" si="757"/>
        <v>2331675.5750000002</v>
      </c>
      <c r="T2756" s="44">
        <f t="shared" si="758"/>
        <v>2424942.7749999999</v>
      </c>
    </row>
    <row r="2757" spans="1:20" ht="18.75" hidden="1" customHeight="1" x14ac:dyDescent="0.3">
      <c r="A2757" s="149"/>
      <c r="B2757" s="171"/>
      <c r="C2757" s="147"/>
      <c r="D2757" s="4" t="s">
        <v>113</v>
      </c>
      <c r="E2757" s="45">
        <f>осн2!N108*осн2!$B$6*осн2!$D$1+осн2!$A$2+(осн2!N108*осн2!$B$6*осн2!$D$1+осн2!$A$2)*осн2!$E$2</f>
        <v>9313111.6500000004</v>
      </c>
      <c r="F2757" s="45">
        <f>осн2!O108*осн2!$B$6*осн2!$D$1+осн2!$A$2+(осн2!O108*осн2!$B$6*осн2!$D$1+осн2!$A$2)*осн2!$E$2</f>
        <v>9685637.6500000004</v>
      </c>
      <c r="G2757" s="178"/>
      <c r="H2757" s="179"/>
      <c r="I2757" s="45">
        <f t="shared" si="751"/>
        <v>9313111.6500000004</v>
      </c>
      <c r="J2757" s="45">
        <f t="shared" si="752"/>
        <v>9685637.6500000004</v>
      </c>
      <c r="K2757" s="178"/>
      <c r="L2757" s="179"/>
      <c r="M2757" s="45">
        <f t="shared" si="753"/>
        <v>9313111.6500000004</v>
      </c>
      <c r="N2757" s="45">
        <f t="shared" si="754"/>
        <v>9685637.6500000004</v>
      </c>
      <c r="O2757" s="40">
        <f>осн2!N108*осн2!$B$6+осн2!$A$2+(осн2!N108*осн2!$B$6+осн2!$A$2)*осн2!$E$2</f>
        <v>4656555.8250000002</v>
      </c>
      <c r="P2757" s="40">
        <f>осн2!O108*осн2!$B$6+осн2!$A$2+(осн2!O108*осн2!$B$6+осн2!$A$2)*осн2!$E$2</f>
        <v>4842818.8250000002</v>
      </c>
      <c r="Q2757" s="45">
        <f t="shared" si="755"/>
        <v>9313111.6500000004</v>
      </c>
      <c r="R2757" s="45">
        <f t="shared" si="756"/>
        <v>9685637.6500000004</v>
      </c>
      <c r="S2757" s="45">
        <f t="shared" si="757"/>
        <v>4656555.8250000002</v>
      </c>
      <c r="T2757" s="45">
        <f t="shared" si="758"/>
        <v>4842818.8250000002</v>
      </c>
    </row>
    <row r="2758" spans="1:20" ht="18.75" hidden="1" customHeight="1" x14ac:dyDescent="0.3">
      <c r="A2758" s="149"/>
      <c r="B2758" s="171"/>
      <c r="C2758" s="147"/>
      <c r="D2758" s="4" t="s">
        <v>114</v>
      </c>
      <c r="E2758" s="45">
        <f>осн2!N109*осн2!$B$6*осн2!$D$1+осн2!$A$2+(осн2!N109*осн2!$B$6*осн2!$D$1+осн2!$A$2)*осн2!$E$2</f>
        <v>12474971.800000001</v>
      </c>
      <c r="F2758" s="45">
        <f>осн2!O109*осн2!$B$6*осн2!$D$1+осн2!$A$2+(осн2!O109*осн2!$B$6*осн2!$D$1+осн2!$A$2)*осн2!$E$2</f>
        <v>12973970.199999999</v>
      </c>
      <c r="G2758" s="178"/>
      <c r="H2758" s="179"/>
      <c r="I2758" s="45">
        <f t="shared" si="751"/>
        <v>12474971.800000001</v>
      </c>
      <c r="J2758" s="45">
        <f t="shared" si="752"/>
        <v>12973970.199999999</v>
      </c>
      <c r="K2758" s="178"/>
      <c r="L2758" s="179"/>
      <c r="M2758" s="45">
        <f t="shared" si="753"/>
        <v>12474971.800000001</v>
      </c>
      <c r="N2758" s="45">
        <f t="shared" si="754"/>
        <v>12973970.199999999</v>
      </c>
      <c r="O2758" s="40">
        <f>осн2!N109*осн2!$B$6+осн2!$A$2+(осн2!N109*осн2!$B$6+осн2!$A$2)*осн2!$E$2</f>
        <v>6237485.9000000004</v>
      </c>
      <c r="P2758" s="40">
        <f>осн2!O109*осн2!$B$6+осн2!$A$2+(осн2!O109*осн2!$B$6+осн2!$A$2)*осн2!$E$2</f>
        <v>6486985.0999999996</v>
      </c>
      <c r="Q2758" s="45">
        <f t="shared" si="755"/>
        <v>12474971.800000001</v>
      </c>
      <c r="R2758" s="45">
        <f t="shared" si="756"/>
        <v>12973970.199999999</v>
      </c>
      <c r="S2758" s="45">
        <f t="shared" si="757"/>
        <v>6237485.9000000004</v>
      </c>
      <c r="T2758" s="45">
        <f t="shared" si="758"/>
        <v>6486985.0999999996</v>
      </c>
    </row>
    <row r="2759" spans="1:20" ht="18.75" hidden="1" customHeight="1" x14ac:dyDescent="0.3">
      <c r="A2759" s="149"/>
      <c r="B2759" s="171"/>
      <c r="C2759" s="147"/>
      <c r="D2759" s="4" t="s">
        <v>115</v>
      </c>
      <c r="E2759" s="45">
        <f>осн2!N110*осн2!$B$6*осн2!$D$1+осн2!$A$2+(осн2!N110*осн2!$B$6*осн2!$D$1+осн2!$A$2)*осн2!$E$2</f>
        <v>16716443.449999999</v>
      </c>
      <c r="F2759" s="45">
        <f>осн2!O110*осн2!$B$6*осн2!$D$1+осн2!$A$2+(осн2!O110*осн2!$B$6*осн2!$D$1+осн2!$A$2)*осн2!$E$2</f>
        <v>17385102.25</v>
      </c>
      <c r="G2759" s="178"/>
      <c r="H2759" s="179"/>
      <c r="I2759" s="45">
        <f t="shared" si="751"/>
        <v>16716443.449999999</v>
      </c>
      <c r="J2759" s="45">
        <f t="shared" si="752"/>
        <v>17385102.25</v>
      </c>
      <c r="K2759" s="178"/>
      <c r="L2759" s="179"/>
      <c r="M2759" s="45">
        <f t="shared" si="753"/>
        <v>16716443.449999999</v>
      </c>
      <c r="N2759" s="45">
        <f t="shared" si="754"/>
        <v>17385102.25</v>
      </c>
      <c r="O2759" s="40">
        <f>осн2!N110*осн2!$B$6+осн2!$A$2+(осн2!N110*осн2!$B$6+осн2!$A$2)*осн2!$E$2</f>
        <v>8358221.7249999996</v>
      </c>
      <c r="P2759" s="40">
        <f>осн2!O110*осн2!$B$6+осн2!$A$2+(осн2!O110*осн2!$B$6+осн2!$A$2)*осн2!$E$2</f>
        <v>8692551.125</v>
      </c>
      <c r="Q2759" s="45">
        <f t="shared" si="755"/>
        <v>16716443.449999999</v>
      </c>
      <c r="R2759" s="45">
        <f t="shared" si="756"/>
        <v>17385102.25</v>
      </c>
      <c r="S2759" s="45">
        <f t="shared" si="757"/>
        <v>8358221.7249999996</v>
      </c>
      <c r="T2759" s="45">
        <f t="shared" si="758"/>
        <v>8692551.125</v>
      </c>
    </row>
    <row r="2760" spans="1:20" ht="18.75" hidden="1" customHeight="1" x14ac:dyDescent="0.3">
      <c r="A2760" s="149"/>
      <c r="B2760" s="171"/>
      <c r="C2760" s="147"/>
      <c r="D2760" s="4" t="s">
        <v>116</v>
      </c>
      <c r="E2760" s="45">
        <f>осн2!N111*осн2!$B$6*осн2!$D$1+осн2!$A$2+(осн2!N111*осн2!$B$6*осн2!$D$1+осн2!$A$2)*осн2!$E$2</f>
        <v>22400043.25</v>
      </c>
      <c r="F2760" s="45">
        <f>осн2!O111*осн2!$B$6*осн2!$D$1+осн2!$A$2+(осн2!O111*осн2!$B$6*осн2!$D$1+осн2!$A$2)*осн2!$E$2</f>
        <v>23296043.800000001</v>
      </c>
      <c r="G2760" s="178"/>
      <c r="H2760" s="179"/>
      <c r="I2760" s="45">
        <f t="shared" si="751"/>
        <v>22400043.25</v>
      </c>
      <c r="J2760" s="45">
        <f t="shared" si="752"/>
        <v>23296043.800000001</v>
      </c>
      <c r="K2760" s="178"/>
      <c r="L2760" s="179"/>
      <c r="M2760" s="45">
        <f t="shared" si="753"/>
        <v>22400043.25</v>
      </c>
      <c r="N2760" s="45">
        <f t="shared" si="754"/>
        <v>23296043.800000001</v>
      </c>
      <c r="O2760" s="40">
        <f>осн2!N111*осн2!$B$6+осн2!$A$2+(осн2!N111*осн2!$B$6+осн2!$A$2)*осн2!$E$2</f>
        <v>11200021.625</v>
      </c>
      <c r="P2760" s="40">
        <f>осн2!O111*осн2!$B$6+осн2!$A$2+(осн2!O111*осн2!$B$6+осн2!$A$2)*осн2!$E$2</f>
        <v>11648021.9</v>
      </c>
      <c r="Q2760" s="45">
        <f t="shared" si="755"/>
        <v>22400043.25</v>
      </c>
      <c r="R2760" s="45">
        <f t="shared" si="756"/>
        <v>23296043.800000001</v>
      </c>
      <c r="S2760" s="45">
        <f t="shared" si="757"/>
        <v>11200021.625</v>
      </c>
      <c r="T2760" s="45">
        <f t="shared" si="758"/>
        <v>11648021.9</v>
      </c>
    </row>
    <row r="2761" spans="1:20" ht="18.75" hidden="1" customHeight="1" x14ac:dyDescent="0.3">
      <c r="A2761" s="149"/>
      <c r="B2761" s="171"/>
      <c r="C2761" s="147"/>
      <c r="D2761" s="4" t="s">
        <v>117</v>
      </c>
      <c r="E2761" s="45">
        <f>осн2!N112*осн2!$B$6*осн2!$D$1+осн2!$A$2+(осн2!N112*осн2!$B$6*осн2!$D$1+осн2!$A$2)*осн2!$E$2</f>
        <v>30016049.399999999</v>
      </c>
      <c r="F2761" s="45">
        <f>осн2!O112*осн2!$B$6*осн2!$D$1+осн2!$A$2+(осн2!O112*осн2!$B$6*осн2!$D$1+осн2!$A$2)*осн2!$E$2</f>
        <v>31216690.550000001</v>
      </c>
      <c r="G2761" s="178"/>
      <c r="H2761" s="179"/>
      <c r="I2761" s="45">
        <f t="shared" si="751"/>
        <v>30016049.399999999</v>
      </c>
      <c r="J2761" s="45">
        <f t="shared" si="752"/>
        <v>31216690.550000001</v>
      </c>
      <c r="K2761" s="178"/>
      <c r="L2761" s="179"/>
      <c r="M2761" s="45">
        <f t="shared" si="753"/>
        <v>30016049.399999999</v>
      </c>
      <c r="N2761" s="45">
        <f t="shared" si="754"/>
        <v>31216690.550000001</v>
      </c>
      <c r="O2761" s="40">
        <f>осн2!N112*осн2!$B$6+осн2!$A$2+(осн2!N112*осн2!$B$6+осн2!$A$2)*осн2!$E$2</f>
        <v>15008024.699999999</v>
      </c>
      <c r="P2761" s="40">
        <f>осн2!O112*осн2!$B$6+осн2!$A$2+(осн2!O112*осн2!$B$6+осн2!$A$2)*осн2!$E$2</f>
        <v>15608345.275</v>
      </c>
      <c r="Q2761" s="45">
        <f t="shared" si="755"/>
        <v>30016049.399999999</v>
      </c>
      <c r="R2761" s="45">
        <f t="shared" si="756"/>
        <v>31216690.550000001</v>
      </c>
      <c r="S2761" s="45">
        <f t="shared" si="757"/>
        <v>15008024.699999999</v>
      </c>
      <c r="T2761" s="45">
        <f t="shared" si="758"/>
        <v>15608345.275</v>
      </c>
    </row>
    <row r="2762" spans="1:20" ht="18.75" hidden="1" customHeight="1" x14ac:dyDescent="0.3">
      <c r="A2762" s="149"/>
      <c r="B2762" s="171"/>
      <c r="C2762" s="147"/>
      <c r="D2762" s="9" t="s">
        <v>118</v>
      </c>
      <c r="E2762" s="44">
        <f>осн2!N113*осн2!$B$6*осн2!$D$1+осн2!$A$2+(осн2!N113*осн2!$B$6*осн2!$D$1+осн2!$A$2)*осн2!$E$2</f>
        <v>4865305.2</v>
      </c>
      <c r="F2762" s="44">
        <f>осн2!O113*осн2!$B$6*осн2!$D$1+осн2!$A$2+(осн2!O113*осн2!$B$6*осн2!$D$1+осн2!$A$2)*осн2!$E$2</f>
        <v>5059916.7</v>
      </c>
      <c r="G2762" s="178"/>
      <c r="H2762" s="179"/>
      <c r="I2762" s="44">
        <f t="shared" si="751"/>
        <v>4865305.2</v>
      </c>
      <c r="J2762" s="44">
        <f t="shared" si="752"/>
        <v>5059916.7</v>
      </c>
      <c r="K2762" s="178"/>
      <c r="L2762" s="179"/>
      <c r="M2762" s="44">
        <f t="shared" si="753"/>
        <v>4865305.2</v>
      </c>
      <c r="N2762" s="44">
        <f t="shared" si="754"/>
        <v>5059916.7</v>
      </c>
      <c r="O2762" s="39">
        <f>осн2!N113*осн2!$B$6+осн2!$A$2+(осн2!N113*осн2!$B$6+осн2!$A$2)*осн2!$E$2</f>
        <v>2432652.6</v>
      </c>
      <c r="P2762" s="39">
        <f>осн2!O113*осн2!$B$6+осн2!$A$2+(осн2!O113*осн2!$B$6+осн2!$A$2)*осн2!$E$2</f>
        <v>2529958.35</v>
      </c>
      <c r="Q2762" s="44">
        <f t="shared" si="755"/>
        <v>4865305.2</v>
      </c>
      <c r="R2762" s="44">
        <f t="shared" si="756"/>
        <v>5059916.7</v>
      </c>
      <c r="S2762" s="44">
        <f t="shared" si="757"/>
        <v>2432652.6</v>
      </c>
      <c r="T2762" s="44">
        <f t="shared" si="758"/>
        <v>2529958.35</v>
      </c>
    </row>
    <row r="2763" spans="1:20" ht="18.75" hidden="1" customHeight="1" x14ac:dyDescent="0.3">
      <c r="A2763" s="149"/>
      <c r="B2763" s="171"/>
      <c r="C2763" s="147"/>
      <c r="D2763" s="4" t="s">
        <v>151</v>
      </c>
      <c r="E2763" s="45">
        <f>осн2!N114*осн2!$B$6*осн2!$D$1+осн2!$A$2+(осн2!N114*осн2!$B$6*осн2!$D$1+осн2!$A$2)*осн2!$E$2</f>
        <v>9717081.6999999993</v>
      </c>
      <c r="F2763" s="45">
        <f>осн2!O114*осн2!$B$6*осн2!$D$1+осн2!$A$2+(осн2!O114*осн2!$B$6*осн2!$D$1+осн2!$A$2)*осн2!$E$2</f>
        <v>10105764.85</v>
      </c>
      <c r="G2763" s="178"/>
      <c r="H2763" s="179"/>
      <c r="I2763" s="45">
        <f t="shared" si="751"/>
        <v>9717081.6999999993</v>
      </c>
      <c r="J2763" s="45">
        <f t="shared" si="752"/>
        <v>10105764.85</v>
      </c>
      <c r="K2763" s="178"/>
      <c r="L2763" s="179"/>
      <c r="M2763" s="45">
        <f t="shared" si="753"/>
        <v>9717081.6999999993</v>
      </c>
      <c r="N2763" s="45">
        <f t="shared" si="754"/>
        <v>10105764.85</v>
      </c>
      <c r="O2763" s="40">
        <f>осн2!N114*осн2!$B$6+осн2!$A$2+(осн2!N114*осн2!$B$6+осн2!$A$2)*осн2!$E$2</f>
        <v>4858540.8499999996</v>
      </c>
      <c r="P2763" s="40">
        <f>осн2!O114*осн2!$B$6+осн2!$A$2+(осн2!O114*осн2!$B$6+осн2!$A$2)*осн2!$E$2</f>
        <v>5052882.4249999998</v>
      </c>
      <c r="Q2763" s="45">
        <f t="shared" si="755"/>
        <v>9717081.6999999993</v>
      </c>
      <c r="R2763" s="45">
        <f t="shared" si="756"/>
        <v>10105764.85</v>
      </c>
      <c r="S2763" s="45">
        <f t="shared" si="757"/>
        <v>4858540.8499999996</v>
      </c>
      <c r="T2763" s="45">
        <f t="shared" si="758"/>
        <v>5052882.4249999998</v>
      </c>
    </row>
    <row r="2764" spans="1:20" ht="18.75" hidden="1" customHeight="1" x14ac:dyDescent="0.3">
      <c r="A2764" s="149"/>
      <c r="B2764" s="171"/>
      <c r="C2764" s="147"/>
      <c r="D2764" s="4" t="s">
        <v>119</v>
      </c>
      <c r="E2764" s="45">
        <f>осн2!N115*осн2!$B$6*осн2!$D$1+осн2!$A$2+(осн2!N115*осн2!$B$6*осн2!$D$1+осн2!$A$2)*осн2!$E$2</f>
        <v>13016267.300000001</v>
      </c>
      <c r="F2764" s="45">
        <f>осн2!O115*осн2!$B$6*осн2!$D$1+осн2!$A$2+(осн2!O115*осн2!$B$6*осн2!$D$1+осн2!$A$2)*осн2!$E$2</f>
        <v>13536915.75</v>
      </c>
      <c r="G2764" s="178"/>
      <c r="H2764" s="179"/>
      <c r="I2764" s="45">
        <f t="shared" si="751"/>
        <v>13016267.300000001</v>
      </c>
      <c r="J2764" s="45">
        <f t="shared" si="752"/>
        <v>13536915.75</v>
      </c>
      <c r="K2764" s="178"/>
      <c r="L2764" s="179"/>
      <c r="M2764" s="45">
        <f t="shared" si="753"/>
        <v>13016267.300000001</v>
      </c>
      <c r="N2764" s="45">
        <f t="shared" si="754"/>
        <v>13536915.75</v>
      </c>
      <c r="O2764" s="40">
        <f>осн2!N115*осн2!$B$6+осн2!$A$2+(осн2!N115*осн2!$B$6+осн2!$A$2)*осн2!$E$2</f>
        <v>6508133.6500000004</v>
      </c>
      <c r="P2764" s="40">
        <f>осн2!O115*осн2!$B$6+осн2!$A$2+(осн2!O115*осн2!$B$6+осн2!$A$2)*осн2!$E$2</f>
        <v>6768457.875</v>
      </c>
      <c r="Q2764" s="45">
        <f t="shared" si="755"/>
        <v>13016267.300000001</v>
      </c>
      <c r="R2764" s="45">
        <f t="shared" si="756"/>
        <v>13536915.75</v>
      </c>
      <c r="S2764" s="45">
        <f t="shared" si="757"/>
        <v>6508133.6500000004</v>
      </c>
      <c r="T2764" s="45">
        <f t="shared" si="758"/>
        <v>6768457.875</v>
      </c>
    </row>
    <row r="2765" spans="1:20" ht="18.75" hidden="1" customHeight="1" x14ac:dyDescent="0.3">
      <c r="A2765" s="149"/>
      <c r="B2765" s="171"/>
      <c r="C2765" s="147"/>
      <c r="D2765" s="4" t="s">
        <v>120</v>
      </c>
      <c r="E2765" s="45">
        <f>осн2!N116*осн2!$B$6*осн2!$D$1+осн2!$A$2+(осн2!N116*осн2!$B$6*осн2!$D$1+осн2!$A$2)*осн2!$E$2</f>
        <v>17441783.550000001</v>
      </c>
      <c r="F2765" s="45">
        <f>осн2!O116*осн2!$B$6*осн2!$D$1+осн2!$A$2+(осн2!O116*осн2!$B$6*осн2!$D$1+осн2!$A$2)*осн2!$E$2</f>
        <v>18139455.600000001</v>
      </c>
      <c r="G2765" s="178"/>
      <c r="H2765" s="179"/>
      <c r="I2765" s="45">
        <f t="shared" si="751"/>
        <v>17441783.550000001</v>
      </c>
      <c r="J2765" s="45">
        <f t="shared" si="752"/>
        <v>18139455.600000001</v>
      </c>
      <c r="K2765" s="178"/>
      <c r="L2765" s="179"/>
      <c r="M2765" s="45">
        <f t="shared" si="753"/>
        <v>17441783.550000001</v>
      </c>
      <c r="N2765" s="45">
        <f t="shared" si="754"/>
        <v>18139455.600000001</v>
      </c>
      <c r="O2765" s="40">
        <f>осн2!N116*осн2!$B$6+осн2!$A$2+(осн2!N116*осн2!$B$6+осн2!$A$2)*осн2!$E$2</f>
        <v>8720891.7750000004</v>
      </c>
      <c r="P2765" s="40">
        <f>осн2!O116*осн2!$B$6+осн2!$A$2+(осн2!O116*осн2!$B$6+осн2!$A$2)*осн2!$E$2</f>
        <v>9069727.8000000007</v>
      </c>
      <c r="Q2765" s="45">
        <f t="shared" si="755"/>
        <v>17441783.550000001</v>
      </c>
      <c r="R2765" s="45">
        <f t="shared" si="756"/>
        <v>18139455.600000001</v>
      </c>
      <c r="S2765" s="45">
        <f t="shared" si="757"/>
        <v>8720891.7750000004</v>
      </c>
      <c r="T2765" s="45">
        <f t="shared" si="758"/>
        <v>9069727.8000000007</v>
      </c>
    </row>
    <row r="2766" spans="1:20" ht="18.75" hidden="1" customHeight="1" x14ac:dyDescent="0.3">
      <c r="A2766" s="149"/>
      <c r="B2766" s="171"/>
      <c r="C2766" s="147"/>
      <c r="D2766" s="4" t="s">
        <v>121</v>
      </c>
      <c r="E2766" s="45">
        <f>осн2!N117*осн2!$B$6*осн2!$D$1+осн2!$A$2+(осн2!N117*осн2!$B$6*осн2!$D$1+осн2!$A$2)*осн2!$E$2</f>
        <v>23371973.850000001</v>
      </c>
      <c r="F2766" s="45">
        <f>осн2!O117*осн2!$B$6*осн2!$D$1+осн2!$A$2+(осн2!O117*осн2!$B$6*осн2!$D$1+осн2!$A$2)*осн2!$E$2</f>
        <v>24306852.449999999</v>
      </c>
      <c r="G2766" s="178"/>
      <c r="H2766" s="179"/>
      <c r="I2766" s="45">
        <f t="shared" si="751"/>
        <v>23371973.850000001</v>
      </c>
      <c r="J2766" s="45">
        <f t="shared" si="752"/>
        <v>24306852.449999999</v>
      </c>
      <c r="K2766" s="178"/>
      <c r="L2766" s="179"/>
      <c r="M2766" s="45">
        <f t="shared" si="753"/>
        <v>23371973.850000001</v>
      </c>
      <c r="N2766" s="45">
        <f t="shared" si="754"/>
        <v>24306852.449999999</v>
      </c>
      <c r="O2766" s="40">
        <f>осн2!N117*осн2!$B$6+осн2!$A$2+(осн2!N117*осн2!$B$6+осн2!$A$2)*осн2!$E$2</f>
        <v>11685986.925000001</v>
      </c>
      <c r="P2766" s="40">
        <f>осн2!O117*осн2!$B$6+осн2!$A$2+(осн2!O117*осн2!$B$6+осн2!$A$2)*осн2!$E$2</f>
        <v>12153426.225</v>
      </c>
      <c r="Q2766" s="45">
        <f t="shared" si="755"/>
        <v>23371973.850000001</v>
      </c>
      <c r="R2766" s="45">
        <f t="shared" si="756"/>
        <v>24306852.449999999</v>
      </c>
      <c r="S2766" s="45">
        <f t="shared" si="757"/>
        <v>11685986.925000001</v>
      </c>
      <c r="T2766" s="45">
        <f t="shared" si="758"/>
        <v>12153426.225</v>
      </c>
    </row>
    <row r="2767" spans="1:20" ht="18.75" hidden="1" customHeight="1" x14ac:dyDescent="0.3">
      <c r="A2767" s="149"/>
      <c r="B2767" s="171"/>
      <c r="C2767" s="147"/>
      <c r="D2767" s="4" t="s">
        <v>122</v>
      </c>
      <c r="E2767" s="45">
        <f>осн2!N118*осн2!$B$6*осн2!$D$1+осн2!$A$2+(осн2!N118*осн2!$B$6*осн2!$D$1+осн2!$A$2)*осн2!$E$2</f>
        <v>31318483.25</v>
      </c>
      <c r="F2767" s="45">
        <f>осн2!O118*осн2!$B$6*осн2!$D$1+осн2!$A$2+(осн2!O118*осн2!$B$6*осн2!$D$1+осн2!$A$2)*осн2!$E$2</f>
        <v>32571221.399999999</v>
      </c>
      <c r="G2767" s="178"/>
      <c r="H2767" s="179"/>
      <c r="I2767" s="45">
        <f t="shared" si="751"/>
        <v>31318483.25</v>
      </c>
      <c r="J2767" s="45">
        <f t="shared" si="752"/>
        <v>32571221.399999999</v>
      </c>
      <c r="K2767" s="178"/>
      <c r="L2767" s="179"/>
      <c r="M2767" s="45">
        <f t="shared" si="753"/>
        <v>31318483.25</v>
      </c>
      <c r="N2767" s="45">
        <f t="shared" si="754"/>
        <v>32571221.399999999</v>
      </c>
      <c r="O2767" s="40">
        <f>осн2!N118*осн2!$B$6+осн2!$A$2+(осн2!N118*осн2!$B$6+осн2!$A$2)*осн2!$E$2</f>
        <v>15659241.625</v>
      </c>
      <c r="P2767" s="40">
        <f>осн2!O118*осн2!$B$6+осн2!$A$2+(осн2!O118*осн2!$B$6+осн2!$A$2)*осн2!$E$2</f>
        <v>16285610.699999999</v>
      </c>
      <c r="Q2767" s="45">
        <f t="shared" si="755"/>
        <v>31318483.25</v>
      </c>
      <c r="R2767" s="45">
        <f t="shared" si="756"/>
        <v>32571221.399999999</v>
      </c>
      <c r="S2767" s="45">
        <f t="shared" si="757"/>
        <v>15659241.625</v>
      </c>
      <c r="T2767" s="45">
        <f t="shared" si="758"/>
        <v>16285610.699999999</v>
      </c>
    </row>
    <row r="2768" spans="1:20" ht="18.75" hidden="1" customHeight="1" x14ac:dyDescent="0.3">
      <c r="A2768" s="149"/>
      <c r="B2768" s="171"/>
      <c r="C2768" s="147"/>
      <c r="D2768" s="9" t="s">
        <v>123</v>
      </c>
      <c r="E2768" s="44">
        <f>осн2!N119*осн2!$B$6*осн2!$D$1+осн2!$A$2+(осн2!N119*осн2!$B$6*осн2!$D$1+осн2!$A$2)*осн2!$E$2</f>
        <v>4948312.3</v>
      </c>
      <c r="F2768" s="44">
        <f>осн2!O119*осн2!$B$6*осн2!$D$1+осн2!$A$2+(осн2!O119*осн2!$B$6*осн2!$D$1+осн2!$A$2)*осн2!$E$2</f>
        <v>5146242.55</v>
      </c>
      <c r="G2768" s="178"/>
      <c r="H2768" s="179"/>
      <c r="I2768" s="44">
        <f t="shared" si="751"/>
        <v>4948312.3</v>
      </c>
      <c r="J2768" s="44">
        <f t="shared" si="752"/>
        <v>5146242.55</v>
      </c>
      <c r="K2768" s="178"/>
      <c r="L2768" s="179"/>
      <c r="M2768" s="44">
        <f t="shared" si="753"/>
        <v>4948312.3</v>
      </c>
      <c r="N2768" s="44">
        <f t="shared" si="754"/>
        <v>5146242.55</v>
      </c>
      <c r="O2768" s="39">
        <f>осн2!N119*осн2!$B$6+осн2!$A$2+(осн2!N119*осн2!$B$6+осн2!$A$2)*осн2!$E$2</f>
        <v>2474156.15</v>
      </c>
      <c r="P2768" s="39">
        <f>осн2!O119*осн2!$B$6+осн2!$A$2+(осн2!O119*осн2!$B$6+осн2!$A$2)*осн2!$E$2</f>
        <v>2573121.2749999999</v>
      </c>
      <c r="Q2768" s="44">
        <f t="shared" si="755"/>
        <v>4948312.3</v>
      </c>
      <c r="R2768" s="44">
        <f t="shared" si="756"/>
        <v>5146242.55</v>
      </c>
      <c r="S2768" s="44">
        <f t="shared" si="757"/>
        <v>2474156.15</v>
      </c>
      <c r="T2768" s="44">
        <f t="shared" si="758"/>
        <v>2573121.2749999999</v>
      </c>
    </row>
    <row r="2769" spans="1:20" ht="18.75" hidden="1" customHeight="1" x14ac:dyDescent="0.3">
      <c r="A2769" s="149"/>
      <c r="B2769" s="171"/>
      <c r="C2769" s="147"/>
      <c r="D2769" s="4" t="s">
        <v>124</v>
      </c>
      <c r="E2769" s="45">
        <f>осн2!N120*осн2!$B$6*осн2!$D$1+осн2!$A$2+(осн2!N120*осн2!$B$6*осн2!$D$1+осн2!$A$2)*осн2!$E$2</f>
        <v>9883031</v>
      </c>
      <c r="F2769" s="45">
        <f>осн2!O120*осн2!$B$6*осн2!$D$1+осн2!$A$2+(осн2!O120*осн2!$B$6*осн2!$D$1+осн2!$A$2)*осн2!$E$2</f>
        <v>10278351.65</v>
      </c>
      <c r="G2769" s="178"/>
      <c r="H2769" s="179"/>
      <c r="I2769" s="45">
        <f t="shared" si="751"/>
        <v>9883031</v>
      </c>
      <c r="J2769" s="45">
        <f t="shared" si="752"/>
        <v>10278351.65</v>
      </c>
      <c r="K2769" s="178"/>
      <c r="L2769" s="179"/>
      <c r="M2769" s="45">
        <f t="shared" si="753"/>
        <v>9883031</v>
      </c>
      <c r="N2769" s="45">
        <f t="shared" si="754"/>
        <v>10278351.65</v>
      </c>
      <c r="O2769" s="40">
        <f>осн2!N120*осн2!$B$6+осн2!$A$2+(осн2!N120*осн2!$B$6+осн2!$A$2)*осн2!$E$2</f>
        <v>4941515.5</v>
      </c>
      <c r="P2769" s="40">
        <f>осн2!O120*осн2!$B$6+осн2!$A$2+(осн2!O120*осн2!$B$6+осн2!$A$2)*осн2!$E$2</f>
        <v>5139175.8250000002</v>
      </c>
      <c r="Q2769" s="45">
        <f t="shared" si="755"/>
        <v>9883031</v>
      </c>
      <c r="R2769" s="45">
        <f t="shared" si="756"/>
        <v>10278351.65</v>
      </c>
      <c r="S2769" s="45">
        <f t="shared" si="757"/>
        <v>4941515.5</v>
      </c>
      <c r="T2769" s="45">
        <f t="shared" si="758"/>
        <v>5139175.8250000002</v>
      </c>
    </row>
    <row r="2770" spans="1:20" ht="18.75" hidden="1" customHeight="1" x14ac:dyDescent="0.3">
      <c r="A2770" s="149"/>
      <c r="B2770" s="171"/>
      <c r="C2770" s="147"/>
      <c r="D2770" s="4" t="s">
        <v>125</v>
      </c>
      <c r="E2770" s="45">
        <f>осн2!N121*осн2!$B$6*осн2!$D$1+осн2!$A$2+(осн2!N121*осн2!$B$6*осн2!$D$1+осн2!$A$2)*осн2!$E$2</f>
        <v>13238658.949999999</v>
      </c>
      <c r="F2770" s="45">
        <f>осн2!O121*осн2!$B$6*осн2!$D$1+осн2!$A$2+(осн2!O121*осн2!$B$6*осн2!$D$1+осн2!$A$2)*осн2!$E$2</f>
        <v>13768204.6</v>
      </c>
      <c r="G2770" s="178"/>
      <c r="H2770" s="179"/>
      <c r="I2770" s="45">
        <f t="shared" si="751"/>
        <v>13238658.949999999</v>
      </c>
      <c r="J2770" s="45">
        <f t="shared" si="752"/>
        <v>13768204.6</v>
      </c>
      <c r="K2770" s="178"/>
      <c r="L2770" s="179"/>
      <c r="M2770" s="45">
        <f t="shared" si="753"/>
        <v>13238658.949999999</v>
      </c>
      <c r="N2770" s="45">
        <f t="shared" si="754"/>
        <v>13768204.6</v>
      </c>
      <c r="O2770" s="40">
        <f>осн2!N121*осн2!$B$6+осн2!$A$2+(осн2!N121*осн2!$B$6+осн2!$A$2)*осн2!$E$2</f>
        <v>6619329.4749999996</v>
      </c>
      <c r="P2770" s="40">
        <f>осн2!O121*осн2!$B$6+осн2!$A$2+(осн2!O121*осн2!$B$6+осн2!$A$2)*осн2!$E$2</f>
        <v>6884102.2999999998</v>
      </c>
      <c r="Q2770" s="45">
        <f t="shared" si="755"/>
        <v>13238658.949999999</v>
      </c>
      <c r="R2770" s="45">
        <f t="shared" si="756"/>
        <v>13768204.6</v>
      </c>
      <c r="S2770" s="45">
        <f t="shared" si="757"/>
        <v>6619329.4749999996</v>
      </c>
      <c r="T2770" s="45">
        <f t="shared" si="758"/>
        <v>6884102.2999999998</v>
      </c>
    </row>
    <row r="2771" spans="1:20" ht="18.75" hidden="1" customHeight="1" x14ac:dyDescent="0.3">
      <c r="A2771" s="149"/>
      <c r="B2771" s="171"/>
      <c r="C2771" s="147"/>
      <c r="D2771" s="4" t="s">
        <v>126</v>
      </c>
      <c r="E2771" s="45">
        <f>осн2!N122*осн2!$B$6*осн2!$D$1+осн2!$A$2+(осн2!N122*осн2!$B$6*осн2!$D$1+осн2!$A$2)*осн2!$E$2</f>
        <v>17739807.300000001</v>
      </c>
      <c r="F2771" s="45">
        <f>осн2!O122*осн2!$B$6*осн2!$D$1+осн2!$A$2+(осн2!O122*осн2!$B$6*осн2!$D$1+осн2!$A$2)*осн2!$E$2</f>
        <v>18449400.300000001</v>
      </c>
      <c r="G2771" s="178"/>
      <c r="H2771" s="179"/>
      <c r="I2771" s="45">
        <f t="shared" si="751"/>
        <v>17739807.300000001</v>
      </c>
      <c r="J2771" s="45">
        <f t="shared" si="752"/>
        <v>18449400.300000001</v>
      </c>
      <c r="K2771" s="178"/>
      <c r="L2771" s="179"/>
      <c r="M2771" s="45">
        <f t="shared" si="753"/>
        <v>17739807.300000001</v>
      </c>
      <c r="N2771" s="45">
        <f t="shared" si="754"/>
        <v>18449400.300000001</v>
      </c>
      <c r="O2771" s="40">
        <f>осн2!N122*осн2!$B$6+осн2!$A$2+(осн2!N122*осн2!$B$6+осн2!$A$2)*осн2!$E$2</f>
        <v>8869903.6500000004</v>
      </c>
      <c r="P2771" s="40">
        <f>осн2!O122*осн2!$B$6+осн2!$A$2+(осн2!O122*осн2!$B$6+осн2!$A$2)*осн2!$E$2</f>
        <v>9224700.1500000004</v>
      </c>
      <c r="Q2771" s="45">
        <f t="shared" si="755"/>
        <v>17739807.300000001</v>
      </c>
      <c r="R2771" s="45">
        <f t="shared" si="756"/>
        <v>18449400.300000001</v>
      </c>
      <c r="S2771" s="45">
        <f t="shared" si="757"/>
        <v>8869903.6500000004</v>
      </c>
      <c r="T2771" s="45">
        <f t="shared" si="758"/>
        <v>9224700.1500000004</v>
      </c>
    </row>
    <row r="2772" spans="1:20" ht="18.75" hidden="1" customHeight="1" x14ac:dyDescent="0.3">
      <c r="A2772" s="149"/>
      <c r="B2772" s="171"/>
      <c r="C2772" s="147"/>
      <c r="D2772" s="4" t="s">
        <v>127</v>
      </c>
      <c r="E2772" s="45">
        <f>осн2!N123*осн2!$B$6*осн2!$D$1+осн2!$A$2+(осн2!N123*осн2!$B$6*осн2!$D$1+осн2!$A$2)*осн2!$E$2</f>
        <v>23771330.100000001</v>
      </c>
      <c r="F2772" s="45">
        <f>осн2!O123*осн2!$B$6*осн2!$D$1+осн2!$A$2+(осн2!O123*осн2!$B$6*осн2!$D$1+осн2!$A$2)*осн2!$E$2</f>
        <v>24722182.949999999</v>
      </c>
      <c r="G2772" s="178"/>
      <c r="H2772" s="179"/>
      <c r="I2772" s="45">
        <f t="shared" si="751"/>
        <v>23771330.100000001</v>
      </c>
      <c r="J2772" s="45">
        <f t="shared" si="752"/>
        <v>24722182.949999999</v>
      </c>
      <c r="K2772" s="178"/>
      <c r="L2772" s="179"/>
      <c r="M2772" s="45">
        <f t="shared" si="753"/>
        <v>23771330.100000001</v>
      </c>
      <c r="N2772" s="45">
        <f t="shared" si="754"/>
        <v>24722182.949999999</v>
      </c>
      <c r="O2772" s="40">
        <f>осн2!N123*осн2!$B$6+осн2!$A$2+(осн2!N123*осн2!$B$6+осн2!$A$2)*осн2!$E$2</f>
        <v>11885665.050000001</v>
      </c>
      <c r="P2772" s="40">
        <f>осн2!O123*осн2!$B$6+осн2!$A$2+(осн2!O123*осн2!$B$6+осн2!$A$2)*осн2!$E$2</f>
        <v>12361091.475</v>
      </c>
      <c r="Q2772" s="45">
        <f t="shared" si="755"/>
        <v>23771330.100000001</v>
      </c>
      <c r="R2772" s="45">
        <f t="shared" si="756"/>
        <v>24722182.949999999</v>
      </c>
      <c r="S2772" s="45">
        <f t="shared" si="757"/>
        <v>11885665.050000001</v>
      </c>
      <c r="T2772" s="45">
        <f t="shared" si="758"/>
        <v>12361091.475</v>
      </c>
    </row>
    <row r="2773" spans="1:20" ht="18.75" hidden="1" customHeight="1" x14ac:dyDescent="0.3">
      <c r="A2773" s="149"/>
      <c r="B2773" s="171"/>
      <c r="C2773" s="147"/>
      <c r="D2773" s="4" t="s">
        <v>128</v>
      </c>
      <c r="E2773" s="45">
        <f>осн2!N124*осн2!$B$6*осн2!$D$1+осн2!$A$2+(осн2!N124*осн2!$B$6*осн2!$D$1+осн2!$A$2)*осн2!$E$2</f>
        <v>31853577.850000001</v>
      </c>
      <c r="F2773" s="45">
        <f>осн2!O124*осн2!$B$6*осн2!$D$1+осн2!$A$2+(осн2!O124*осн2!$B$6*осн2!$D$1+осн2!$A$2)*осн2!$E$2</f>
        <v>33127718.25</v>
      </c>
      <c r="G2773" s="178"/>
      <c r="H2773" s="179"/>
      <c r="I2773" s="45">
        <f t="shared" si="751"/>
        <v>31853577.850000001</v>
      </c>
      <c r="J2773" s="45">
        <f t="shared" si="752"/>
        <v>33127718.25</v>
      </c>
      <c r="K2773" s="178"/>
      <c r="L2773" s="179"/>
      <c r="M2773" s="45">
        <f t="shared" si="753"/>
        <v>31853577.850000001</v>
      </c>
      <c r="N2773" s="45">
        <f t="shared" si="754"/>
        <v>33127718.25</v>
      </c>
      <c r="O2773" s="40">
        <f>осн2!N124*осн2!$B$6+осн2!$A$2+(осн2!N124*осн2!$B$6+осн2!$A$2)*осн2!$E$2</f>
        <v>15926788.925000001</v>
      </c>
      <c r="P2773" s="40">
        <f>осн2!O124*осн2!$B$6+осн2!$A$2+(осн2!O124*осн2!$B$6+осн2!$A$2)*осн2!$E$2</f>
        <v>16563859.125</v>
      </c>
      <c r="Q2773" s="45">
        <f t="shared" si="755"/>
        <v>31853577.850000001</v>
      </c>
      <c r="R2773" s="45">
        <f t="shared" si="756"/>
        <v>33127718.25</v>
      </c>
      <c r="S2773" s="45">
        <f t="shared" si="757"/>
        <v>15926788.925000001</v>
      </c>
      <c r="T2773" s="45">
        <f t="shared" si="758"/>
        <v>16563859.125</v>
      </c>
    </row>
    <row r="2774" spans="1:20" ht="18.75" hidden="1" customHeight="1" x14ac:dyDescent="0.3">
      <c r="A2774" s="149"/>
      <c r="B2774" s="171"/>
      <c r="C2774" s="147"/>
      <c r="D2774" s="9" t="s">
        <v>129</v>
      </c>
      <c r="E2774" s="44">
        <f>осн2!N125*осн2!$B$6*осн2!$D$1+осн2!$A$2+(осн2!N125*осн2!$B$6*осн2!$D$1+осн2!$A$2)*осн2!$E$2</f>
        <v>5590388.6500000004</v>
      </c>
      <c r="F2774" s="44">
        <f>осн2!O125*осн2!$B$6*осн2!$D$1+осн2!$A$2+(осн2!O125*осн2!$B$6*осн2!$D$1+осн2!$A$2)*осн2!$E$2</f>
        <v>5814004.5499999998</v>
      </c>
      <c r="G2774" s="178"/>
      <c r="H2774" s="179"/>
      <c r="I2774" s="44">
        <f t="shared" si="751"/>
        <v>5590388.6500000004</v>
      </c>
      <c r="J2774" s="44">
        <f t="shared" si="752"/>
        <v>5814004.5499999998</v>
      </c>
      <c r="K2774" s="178"/>
      <c r="L2774" s="179"/>
      <c r="M2774" s="44">
        <f t="shared" si="753"/>
        <v>5590388.6500000004</v>
      </c>
      <c r="N2774" s="44">
        <f t="shared" si="754"/>
        <v>5814004.5499999998</v>
      </c>
      <c r="O2774" s="39">
        <f>осн2!N125*осн2!$B$6+осн2!$A$2+(осн2!N125*осн2!$B$6+осн2!$A$2)*осн2!$E$2</f>
        <v>2795194.3250000002</v>
      </c>
      <c r="P2774" s="39">
        <f>осн2!O125*осн2!$B$6+осн2!$A$2+(осн2!O125*осн2!$B$6+осн2!$A$2)*осн2!$E$2</f>
        <v>2907002.2749999999</v>
      </c>
      <c r="Q2774" s="44">
        <f t="shared" si="755"/>
        <v>5590388.6500000004</v>
      </c>
      <c r="R2774" s="44">
        <f t="shared" si="756"/>
        <v>5814004.5499999998</v>
      </c>
      <c r="S2774" s="44">
        <f t="shared" si="757"/>
        <v>2795194.3250000002</v>
      </c>
      <c r="T2774" s="44">
        <f t="shared" si="758"/>
        <v>2907002.2749999999</v>
      </c>
    </row>
    <row r="2775" spans="1:20" ht="18.75" hidden="1" customHeight="1" x14ac:dyDescent="0.3">
      <c r="A2775" s="149"/>
      <c r="B2775" s="171"/>
      <c r="C2775" s="147"/>
      <c r="D2775" s="4" t="s">
        <v>130</v>
      </c>
      <c r="E2775" s="45">
        <f>осн2!N126*осн2!$B$6*осн2!$D$1+осн2!$A$2+(осн2!N126*осн2!$B$6*осн2!$D$1+осн2!$A$2)*осн2!$E$2</f>
        <v>11167251.550000001</v>
      </c>
      <c r="F2775" s="45">
        <f>осн2!O126*осн2!$B$6*осн2!$D$1+осн2!$A$2+(осн2!O126*осн2!$B$6*осн2!$D$1+осн2!$A$2)*осн2!$E$2</f>
        <v>11613940.550000001</v>
      </c>
      <c r="G2775" s="178"/>
      <c r="H2775" s="179"/>
      <c r="I2775" s="45">
        <f t="shared" si="751"/>
        <v>11167251.550000001</v>
      </c>
      <c r="J2775" s="45">
        <f t="shared" si="752"/>
        <v>11613940.550000001</v>
      </c>
      <c r="K2775" s="178"/>
      <c r="L2775" s="179"/>
      <c r="M2775" s="45">
        <f t="shared" si="753"/>
        <v>11167251.550000001</v>
      </c>
      <c r="N2775" s="45">
        <f t="shared" si="754"/>
        <v>11613940.550000001</v>
      </c>
      <c r="O2775" s="40">
        <f>осн2!N126*осн2!$B$6+осн2!$A$2+(осн2!N126*осн2!$B$6+осн2!$A$2)*осн2!$E$2</f>
        <v>5583625.7750000004</v>
      </c>
      <c r="P2775" s="40">
        <f>осн2!O126*осн2!$B$6+осн2!$A$2+(осн2!O126*осн2!$B$6+осн2!$A$2)*осн2!$E$2</f>
        <v>5806970.2750000004</v>
      </c>
      <c r="Q2775" s="45">
        <f t="shared" si="755"/>
        <v>11167251.550000001</v>
      </c>
      <c r="R2775" s="45">
        <f t="shared" si="756"/>
        <v>11613940.550000001</v>
      </c>
      <c r="S2775" s="45">
        <f t="shared" si="757"/>
        <v>5583625.7750000004</v>
      </c>
      <c r="T2775" s="45">
        <f t="shared" si="758"/>
        <v>5806970.2750000004</v>
      </c>
    </row>
    <row r="2776" spans="1:20" ht="18.75" hidden="1" customHeight="1" x14ac:dyDescent="0.3">
      <c r="A2776" s="149"/>
      <c r="B2776" s="171"/>
      <c r="C2776" s="147"/>
      <c r="D2776" s="4" t="s">
        <v>131</v>
      </c>
      <c r="E2776" s="45">
        <f>осн2!N127*осн2!$B$6*осн2!$D$1+осн2!$A$2+(осн2!N127*осн2!$B$6*осн2!$D$1+осн2!$A$2)*осн2!$E$2</f>
        <v>14959470.65</v>
      </c>
      <c r="F2776" s="45">
        <f>осн2!O127*осн2!$B$6*осн2!$D$1+осн2!$A$2+(осн2!O127*осн2!$B$6*осн2!$D$1+осн2!$A$2)*осн2!$E$2</f>
        <v>15557848.65</v>
      </c>
      <c r="G2776" s="178"/>
      <c r="H2776" s="179"/>
      <c r="I2776" s="45">
        <f t="shared" si="751"/>
        <v>14959470.65</v>
      </c>
      <c r="J2776" s="45">
        <f t="shared" si="752"/>
        <v>15557848.65</v>
      </c>
      <c r="K2776" s="178"/>
      <c r="L2776" s="179"/>
      <c r="M2776" s="45">
        <f t="shared" si="753"/>
        <v>14959470.65</v>
      </c>
      <c r="N2776" s="45">
        <f t="shared" si="754"/>
        <v>15557848.65</v>
      </c>
      <c r="O2776" s="40">
        <f>осн2!N127*осн2!$B$6+осн2!$A$2+(осн2!N127*осн2!$B$6+осн2!$A$2)*осн2!$E$2</f>
        <v>7479735.3250000002</v>
      </c>
      <c r="P2776" s="40">
        <f>осн2!O127*осн2!$B$6+осн2!$A$2+(осн2!O127*осн2!$B$6+осн2!$A$2)*осн2!$E$2</f>
        <v>7778924.3250000002</v>
      </c>
      <c r="Q2776" s="45">
        <f t="shared" si="755"/>
        <v>14959470.65</v>
      </c>
      <c r="R2776" s="45">
        <f t="shared" si="756"/>
        <v>15557848.65</v>
      </c>
      <c r="S2776" s="45">
        <f t="shared" si="757"/>
        <v>7479735.3250000002</v>
      </c>
      <c r="T2776" s="45">
        <f t="shared" si="758"/>
        <v>7778924.3250000002</v>
      </c>
    </row>
    <row r="2777" spans="1:20" ht="18.75" hidden="1" customHeight="1" x14ac:dyDescent="0.3">
      <c r="A2777" s="149"/>
      <c r="B2777" s="171"/>
      <c r="C2777" s="147"/>
      <c r="D2777" s="4" t="s">
        <v>132</v>
      </c>
      <c r="E2777" s="45">
        <f>осн2!N128*осн2!$B$6*осн2!$D$1+осн2!$A$2+(осн2!N128*осн2!$B$6*осн2!$D$1+осн2!$A$2)*осн2!$E$2</f>
        <v>20045689.550000001</v>
      </c>
      <c r="F2777" s="45">
        <f>осн2!O128*осн2!$B$6*осн2!$D$1+осн2!$A$2+(осн2!O128*осн2!$B$6*осн2!$D$1+осн2!$A$2)*осн2!$E$2</f>
        <v>20847514.300000001</v>
      </c>
      <c r="G2777" s="178"/>
      <c r="H2777" s="179"/>
      <c r="I2777" s="45">
        <f t="shared" si="751"/>
        <v>20045689.550000001</v>
      </c>
      <c r="J2777" s="45">
        <f t="shared" si="752"/>
        <v>20847514.300000001</v>
      </c>
      <c r="K2777" s="178"/>
      <c r="L2777" s="179"/>
      <c r="M2777" s="45">
        <f t="shared" si="753"/>
        <v>20045689.550000001</v>
      </c>
      <c r="N2777" s="45">
        <f t="shared" si="754"/>
        <v>20847514.300000001</v>
      </c>
      <c r="O2777" s="40">
        <f>осн2!N128*осн2!$B$6+осн2!$A$2+(осн2!N128*осн2!$B$6+осн2!$A$2)*осн2!$E$2</f>
        <v>10022844.775</v>
      </c>
      <c r="P2777" s="40">
        <f>осн2!O128*осн2!$B$6+осн2!$A$2+(осн2!O128*осн2!$B$6+осн2!$A$2)*осн2!$E$2</f>
        <v>10423757.15</v>
      </c>
      <c r="Q2777" s="45">
        <f t="shared" si="755"/>
        <v>20045689.550000001</v>
      </c>
      <c r="R2777" s="45">
        <f t="shared" si="756"/>
        <v>20847514.300000001</v>
      </c>
      <c r="S2777" s="45">
        <f t="shared" si="757"/>
        <v>10022844.775</v>
      </c>
      <c r="T2777" s="45">
        <f t="shared" si="758"/>
        <v>10423757.15</v>
      </c>
    </row>
    <row r="2778" spans="1:20" ht="18.75" hidden="1" customHeight="1" x14ac:dyDescent="0.3">
      <c r="A2778" s="149"/>
      <c r="B2778" s="171"/>
      <c r="C2778" s="147"/>
      <c r="D2778" s="4" t="s">
        <v>133</v>
      </c>
      <c r="E2778" s="45">
        <f>осн2!N129*осн2!$B$6*осн2!$D$1+осн2!$A$2+(осн2!N129*осн2!$B$6*осн2!$D$1+осн2!$A$2)*осн2!$E$2</f>
        <v>26861225</v>
      </c>
      <c r="F2778" s="45">
        <f>осн2!O129*осн2!$B$6*осн2!$D$1+осн2!$A$2+(осн2!O129*осн2!$B$6*осн2!$D$1+осн2!$A$2)*осн2!$E$2</f>
        <v>27935674</v>
      </c>
      <c r="G2778" s="178"/>
      <c r="H2778" s="179"/>
      <c r="I2778" s="45">
        <f t="shared" si="751"/>
        <v>26861225</v>
      </c>
      <c r="J2778" s="45">
        <f t="shared" si="752"/>
        <v>27935674</v>
      </c>
      <c r="K2778" s="178"/>
      <c r="L2778" s="179"/>
      <c r="M2778" s="45">
        <f t="shared" si="753"/>
        <v>26861225</v>
      </c>
      <c r="N2778" s="45">
        <f t="shared" si="754"/>
        <v>27935674</v>
      </c>
      <c r="O2778" s="40">
        <f>осн2!N129*осн2!$B$6+осн2!$A$2+(осн2!N129*осн2!$B$6+осн2!$A$2)*осн2!$E$2</f>
        <v>13430612.5</v>
      </c>
      <c r="P2778" s="40">
        <f>осн2!O129*осн2!$B$6+осн2!$A$2+(осн2!O129*осн2!$B$6+осн2!$A$2)*осн2!$E$2</f>
        <v>13967837</v>
      </c>
      <c r="Q2778" s="45">
        <f t="shared" si="755"/>
        <v>26861225</v>
      </c>
      <c r="R2778" s="45">
        <f t="shared" si="756"/>
        <v>27935674</v>
      </c>
      <c r="S2778" s="45">
        <f t="shared" si="757"/>
        <v>13430612.5</v>
      </c>
      <c r="T2778" s="45">
        <f t="shared" si="758"/>
        <v>13967837</v>
      </c>
    </row>
    <row r="2779" spans="1:20" ht="18.75" hidden="1" customHeight="1" x14ac:dyDescent="0.3">
      <c r="A2779" s="149"/>
      <c r="B2779" s="171"/>
      <c r="C2779" s="147"/>
      <c r="D2779" s="4" t="s">
        <v>134</v>
      </c>
      <c r="E2779" s="45">
        <f>осн2!N130*осн2!$B$6*осн2!$D$1+осн2!$A$2+(осн2!N130*осн2!$B$6*осн2!$D$1+осн2!$A$2)*осн2!$E$2</f>
        <v>35994038.549999997</v>
      </c>
      <c r="F2779" s="45">
        <f>осн2!O130*осн2!$B$6*осн2!$D$1+осн2!$A$2+(осн2!O130*осн2!$B$6*осн2!$D$1+осн2!$A$2)*осн2!$E$2</f>
        <v>37433797.850000001</v>
      </c>
      <c r="G2779" s="178"/>
      <c r="H2779" s="179"/>
      <c r="I2779" s="45">
        <f t="shared" si="751"/>
        <v>35994038.549999997</v>
      </c>
      <c r="J2779" s="45">
        <f t="shared" si="752"/>
        <v>37433797.850000001</v>
      </c>
      <c r="K2779" s="178"/>
      <c r="L2779" s="179"/>
      <c r="M2779" s="45">
        <f t="shared" si="753"/>
        <v>35994038.549999997</v>
      </c>
      <c r="N2779" s="45">
        <f t="shared" si="754"/>
        <v>37433797.850000001</v>
      </c>
      <c r="O2779" s="40">
        <f>осн2!N130*осн2!$B$6+осн2!$A$2+(осн2!N130*осн2!$B$6+осн2!$A$2)*осн2!$E$2</f>
        <v>17997019.274999999</v>
      </c>
      <c r="P2779" s="40">
        <f>осн2!O130*осн2!$B$6+осн2!$A$2+(осн2!O130*осн2!$B$6+осн2!$A$2)*осн2!$E$2</f>
        <v>18716898.925000001</v>
      </c>
      <c r="Q2779" s="45">
        <f t="shared" si="755"/>
        <v>35994038.549999997</v>
      </c>
      <c r="R2779" s="45">
        <f t="shared" si="756"/>
        <v>37433797.850000001</v>
      </c>
      <c r="S2779" s="45">
        <f t="shared" si="757"/>
        <v>17997019.274999999</v>
      </c>
      <c r="T2779" s="45">
        <f t="shared" si="758"/>
        <v>18716898.925000001</v>
      </c>
    </row>
    <row r="2780" spans="1:20" ht="18.75" hidden="1" customHeight="1" x14ac:dyDescent="0.3">
      <c r="A2780" s="149"/>
      <c r="B2780" s="171"/>
      <c r="C2780" s="147"/>
      <c r="D2780" s="9" t="s">
        <v>152</v>
      </c>
      <c r="E2780" s="44">
        <f>осн2!N131*осн2!$B$6*осн2!$D$1+осн2!$A$2+(осн2!N131*осн2!$B$6*осн2!$D$1+осн2!$A$2)*осн2!$E$2</f>
        <v>5948415.4000000004</v>
      </c>
      <c r="F2780" s="44">
        <f>осн2!O131*осн2!$B$6*осн2!$D$1+осн2!$A$2+(осн2!O131*осн2!$B$6*осн2!$D$1+осн2!$A$2)*осн2!$E$2</f>
        <v>6186353.5499999998</v>
      </c>
      <c r="G2780" s="178"/>
      <c r="H2780" s="179"/>
      <c r="I2780" s="44">
        <f t="shared" si="751"/>
        <v>5948415.4000000004</v>
      </c>
      <c r="J2780" s="44">
        <f t="shared" si="752"/>
        <v>6186353.5499999998</v>
      </c>
      <c r="K2780" s="178"/>
      <c r="L2780" s="179"/>
      <c r="M2780" s="44">
        <f t="shared" si="753"/>
        <v>5948415.4000000004</v>
      </c>
      <c r="N2780" s="44">
        <f t="shared" si="754"/>
        <v>6186353.5499999998</v>
      </c>
      <c r="O2780" s="39">
        <f>осн2!N131*осн2!$B$6+осн2!$A$2+(осн2!N131*осн2!$B$6+осн2!$A$2)*осн2!$E$2</f>
        <v>2974207.7</v>
      </c>
      <c r="P2780" s="39">
        <f>осн2!O131*осн2!$B$6+осн2!$A$2+(осн2!O131*осн2!$B$6+осн2!$A$2)*осн2!$E$2</f>
        <v>3093176.7749999999</v>
      </c>
      <c r="Q2780" s="44">
        <f t="shared" si="755"/>
        <v>5948415.4000000004</v>
      </c>
      <c r="R2780" s="44">
        <f t="shared" si="756"/>
        <v>6186353.5499999998</v>
      </c>
      <c r="S2780" s="44">
        <f t="shared" si="757"/>
        <v>2974207.7</v>
      </c>
      <c r="T2780" s="44">
        <f t="shared" si="758"/>
        <v>3093176.7749999999</v>
      </c>
    </row>
    <row r="2781" spans="1:20" ht="18.75" hidden="1" customHeight="1" x14ac:dyDescent="0.3">
      <c r="A2781" s="149"/>
      <c r="B2781" s="171"/>
      <c r="C2781" s="147"/>
      <c r="D2781" s="4" t="s">
        <v>153</v>
      </c>
      <c r="E2781" s="45">
        <f>осн2!N132*осн2!$B$6*осн2!$D$1+осн2!$A$2+(осн2!N132*осн2!$B$6*осн2!$D$1+осн2!$A$2)*осн2!$E$2</f>
        <v>11883216.550000001</v>
      </c>
      <c r="F2781" s="45">
        <f>осн2!O132*осн2!$B$6*осн2!$D$1+осн2!$A$2+(осн2!O132*осн2!$B$6*осн2!$D$1+осн2!$A$2)*осн2!$E$2</f>
        <v>12358544.15</v>
      </c>
      <c r="G2781" s="178"/>
      <c r="H2781" s="179"/>
      <c r="I2781" s="45">
        <f t="shared" si="751"/>
        <v>11883216.550000001</v>
      </c>
      <c r="J2781" s="45">
        <f t="shared" si="752"/>
        <v>12358544.15</v>
      </c>
      <c r="K2781" s="178"/>
      <c r="L2781" s="179"/>
      <c r="M2781" s="45">
        <f t="shared" si="753"/>
        <v>11883216.550000001</v>
      </c>
      <c r="N2781" s="45">
        <f t="shared" si="754"/>
        <v>12358544.15</v>
      </c>
      <c r="O2781" s="40">
        <f>осн2!N132*осн2!$B$6+осн2!$A$2+(осн2!N132*осн2!$B$6+осн2!$A$2)*осн2!$E$2</f>
        <v>5941608.2750000004</v>
      </c>
      <c r="P2781" s="40">
        <f>осн2!O132*осн2!$B$6+осн2!$A$2+(осн2!O132*осн2!$B$6+осн2!$A$2)*осн2!$E$2</f>
        <v>6179272.0750000002</v>
      </c>
      <c r="Q2781" s="45">
        <f t="shared" si="755"/>
        <v>11883216.550000001</v>
      </c>
      <c r="R2781" s="45">
        <f t="shared" si="756"/>
        <v>12358544.15</v>
      </c>
      <c r="S2781" s="45">
        <f t="shared" si="757"/>
        <v>5941608.2750000004</v>
      </c>
      <c r="T2781" s="45">
        <f t="shared" si="758"/>
        <v>6179272.0750000002</v>
      </c>
    </row>
    <row r="2782" spans="1:20" ht="18.75" hidden="1" customHeight="1" x14ac:dyDescent="0.3">
      <c r="A2782" s="149"/>
      <c r="B2782" s="171"/>
      <c r="C2782" s="147"/>
      <c r="D2782" s="4" t="s">
        <v>154</v>
      </c>
      <c r="E2782" s="45">
        <f>осн2!N133*осн2!$B$6*осн2!$D$1+осн2!$A$2+(осн2!N133*осн2!$B$6*осн2!$D$1+осн2!$A$2)*осн2!$E$2</f>
        <v>15918910.949999999</v>
      </c>
      <c r="F2782" s="45">
        <f>осн2!O133*осн2!$B$6*осн2!$D$1+осн2!$A$2+(осн2!O133*осн2!$B$6*осн2!$D$1+осн2!$A$2)*осн2!$E$2</f>
        <v>16555665.5</v>
      </c>
      <c r="G2782" s="178"/>
      <c r="H2782" s="179"/>
      <c r="I2782" s="45">
        <f t="shared" ref="I2782:I2813" si="759">E2782</f>
        <v>15918910.949999999</v>
      </c>
      <c r="J2782" s="45">
        <f t="shared" ref="J2782:J2813" si="760">F2782</f>
        <v>16555665.5</v>
      </c>
      <c r="K2782" s="178"/>
      <c r="L2782" s="179"/>
      <c r="M2782" s="45">
        <f t="shared" ref="M2782:M2813" si="761">I2782</f>
        <v>15918910.949999999</v>
      </c>
      <c r="N2782" s="45">
        <f t="shared" ref="N2782:N2813" si="762">J2782</f>
        <v>16555665.5</v>
      </c>
      <c r="O2782" s="40">
        <f>осн2!N133*осн2!$B$6+осн2!$A$2+(осн2!N133*осн2!$B$6+осн2!$A$2)*осн2!$E$2</f>
        <v>7959455.4749999996</v>
      </c>
      <c r="P2782" s="40">
        <f>осн2!O133*осн2!$B$6+осн2!$A$2+(осн2!O133*осн2!$B$6+осн2!$A$2)*осн2!$E$2</f>
        <v>8277832.75</v>
      </c>
      <c r="Q2782" s="45">
        <f t="shared" ref="Q2782:Q2813" si="763">M2782</f>
        <v>15918910.949999999</v>
      </c>
      <c r="R2782" s="45">
        <f t="shared" ref="R2782:R2813" si="764">N2782</f>
        <v>16555665.5</v>
      </c>
      <c r="S2782" s="45">
        <f t="shared" ref="S2782:S2813" si="765">O2782</f>
        <v>7959455.4749999996</v>
      </c>
      <c r="T2782" s="45">
        <f t="shared" ref="T2782:T2813" si="766">P2782</f>
        <v>8277832.75</v>
      </c>
    </row>
    <row r="2783" spans="1:20" ht="18.75" hidden="1" customHeight="1" x14ac:dyDescent="0.3">
      <c r="A2783" s="149"/>
      <c r="B2783" s="171"/>
      <c r="C2783" s="147"/>
      <c r="D2783" s="9" t="s">
        <v>155</v>
      </c>
      <c r="E2783" s="44">
        <f>осн2!N134*осн2!$B$6*осн2!$D$1+осн2!$A$2+(осн2!N134*осн2!$B$6*осн2!$D$1+осн2!$A$2)*осн2!$E$2</f>
        <v>5939798.4500000002</v>
      </c>
      <c r="F2783" s="44">
        <f>осн2!O134*осн2!$B$6*осн2!$D$1+осн2!$A$2+(осн2!O134*осн2!$B$6*осн2!$D$1+осн2!$A$2)*осн2!$E$2</f>
        <v>6177388.5</v>
      </c>
      <c r="G2783" s="178"/>
      <c r="H2783" s="179"/>
      <c r="I2783" s="44">
        <f t="shared" si="759"/>
        <v>5939798.4500000002</v>
      </c>
      <c r="J2783" s="44">
        <f t="shared" si="760"/>
        <v>6177388.5</v>
      </c>
      <c r="K2783" s="178"/>
      <c r="L2783" s="179"/>
      <c r="M2783" s="44">
        <f t="shared" si="761"/>
        <v>5939798.4500000002</v>
      </c>
      <c r="N2783" s="44">
        <f t="shared" si="762"/>
        <v>6177388.5</v>
      </c>
      <c r="O2783" s="39">
        <f>осн2!N134*осн2!$B$6+осн2!$A$2+(осн2!N134*осн2!$B$6+осн2!$A$2)*осн2!$E$2</f>
        <v>2969899.2250000001</v>
      </c>
      <c r="P2783" s="39">
        <f>осн2!O134*осн2!$B$6+осн2!$A$2+(осн2!O134*осн2!$B$6+осн2!$A$2)*осн2!$E$2</f>
        <v>3088694.25</v>
      </c>
      <c r="Q2783" s="44">
        <f t="shared" si="763"/>
        <v>5939798.4500000002</v>
      </c>
      <c r="R2783" s="44">
        <f t="shared" si="764"/>
        <v>6177388.5</v>
      </c>
      <c r="S2783" s="44">
        <f t="shared" si="765"/>
        <v>2969899.2250000001</v>
      </c>
      <c r="T2783" s="44">
        <f t="shared" si="766"/>
        <v>3088694.25</v>
      </c>
    </row>
    <row r="2784" spans="1:20" ht="18.75" hidden="1" customHeight="1" x14ac:dyDescent="0.3">
      <c r="A2784" s="149"/>
      <c r="B2784" s="171"/>
      <c r="C2784" s="147"/>
      <c r="D2784" s="4" t="s">
        <v>156</v>
      </c>
      <c r="E2784" s="45">
        <f>осн2!N135*осн2!$B$6*осн2!$D$1+осн2!$A$2+(осн2!N135*осн2!$B$6*осн2!$D$1+осн2!$A$2)*осн2!$E$2</f>
        <v>11866041.65</v>
      </c>
      <c r="F2784" s="45">
        <f>осн2!O135*осн2!$B$6*осн2!$D$1+осн2!$A$2+(осн2!O135*осн2!$B$6*осн2!$D$1+осн2!$A$2)*осн2!$E$2</f>
        <v>12340681.9</v>
      </c>
      <c r="G2784" s="178"/>
      <c r="H2784" s="179"/>
      <c r="I2784" s="45">
        <f t="shared" si="759"/>
        <v>11866041.65</v>
      </c>
      <c r="J2784" s="45">
        <f t="shared" si="760"/>
        <v>12340681.9</v>
      </c>
      <c r="K2784" s="178"/>
      <c r="L2784" s="179"/>
      <c r="M2784" s="45">
        <f t="shared" si="761"/>
        <v>11866041.65</v>
      </c>
      <c r="N2784" s="45">
        <f t="shared" si="762"/>
        <v>12340681.9</v>
      </c>
      <c r="O2784" s="40">
        <f>осн2!N135*осн2!$B$6+осн2!$A$2+(осн2!N135*осн2!$B$6+осн2!$A$2)*осн2!$E$2</f>
        <v>5933020.8250000002</v>
      </c>
      <c r="P2784" s="40">
        <f>осн2!O135*осн2!$B$6+осн2!$A$2+(осн2!O135*осн2!$B$6+осн2!$A$2)*осн2!$E$2</f>
        <v>6170340.9500000002</v>
      </c>
      <c r="Q2784" s="45">
        <f t="shared" si="763"/>
        <v>11866041.65</v>
      </c>
      <c r="R2784" s="45">
        <f t="shared" si="764"/>
        <v>12340681.9</v>
      </c>
      <c r="S2784" s="45">
        <f t="shared" si="765"/>
        <v>5933020.8250000002</v>
      </c>
      <c r="T2784" s="45">
        <f t="shared" si="766"/>
        <v>6170340.9500000002</v>
      </c>
    </row>
    <row r="2785" spans="1:20" ht="18.75" hidden="1" customHeight="1" x14ac:dyDescent="0.3">
      <c r="A2785" s="149"/>
      <c r="B2785" s="171"/>
      <c r="C2785" s="147"/>
      <c r="D2785" s="4" t="s">
        <v>157</v>
      </c>
      <c r="E2785" s="45">
        <f>осн2!N136*осн2!$B$6*осн2!$D$1+осн2!$A$2+(осн2!N136*осн2!$B$6*осн2!$D$1+осн2!$A$2)*осн2!$E$2</f>
        <v>15895895.050000001</v>
      </c>
      <c r="F2785" s="45">
        <f>осн2!O136*осн2!$B$6*осн2!$D$1+осн2!$A$2+(осн2!O136*осн2!$B$6*осн2!$D$1+осн2!$A$2)*осн2!$E$2</f>
        <v>16531729.199999999</v>
      </c>
      <c r="G2785" s="178"/>
      <c r="H2785" s="179"/>
      <c r="I2785" s="45">
        <f t="shared" si="759"/>
        <v>15895895.050000001</v>
      </c>
      <c r="J2785" s="45">
        <f t="shared" si="760"/>
        <v>16531729.199999999</v>
      </c>
      <c r="K2785" s="178"/>
      <c r="L2785" s="179"/>
      <c r="M2785" s="45">
        <f t="shared" si="761"/>
        <v>15895895.050000001</v>
      </c>
      <c r="N2785" s="45">
        <f t="shared" si="762"/>
        <v>16531729.199999999</v>
      </c>
      <c r="O2785" s="40">
        <f>осн2!N136*осн2!$B$6+осн2!$A$2+(осн2!N136*осн2!$B$6+осн2!$A$2)*осн2!$E$2</f>
        <v>7947947.5250000004</v>
      </c>
      <c r="P2785" s="40">
        <f>осн2!O136*осн2!$B$6+осн2!$A$2+(осн2!O136*осн2!$B$6+осн2!$A$2)*осн2!$E$2</f>
        <v>8265864.5999999996</v>
      </c>
      <c r="Q2785" s="45">
        <f t="shared" si="763"/>
        <v>15895895.050000001</v>
      </c>
      <c r="R2785" s="45">
        <f t="shared" si="764"/>
        <v>16531729.199999999</v>
      </c>
      <c r="S2785" s="45">
        <f t="shared" si="765"/>
        <v>7947947.5250000004</v>
      </c>
      <c r="T2785" s="45">
        <f t="shared" si="766"/>
        <v>8265864.5999999996</v>
      </c>
    </row>
    <row r="2786" spans="1:20" ht="18.75" hidden="1" customHeight="1" x14ac:dyDescent="0.3">
      <c r="A2786" s="149"/>
      <c r="B2786" s="171"/>
      <c r="C2786" s="147"/>
      <c r="D2786" s="9" t="s">
        <v>158</v>
      </c>
      <c r="E2786" s="44">
        <f>осн2!N137*осн2!$B$6*осн2!$D$1+осн2!$A$2+(осн2!N137*осн2!$B$6*осн2!$D$1+осн2!$A$2)*осн2!$E$2</f>
        <v>7036932.9500000002</v>
      </c>
      <c r="F2786" s="44">
        <f>осн2!O137*осн2!$B$6*осн2!$D$1+осн2!$A$2+(осн2!O137*осн2!$B$6*осн2!$D$1+осн2!$A$2)*осн2!$E$2</f>
        <v>7318410.1500000004</v>
      </c>
      <c r="G2786" s="178"/>
      <c r="H2786" s="179"/>
      <c r="I2786" s="44">
        <f t="shared" si="759"/>
        <v>7036932.9500000002</v>
      </c>
      <c r="J2786" s="44">
        <f t="shared" si="760"/>
        <v>7318410.1500000004</v>
      </c>
      <c r="K2786" s="178"/>
      <c r="L2786" s="179"/>
      <c r="M2786" s="44">
        <f t="shared" si="761"/>
        <v>7036932.9500000002</v>
      </c>
      <c r="N2786" s="44">
        <f t="shared" si="762"/>
        <v>7318410.1500000004</v>
      </c>
      <c r="O2786" s="39">
        <f>осн2!N137*осн2!$B$6+осн2!$A$2+(осн2!N137*осн2!$B$6+осн2!$A$2)*осн2!$E$2</f>
        <v>3518466.4750000001</v>
      </c>
      <c r="P2786" s="39">
        <f>осн2!O137*осн2!$B$6+осн2!$A$2+(осн2!O137*осн2!$B$6+осн2!$A$2)*осн2!$E$2</f>
        <v>3659205.0750000002</v>
      </c>
      <c r="Q2786" s="44">
        <f t="shared" si="763"/>
        <v>7036932.9500000002</v>
      </c>
      <c r="R2786" s="44">
        <f t="shared" si="764"/>
        <v>7318410.1500000004</v>
      </c>
      <c r="S2786" s="44">
        <f t="shared" si="765"/>
        <v>3518466.4750000001</v>
      </c>
      <c r="T2786" s="44">
        <f t="shared" si="766"/>
        <v>3659205.0750000002</v>
      </c>
    </row>
    <row r="2787" spans="1:20" ht="18.75" hidden="1" customHeight="1" x14ac:dyDescent="0.3">
      <c r="A2787" s="149"/>
      <c r="B2787" s="171"/>
      <c r="C2787" s="147"/>
      <c r="D2787" s="4" t="s">
        <v>159</v>
      </c>
      <c r="E2787" s="45">
        <f>осн2!N138*осн2!$B$6*осн2!$D$1+осн2!$A$2+(осн2!N138*осн2!$B$6*осн2!$D$1+осн2!$A$2)*осн2!$E$2</f>
        <v>14060301.800000001</v>
      </c>
      <c r="F2787" s="45">
        <f>осн2!O138*осн2!$B$6*осн2!$D$1+осн2!$A$2+(осн2!O138*осн2!$B$6*осн2!$D$1+осн2!$A$2)*осн2!$E$2</f>
        <v>14622713.4</v>
      </c>
      <c r="G2787" s="178"/>
      <c r="H2787" s="179"/>
      <c r="I2787" s="45">
        <f t="shared" si="759"/>
        <v>14060301.800000001</v>
      </c>
      <c r="J2787" s="45">
        <f t="shared" si="760"/>
        <v>14622713.4</v>
      </c>
      <c r="K2787" s="178"/>
      <c r="L2787" s="179"/>
      <c r="M2787" s="45">
        <f t="shared" si="761"/>
        <v>14060301.800000001</v>
      </c>
      <c r="N2787" s="45">
        <f t="shared" si="762"/>
        <v>14622713.4</v>
      </c>
      <c r="O2787" s="40">
        <f>осн2!N138*осн2!$B$6+осн2!$A$2+(осн2!N138*осн2!$B$6+осн2!$A$2)*осн2!$E$2</f>
        <v>7030150.9000000004</v>
      </c>
      <c r="P2787" s="40">
        <f>осн2!O138*осн2!$B$6+осн2!$A$2+(осн2!O138*осн2!$B$6+осн2!$A$2)*осн2!$E$2</f>
        <v>7311356.7000000002</v>
      </c>
      <c r="Q2787" s="45">
        <f t="shared" si="763"/>
        <v>14060301.800000001</v>
      </c>
      <c r="R2787" s="45">
        <f t="shared" si="764"/>
        <v>14622713.4</v>
      </c>
      <c r="S2787" s="45">
        <f t="shared" si="765"/>
        <v>7030150.9000000004</v>
      </c>
      <c r="T2787" s="45">
        <f t="shared" si="766"/>
        <v>7311356.7000000002</v>
      </c>
    </row>
    <row r="2788" spans="1:20" ht="18.75" hidden="1" customHeight="1" x14ac:dyDescent="0.3">
      <c r="A2788" s="149"/>
      <c r="B2788" s="171"/>
      <c r="C2788" s="147"/>
      <c r="D2788" s="4" t="s">
        <v>160</v>
      </c>
      <c r="E2788" s="45">
        <f>осн2!N139*осн2!$B$6*осн2!$D$1+осн2!$A$2+(осн2!N139*осн2!$B$6*осн2!$D$1+осн2!$A$2)*осн2!$E$2</f>
        <v>18836219.050000001</v>
      </c>
      <c r="F2788" s="45">
        <f>осн2!O139*осн2!$B$6*осн2!$D$1+осн2!$A$2+(осн2!O139*осн2!$B$6*осн2!$D$1+осн2!$A$2)*осн2!$E$2</f>
        <v>19589666.75</v>
      </c>
      <c r="G2788" s="178"/>
      <c r="H2788" s="179"/>
      <c r="I2788" s="45">
        <f t="shared" si="759"/>
        <v>18836219.050000001</v>
      </c>
      <c r="J2788" s="45">
        <f t="shared" si="760"/>
        <v>19589666.75</v>
      </c>
      <c r="K2788" s="178"/>
      <c r="L2788" s="179"/>
      <c r="M2788" s="45">
        <f t="shared" si="761"/>
        <v>18836219.050000001</v>
      </c>
      <c r="N2788" s="45">
        <f t="shared" si="762"/>
        <v>19589666.75</v>
      </c>
      <c r="O2788" s="40">
        <f>осн2!N139*осн2!$B$6+осн2!$A$2+(осн2!N139*осн2!$B$6+осн2!$A$2)*осн2!$E$2</f>
        <v>9418109.5250000004</v>
      </c>
      <c r="P2788" s="40">
        <f>осн2!O139*осн2!$B$6+осн2!$A$2+(осн2!O139*осн2!$B$6+осн2!$A$2)*осн2!$E$2</f>
        <v>9794833.375</v>
      </c>
      <c r="Q2788" s="45">
        <f t="shared" si="763"/>
        <v>18836219.050000001</v>
      </c>
      <c r="R2788" s="45">
        <f t="shared" si="764"/>
        <v>19589666.75</v>
      </c>
      <c r="S2788" s="45">
        <f t="shared" si="765"/>
        <v>9418109.5250000004</v>
      </c>
      <c r="T2788" s="45">
        <f t="shared" si="766"/>
        <v>9794833.375</v>
      </c>
    </row>
    <row r="2789" spans="1:20" ht="18.75" hidden="1" customHeight="1" x14ac:dyDescent="0.3">
      <c r="A2789" s="149"/>
      <c r="B2789" s="171"/>
      <c r="C2789" s="147"/>
      <c r="D2789" s="9" t="s">
        <v>161</v>
      </c>
      <c r="E2789" s="44">
        <f>осн2!N140*осн2!$B$6*осн2!$D$1+осн2!$A$2+(осн2!N140*осн2!$B$6*осн2!$D$1+осн2!$A$2)*осн2!$E$2</f>
        <v>7439737.75</v>
      </c>
      <c r="F2789" s="44">
        <f>осн2!O140*осн2!$B$6*осн2!$D$1+осн2!$A$2+(осн2!O140*осн2!$B$6*осн2!$D$1+осн2!$A$2)*осн2!$E$2</f>
        <v>7737327.8499999996</v>
      </c>
      <c r="G2789" s="178"/>
      <c r="H2789" s="179"/>
      <c r="I2789" s="44">
        <f t="shared" si="759"/>
        <v>7439737.75</v>
      </c>
      <c r="J2789" s="44">
        <f t="shared" si="760"/>
        <v>7737327.8499999996</v>
      </c>
      <c r="K2789" s="178"/>
      <c r="L2789" s="179"/>
      <c r="M2789" s="44">
        <f t="shared" si="761"/>
        <v>7439737.75</v>
      </c>
      <c r="N2789" s="44">
        <f t="shared" si="762"/>
        <v>7737327.8499999996</v>
      </c>
      <c r="O2789" s="39">
        <f>осн2!N140*осн2!$B$6+осн2!$A$2+(осн2!N140*осн2!$B$6+осн2!$A$2)*осн2!$E$2</f>
        <v>3719868.875</v>
      </c>
      <c r="P2789" s="39">
        <f>осн2!O140*осн2!$B$6+осн2!$A$2+(осн2!O140*осн2!$B$6+осн2!$A$2)*осн2!$E$2</f>
        <v>3868663.9249999998</v>
      </c>
      <c r="Q2789" s="44">
        <f t="shared" si="763"/>
        <v>7439737.75</v>
      </c>
      <c r="R2789" s="44">
        <f t="shared" si="764"/>
        <v>7737327.8499999996</v>
      </c>
      <c r="S2789" s="44">
        <f t="shared" si="765"/>
        <v>3719868.875</v>
      </c>
      <c r="T2789" s="44">
        <f t="shared" si="766"/>
        <v>3868663.9249999998</v>
      </c>
    </row>
    <row r="2790" spans="1:20" ht="18.75" hidden="1" customHeight="1" x14ac:dyDescent="0.3">
      <c r="A2790" s="149"/>
      <c r="B2790" s="171"/>
      <c r="C2790" s="147"/>
      <c r="D2790" s="4" t="s">
        <v>162</v>
      </c>
      <c r="E2790" s="45">
        <f>осн2!N141*осн2!$B$6*осн2!$D$1+осн2!$A$2+(осн2!N141*осн2!$B$6*осн2!$D$1+осн2!$A$2)*осн2!$E$2</f>
        <v>14864409.85</v>
      </c>
      <c r="F2790" s="45">
        <f>осн2!O141*осн2!$B$6*осн2!$D$1+осн2!$A$2+(осн2!O141*осн2!$B$6*осн2!$D$1+осн2!$A$2)*осн2!$E$2</f>
        <v>15458985.300000001</v>
      </c>
      <c r="G2790" s="178"/>
      <c r="H2790" s="179"/>
      <c r="I2790" s="45">
        <f t="shared" si="759"/>
        <v>14864409.85</v>
      </c>
      <c r="J2790" s="45">
        <f t="shared" si="760"/>
        <v>15458985.300000001</v>
      </c>
      <c r="K2790" s="178"/>
      <c r="L2790" s="179"/>
      <c r="M2790" s="45">
        <f t="shared" si="761"/>
        <v>14864409.85</v>
      </c>
      <c r="N2790" s="45">
        <f t="shared" si="762"/>
        <v>15458985.300000001</v>
      </c>
      <c r="O2790" s="40">
        <f>осн2!N141*осн2!$B$6+осн2!$A$2+(осн2!N141*осн2!$B$6+осн2!$A$2)*осн2!$E$2</f>
        <v>7432204.9249999998</v>
      </c>
      <c r="P2790" s="40">
        <f>осн2!O141*осн2!$B$6+осн2!$A$2+(осн2!O141*осн2!$B$6+осн2!$A$2)*осн2!$E$2</f>
        <v>7729492.6500000004</v>
      </c>
      <c r="Q2790" s="45">
        <f t="shared" si="763"/>
        <v>14864409.85</v>
      </c>
      <c r="R2790" s="45">
        <f t="shared" si="764"/>
        <v>15458985.300000001</v>
      </c>
      <c r="S2790" s="45">
        <f t="shared" si="765"/>
        <v>7432204.9249999998</v>
      </c>
      <c r="T2790" s="45">
        <f t="shared" si="766"/>
        <v>7729492.6500000004</v>
      </c>
    </row>
    <row r="2791" spans="1:20" ht="18.75" hidden="1" customHeight="1" x14ac:dyDescent="0.3">
      <c r="A2791" s="149"/>
      <c r="B2791" s="171"/>
      <c r="C2791" s="147"/>
      <c r="D2791" s="4" t="s">
        <v>163</v>
      </c>
      <c r="E2791" s="45">
        <f>осн2!N142*осн2!$B$6*осн2!$D$1+осн2!$A$2+(осн2!N142*осн2!$B$6*осн2!$D$1+осн2!$A$2)*осн2!$E$2</f>
        <v>19913721.300000001</v>
      </c>
      <c r="F2791" s="45">
        <f>осн2!O142*осн2!$B$6*осн2!$D$1+осн2!$A$2+(осн2!O142*осн2!$B$6*осн2!$D$1+осн2!$A$2)*осн2!$E$2</f>
        <v>20710268.5</v>
      </c>
      <c r="G2791" s="178"/>
      <c r="H2791" s="179"/>
      <c r="I2791" s="45">
        <f t="shared" si="759"/>
        <v>19913721.300000001</v>
      </c>
      <c r="J2791" s="45">
        <f t="shared" si="760"/>
        <v>20710268.5</v>
      </c>
      <c r="K2791" s="178"/>
      <c r="L2791" s="179"/>
      <c r="M2791" s="45">
        <f t="shared" si="761"/>
        <v>19913721.300000001</v>
      </c>
      <c r="N2791" s="45">
        <f t="shared" si="762"/>
        <v>20710268.5</v>
      </c>
      <c r="O2791" s="40">
        <f>осн2!N142*осн2!$B$6+осн2!$A$2+(осн2!N142*осн2!$B$6+осн2!$A$2)*осн2!$E$2</f>
        <v>9956860.6500000004</v>
      </c>
      <c r="P2791" s="40">
        <f>осн2!O142*осн2!$B$6+осн2!$A$2+(осн2!O142*осн2!$B$6+осн2!$A$2)*осн2!$E$2</f>
        <v>10355134.25</v>
      </c>
      <c r="Q2791" s="45">
        <f t="shared" si="763"/>
        <v>19913721.300000001</v>
      </c>
      <c r="R2791" s="45">
        <f t="shared" si="764"/>
        <v>20710268.5</v>
      </c>
      <c r="S2791" s="45">
        <f t="shared" si="765"/>
        <v>9956860.6500000004</v>
      </c>
      <c r="T2791" s="45">
        <f t="shared" si="766"/>
        <v>10355134.25</v>
      </c>
    </row>
    <row r="2792" spans="1:20" ht="18.75" hidden="1" customHeight="1" x14ac:dyDescent="0.3">
      <c r="A2792" s="149"/>
      <c r="B2792" s="171"/>
      <c r="C2792" s="147"/>
      <c r="D2792" s="9" t="s">
        <v>164</v>
      </c>
      <c r="E2792" s="44">
        <f>осн2!N143*осн2!$B$6*осн2!$D$1+осн2!$A$2+(осн2!N143*осн2!$B$6*осн2!$D$1+осн2!$A$2)*осн2!$E$2</f>
        <v>8760393.75</v>
      </c>
      <c r="F2792" s="44">
        <f>осн2!O143*осн2!$B$6*осн2!$D$1+осн2!$A$2+(осн2!O143*осн2!$B$6*осн2!$D$1+осн2!$A$2)*осн2!$E$2</f>
        <v>9110809.5</v>
      </c>
      <c r="G2792" s="178"/>
      <c r="H2792" s="179"/>
      <c r="I2792" s="44">
        <f t="shared" si="759"/>
        <v>8760393.75</v>
      </c>
      <c r="J2792" s="44">
        <f t="shared" si="760"/>
        <v>9110809.5</v>
      </c>
      <c r="K2792" s="178"/>
      <c r="L2792" s="179"/>
      <c r="M2792" s="44">
        <f t="shared" si="761"/>
        <v>8760393.75</v>
      </c>
      <c r="N2792" s="44">
        <f t="shared" si="762"/>
        <v>9110809.5</v>
      </c>
      <c r="O2792" s="39">
        <f>осн2!N143*осн2!$B$6+осн2!$A$2+(осн2!N143*осн2!$B$6+осн2!$A$2)*осн2!$E$2</f>
        <v>4380196.875</v>
      </c>
      <c r="P2792" s="39">
        <f>осн2!O143*осн2!$B$6+осн2!$A$2+(осн2!O143*осн2!$B$6+осн2!$A$2)*осн2!$E$2</f>
        <v>4555404.75</v>
      </c>
      <c r="Q2792" s="44">
        <f t="shared" si="763"/>
        <v>8760393.75</v>
      </c>
      <c r="R2792" s="44">
        <f t="shared" si="764"/>
        <v>9110809.5</v>
      </c>
      <c r="S2792" s="44">
        <f t="shared" si="765"/>
        <v>4380196.875</v>
      </c>
      <c r="T2792" s="44">
        <f t="shared" si="766"/>
        <v>4555404.75</v>
      </c>
    </row>
    <row r="2793" spans="1:20" ht="18.75" hidden="1" customHeight="1" x14ac:dyDescent="0.3">
      <c r="A2793" s="149"/>
      <c r="B2793" s="171"/>
      <c r="C2793" s="147"/>
      <c r="D2793" s="4" t="s">
        <v>165</v>
      </c>
      <c r="E2793" s="45">
        <f>осн2!N144*осн2!$B$6*осн2!$D$1+осн2!$A$2+(осн2!N144*осн2!$B$6*осн2!$D$1+осн2!$A$2)*осн2!$E$2</f>
        <v>17507185.050000001</v>
      </c>
      <c r="F2793" s="45">
        <f>осн2!O144*осн2!$B$6*осн2!$D$1+осн2!$A$2+(осн2!O144*осн2!$B$6*осн2!$D$1+осн2!$A$2)*осн2!$E$2</f>
        <v>18207473.75</v>
      </c>
      <c r="G2793" s="178"/>
      <c r="H2793" s="179"/>
      <c r="I2793" s="45">
        <f t="shared" si="759"/>
        <v>17507185.050000001</v>
      </c>
      <c r="J2793" s="45">
        <f t="shared" si="760"/>
        <v>18207473.75</v>
      </c>
      <c r="K2793" s="178"/>
      <c r="L2793" s="179"/>
      <c r="M2793" s="45">
        <f t="shared" si="761"/>
        <v>17507185.050000001</v>
      </c>
      <c r="N2793" s="45">
        <f t="shared" si="762"/>
        <v>18207473.75</v>
      </c>
      <c r="O2793" s="40">
        <f>осн2!N144*осн2!$B$6+осн2!$A$2+(осн2!N144*осн2!$B$6+осн2!$A$2)*осн2!$E$2</f>
        <v>8753592.5250000004</v>
      </c>
      <c r="P2793" s="40">
        <f>осн2!O144*осн2!$B$6+осн2!$A$2+(осн2!O144*осн2!$B$6+осн2!$A$2)*осн2!$E$2</f>
        <v>9103736.875</v>
      </c>
      <c r="Q2793" s="45">
        <f t="shared" si="763"/>
        <v>17507185.050000001</v>
      </c>
      <c r="R2793" s="45">
        <f t="shared" si="764"/>
        <v>18207473.75</v>
      </c>
      <c r="S2793" s="45">
        <f t="shared" si="765"/>
        <v>8753592.5250000004</v>
      </c>
      <c r="T2793" s="45">
        <f t="shared" si="766"/>
        <v>9103736.875</v>
      </c>
    </row>
    <row r="2794" spans="1:20" ht="18.75" hidden="1" customHeight="1" x14ac:dyDescent="0.3">
      <c r="A2794" s="149"/>
      <c r="B2794" s="171"/>
      <c r="C2794" s="147"/>
      <c r="D2794" s="4" t="s">
        <v>166</v>
      </c>
      <c r="E2794" s="45">
        <f>осн2!N145*осн2!$B$6*осн2!$D$1+осн2!$A$2+(осн2!N145*осн2!$B$6*осн2!$D$1+осн2!$A$2)*осн2!$E$2</f>
        <v>23455048.800000001</v>
      </c>
      <c r="F2794" s="45">
        <f>осн2!O145*осн2!$B$6*осн2!$D$1+осн2!$A$2+(осн2!O145*осн2!$B$6*осн2!$D$1+осн2!$A$2)*осн2!$E$2</f>
        <v>24393252.050000001</v>
      </c>
      <c r="G2794" s="178"/>
      <c r="H2794" s="179"/>
      <c r="I2794" s="45">
        <f t="shared" si="759"/>
        <v>23455048.800000001</v>
      </c>
      <c r="J2794" s="45">
        <f t="shared" si="760"/>
        <v>24393252.050000001</v>
      </c>
      <c r="K2794" s="178"/>
      <c r="L2794" s="179"/>
      <c r="M2794" s="45">
        <f t="shared" si="761"/>
        <v>23455048.800000001</v>
      </c>
      <c r="N2794" s="45">
        <f t="shared" si="762"/>
        <v>24393252.050000001</v>
      </c>
      <c r="O2794" s="40">
        <f>осн2!N145*осн2!$B$6+осн2!$A$2+(осн2!N145*осн2!$B$6+осн2!$A$2)*осн2!$E$2</f>
        <v>11727524.4</v>
      </c>
      <c r="P2794" s="40">
        <f>осн2!O145*осн2!$B$6+осн2!$A$2+(осн2!O145*осн2!$B$6+осн2!$A$2)*осн2!$E$2</f>
        <v>12196626.025</v>
      </c>
      <c r="Q2794" s="45">
        <f t="shared" si="763"/>
        <v>23455048.800000001</v>
      </c>
      <c r="R2794" s="45">
        <f t="shared" si="764"/>
        <v>24393252.050000001</v>
      </c>
      <c r="S2794" s="45">
        <f t="shared" si="765"/>
        <v>11727524.4</v>
      </c>
      <c r="T2794" s="45">
        <f t="shared" si="766"/>
        <v>12196626.025</v>
      </c>
    </row>
    <row r="2795" spans="1:20" ht="18.75" hidden="1" customHeight="1" x14ac:dyDescent="0.3">
      <c r="A2795" s="149"/>
      <c r="B2795" s="171"/>
      <c r="C2795" s="147"/>
      <c r="D2795" s="9" t="s">
        <v>136</v>
      </c>
      <c r="E2795" s="44">
        <f>осн2!N146*осн2!$B$6*осн2!$D$1+осн2!$A$2+(осн2!N146*осн2!$B$6*осн2!$D$1+осн2!$A$2)*осн2!$E$2</f>
        <v>13352360.800000001</v>
      </c>
      <c r="F2795" s="44">
        <f>осн2!O146*осн2!$B$6*осн2!$D$1+осн2!$A$2+(осн2!O146*осн2!$B$6*осн2!$D$1+осн2!$A$2)*осн2!$E$2</f>
        <v>13886455.35</v>
      </c>
      <c r="G2795" s="178"/>
      <c r="H2795" s="179"/>
      <c r="I2795" s="44">
        <f t="shared" si="759"/>
        <v>13352360.800000001</v>
      </c>
      <c r="J2795" s="44">
        <f t="shared" si="760"/>
        <v>13886455.35</v>
      </c>
      <c r="K2795" s="178"/>
      <c r="L2795" s="179"/>
      <c r="M2795" s="44">
        <f t="shared" si="761"/>
        <v>13352360.800000001</v>
      </c>
      <c r="N2795" s="44">
        <f t="shared" si="762"/>
        <v>13886455.35</v>
      </c>
      <c r="O2795" s="39">
        <f>осн2!N146*осн2!$B$6+осн2!$A$2+(осн2!N146*осн2!$B$6+осн2!$A$2)*осн2!$E$2</f>
        <v>6676180.4000000004</v>
      </c>
      <c r="P2795" s="39">
        <f>осн2!O146*осн2!$B$6+осн2!$A$2+(осн2!O146*осн2!$B$6+осн2!$A$2)*осн2!$E$2</f>
        <v>6943227.6749999998</v>
      </c>
      <c r="Q2795" s="44">
        <f t="shared" si="763"/>
        <v>13352360.800000001</v>
      </c>
      <c r="R2795" s="44">
        <f t="shared" si="764"/>
        <v>13886455.35</v>
      </c>
      <c r="S2795" s="44">
        <f t="shared" si="765"/>
        <v>6676180.4000000004</v>
      </c>
      <c r="T2795" s="44">
        <f t="shared" si="766"/>
        <v>6943227.6749999998</v>
      </c>
    </row>
    <row r="2796" spans="1:20" ht="18.75" hidden="1" customHeight="1" x14ac:dyDescent="0.3">
      <c r="A2796" s="149"/>
      <c r="B2796" s="171"/>
      <c r="C2796" s="147"/>
      <c r="D2796" s="4" t="s">
        <v>137</v>
      </c>
      <c r="E2796" s="45">
        <f>осн2!N147*осн2!$B$6*осн2!$D$1+осн2!$A$2+(осн2!N147*осн2!$B$6*осн2!$D$1+осн2!$A$2)*осн2!$E$2</f>
        <v>14492695.1</v>
      </c>
      <c r="F2796" s="45">
        <f>осн2!O147*осн2!$B$6*осн2!$D$1+осн2!$A$2+(осн2!O147*осн2!$B$6*осн2!$D$1+осн2!$A$2)*осн2!$E$2</f>
        <v>15072402.550000001</v>
      </c>
      <c r="G2796" s="178"/>
      <c r="H2796" s="179"/>
      <c r="I2796" s="45">
        <f t="shared" si="759"/>
        <v>14492695.1</v>
      </c>
      <c r="J2796" s="45">
        <f t="shared" si="760"/>
        <v>15072402.550000001</v>
      </c>
      <c r="K2796" s="178"/>
      <c r="L2796" s="179"/>
      <c r="M2796" s="45">
        <f t="shared" si="761"/>
        <v>14492695.1</v>
      </c>
      <c r="N2796" s="45">
        <f t="shared" si="762"/>
        <v>15072402.550000001</v>
      </c>
      <c r="O2796" s="40">
        <f>осн2!N147*осн2!$B$6+осн2!$A$2+(осн2!N147*осн2!$B$6+осн2!$A$2)*осн2!$E$2</f>
        <v>7246347.5499999998</v>
      </c>
      <c r="P2796" s="40">
        <f>осн2!O147*осн2!$B$6+осн2!$A$2+(осн2!O147*осн2!$B$6+осн2!$A$2)*осн2!$E$2</f>
        <v>7536201.2750000004</v>
      </c>
      <c r="Q2796" s="45">
        <f t="shared" si="763"/>
        <v>14492695.1</v>
      </c>
      <c r="R2796" s="45">
        <f t="shared" si="764"/>
        <v>15072402.550000001</v>
      </c>
      <c r="S2796" s="45">
        <f t="shared" si="765"/>
        <v>7246347.5499999998</v>
      </c>
      <c r="T2796" s="45">
        <f t="shared" si="766"/>
        <v>7536201.2750000004</v>
      </c>
    </row>
    <row r="2797" spans="1:20" ht="18.75" hidden="1" customHeight="1" x14ac:dyDescent="0.3">
      <c r="A2797" s="149"/>
      <c r="B2797" s="171"/>
      <c r="C2797" s="147"/>
      <c r="D2797" s="4" t="s">
        <v>138</v>
      </c>
      <c r="E2797" s="45">
        <f>осн2!N148*осн2!$B$6*осн2!$D$1+осн2!$A$2+(осн2!N148*осн2!$B$6*осн2!$D$1+осн2!$A$2)*осн2!$E$2</f>
        <v>15413682.15</v>
      </c>
      <c r="F2797" s="45">
        <f>осн2!O148*осн2!$B$6*осн2!$D$1+осн2!$A$2+(осн2!O148*осн2!$B$6*осн2!$D$1+осн2!$A$2)*осн2!$E$2</f>
        <v>16030229.199999999</v>
      </c>
      <c r="G2797" s="178"/>
      <c r="H2797" s="179"/>
      <c r="I2797" s="45">
        <f t="shared" si="759"/>
        <v>15413682.15</v>
      </c>
      <c r="J2797" s="45">
        <f t="shared" si="760"/>
        <v>16030229.199999999</v>
      </c>
      <c r="K2797" s="178"/>
      <c r="L2797" s="179"/>
      <c r="M2797" s="45">
        <f t="shared" si="761"/>
        <v>15413682.15</v>
      </c>
      <c r="N2797" s="45">
        <f t="shared" si="762"/>
        <v>16030229.199999999</v>
      </c>
      <c r="O2797" s="40">
        <f>осн2!N148*осн2!$B$6+осн2!$A$2+(осн2!N148*осн2!$B$6+осн2!$A$2)*осн2!$E$2</f>
        <v>7706841.0750000002</v>
      </c>
      <c r="P2797" s="40">
        <f>осн2!O148*осн2!$B$6+осн2!$A$2+(осн2!O148*осн2!$B$6+осн2!$A$2)*осн2!$E$2</f>
        <v>8015114.5999999996</v>
      </c>
      <c r="Q2797" s="45">
        <f t="shared" si="763"/>
        <v>15413682.15</v>
      </c>
      <c r="R2797" s="45">
        <f t="shared" si="764"/>
        <v>16030229.199999999</v>
      </c>
      <c r="S2797" s="45">
        <f t="shared" si="765"/>
        <v>7706841.0750000002</v>
      </c>
      <c r="T2797" s="45">
        <f t="shared" si="766"/>
        <v>8015114.5999999996</v>
      </c>
    </row>
    <row r="2798" spans="1:20" ht="18.75" hidden="1" customHeight="1" x14ac:dyDescent="0.3">
      <c r="A2798" s="149"/>
      <c r="B2798" s="171"/>
      <c r="C2798" s="147"/>
      <c r="D2798" s="4" t="s">
        <v>139</v>
      </c>
      <c r="E2798" s="45">
        <f>осн2!N149*осн2!$B$6*осн2!$D$1+осн2!$A$2+(осн2!N149*осн2!$B$6*осн2!$D$1+осн2!$A$2)*осн2!$E$2</f>
        <v>16682108.4</v>
      </c>
      <c r="F2798" s="45">
        <f>осн2!O149*осн2!$B$6*осн2!$D$1+осн2!$A$2+(осн2!O149*осн2!$B$6*осн2!$D$1+осн2!$A$2)*осн2!$E$2</f>
        <v>17349392.5</v>
      </c>
      <c r="G2798" s="178"/>
      <c r="H2798" s="179"/>
      <c r="I2798" s="45">
        <f t="shared" si="759"/>
        <v>16682108.4</v>
      </c>
      <c r="J2798" s="45">
        <f t="shared" si="760"/>
        <v>17349392.5</v>
      </c>
      <c r="K2798" s="178"/>
      <c r="L2798" s="179"/>
      <c r="M2798" s="45">
        <f t="shared" si="761"/>
        <v>16682108.4</v>
      </c>
      <c r="N2798" s="45">
        <f t="shared" si="762"/>
        <v>17349392.5</v>
      </c>
      <c r="O2798" s="40">
        <f>осн2!N149*осн2!$B$6+осн2!$A$2+(осн2!N149*осн2!$B$6+осн2!$A$2)*осн2!$E$2</f>
        <v>8341054.2000000002</v>
      </c>
      <c r="P2798" s="40">
        <f>осн2!O149*осн2!$B$6+осн2!$A$2+(осн2!O149*осн2!$B$6+осн2!$A$2)*осн2!$E$2</f>
        <v>8674696.25</v>
      </c>
      <c r="Q2798" s="45">
        <f t="shared" si="763"/>
        <v>16682108.4</v>
      </c>
      <c r="R2798" s="45">
        <f t="shared" si="764"/>
        <v>17349392.5</v>
      </c>
      <c r="S2798" s="45">
        <f t="shared" si="765"/>
        <v>8341054.2000000002</v>
      </c>
      <c r="T2798" s="45">
        <f t="shared" si="766"/>
        <v>8674696.25</v>
      </c>
    </row>
    <row r="2799" spans="1:20" ht="18.75" hidden="1" customHeight="1" x14ac:dyDescent="0.3">
      <c r="A2799" s="149"/>
      <c r="B2799" s="171"/>
      <c r="C2799" s="147"/>
      <c r="D2799" s="4" t="s">
        <v>168</v>
      </c>
      <c r="E2799" s="45">
        <f>осн2!N150*осн2!$B$6*осн2!$D$1+осн2!$A$2+(осн2!N150*осн2!$B$6*осн2!$D$1+осн2!$A$2)*осн2!$E$2</f>
        <v>20111052.699999999</v>
      </c>
      <c r="F2799" s="45">
        <f>осн2!O150*осн2!$B$6*осн2!$D$1+осн2!$A$2+(осн2!O150*осн2!$B$6*осн2!$D$1+осн2!$A$2)*осн2!$E$2</f>
        <v>20915497.050000001</v>
      </c>
      <c r="G2799" s="178"/>
      <c r="H2799" s="179"/>
      <c r="I2799" s="45">
        <f t="shared" si="759"/>
        <v>20111052.699999999</v>
      </c>
      <c r="J2799" s="45">
        <f t="shared" si="760"/>
        <v>20915497.050000001</v>
      </c>
      <c r="K2799" s="178"/>
      <c r="L2799" s="179"/>
      <c r="M2799" s="45">
        <f t="shared" si="761"/>
        <v>20111052.699999999</v>
      </c>
      <c r="N2799" s="45">
        <f t="shared" si="762"/>
        <v>20915497.050000001</v>
      </c>
      <c r="O2799" s="40">
        <f>осн2!N150*осн2!$B$6+осн2!$A$2+(осн2!N150*осн2!$B$6+осн2!$A$2)*осн2!$E$2</f>
        <v>10055526.35</v>
      </c>
      <c r="P2799" s="40">
        <f>осн2!O150*осн2!$B$6+осн2!$A$2+(осн2!O150*осн2!$B$6+осн2!$A$2)*осн2!$E$2</f>
        <v>10457748.525</v>
      </c>
      <c r="Q2799" s="45">
        <f t="shared" si="763"/>
        <v>20111052.699999999</v>
      </c>
      <c r="R2799" s="45">
        <f t="shared" si="764"/>
        <v>20915497.050000001</v>
      </c>
      <c r="S2799" s="45">
        <f t="shared" si="765"/>
        <v>10055526.35</v>
      </c>
      <c r="T2799" s="45">
        <f t="shared" si="766"/>
        <v>10457748.525</v>
      </c>
    </row>
    <row r="2800" spans="1:20" ht="18.75" hidden="1" customHeight="1" x14ac:dyDescent="0.3">
      <c r="A2800" s="149"/>
      <c r="B2800" s="171"/>
      <c r="C2800" s="147"/>
      <c r="D2800" s="9" t="s">
        <v>141</v>
      </c>
      <c r="E2800" s="44">
        <f>осн2!N151*осн2!$B$6*осн2!$D$1+осн2!$A$2+(осн2!N151*осн2!$B$6*осн2!$D$1+осн2!$A$2)*осн2!$E$2</f>
        <v>18971025.199999999</v>
      </c>
      <c r="F2800" s="44">
        <f>осн2!O151*осн2!$B$6*осн2!$D$1+осн2!$A$2+(осн2!O151*осн2!$B$6*осн2!$D$1+осн2!$A$2)*осн2!$E$2</f>
        <v>19729868.449999999</v>
      </c>
      <c r="G2800" s="178"/>
      <c r="H2800" s="179"/>
      <c r="I2800" s="44">
        <f t="shared" si="759"/>
        <v>18971025.199999999</v>
      </c>
      <c r="J2800" s="44">
        <f t="shared" si="760"/>
        <v>19729868.449999999</v>
      </c>
      <c r="K2800" s="178"/>
      <c r="L2800" s="179"/>
      <c r="M2800" s="44">
        <f t="shared" si="761"/>
        <v>18971025.199999999</v>
      </c>
      <c r="N2800" s="44">
        <f t="shared" si="762"/>
        <v>19729868.449999999</v>
      </c>
      <c r="O2800" s="39">
        <f>осн2!N151*осн2!$B$6+осн2!$A$2+(осн2!N151*осн2!$B$6+осн2!$A$2)*осн2!$E$2</f>
        <v>9485512.5999999996</v>
      </c>
      <c r="P2800" s="39">
        <f>осн2!O151*осн2!$B$6+осн2!$A$2+(осн2!O151*осн2!$B$6+осн2!$A$2)*осн2!$E$2</f>
        <v>9864934.2249999996</v>
      </c>
      <c r="Q2800" s="44">
        <f t="shared" si="763"/>
        <v>18971025.199999999</v>
      </c>
      <c r="R2800" s="44">
        <f t="shared" si="764"/>
        <v>19729868.449999999</v>
      </c>
      <c r="S2800" s="44">
        <f t="shared" si="765"/>
        <v>9485512.5999999996</v>
      </c>
      <c r="T2800" s="44">
        <f t="shared" si="766"/>
        <v>9864934.2249999996</v>
      </c>
    </row>
    <row r="2801" spans="1:20" ht="18.75" hidden="1" customHeight="1" x14ac:dyDescent="0.3">
      <c r="A2801" s="149"/>
      <c r="B2801" s="171"/>
      <c r="C2801" s="147"/>
      <c r="D2801" s="4" t="s">
        <v>142</v>
      </c>
      <c r="E2801" s="45">
        <f>осн2!N152*осн2!$B$6*осн2!$D$1+осн2!$A$2+(осн2!N152*осн2!$B$6*осн2!$D$1+осн2!$A$2)*осн2!$E$2</f>
        <v>20111335.899999999</v>
      </c>
      <c r="F2801" s="45">
        <f>осн2!O152*осн2!$B$6*осн2!$D$1+осн2!$A$2+(осн2!O152*осн2!$B$6*осн2!$D$1+осн2!$A$2)*осн2!$E$2</f>
        <v>20915789.100000001</v>
      </c>
      <c r="G2801" s="178"/>
      <c r="H2801" s="179"/>
      <c r="I2801" s="45">
        <f t="shared" si="759"/>
        <v>20111335.899999999</v>
      </c>
      <c r="J2801" s="45">
        <f t="shared" si="760"/>
        <v>20915789.100000001</v>
      </c>
      <c r="K2801" s="178"/>
      <c r="L2801" s="179"/>
      <c r="M2801" s="45">
        <f t="shared" si="761"/>
        <v>20111335.899999999</v>
      </c>
      <c r="N2801" s="45">
        <f t="shared" si="762"/>
        <v>20915789.100000001</v>
      </c>
      <c r="O2801" s="40">
        <f>осн2!N152*осн2!$B$6+осн2!$A$2+(осн2!N152*осн2!$B$6+осн2!$A$2)*осн2!$E$2</f>
        <v>10055667.949999999</v>
      </c>
      <c r="P2801" s="40">
        <f>осн2!O152*осн2!$B$6+осн2!$A$2+(осн2!O152*осн2!$B$6+осн2!$A$2)*осн2!$E$2</f>
        <v>10457894.550000001</v>
      </c>
      <c r="Q2801" s="45">
        <f t="shared" si="763"/>
        <v>20111335.899999999</v>
      </c>
      <c r="R2801" s="45">
        <f t="shared" si="764"/>
        <v>20915789.100000001</v>
      </c>
      <c r="S2801" s="45">
        <f t="shared" si="765"/>
        <v>10055667.949999999</v>
      </c>
      <c r="T2801" s="45">
        <f t="shared" si="766"/>
        <v>10457894.550000001</v>
      </c>
    </row>
    <row r="2802" spans="1:20" ht="18.75" hidden="1" customHeight="1" x14ac:dyDescent="0.3">
      <c r="A2802" s="149"/>
      <c r="B2802" s="171"/>
      <c r="C2802" s="147"/>
      <c r="D2802" s="4" t="s">
        <v>143</v>
      </c>
      <c r="E2802" s="45">
        <f>осн2!N153*осн2!$B$6*осн2!$D$1+осн2!$A$2+(осн2!N153*осн2!$B$6*осн2!$D$1+осн2!$A$2)*осн2!$E$2</f>
        <v>21032346.550000001</v>
      </c>
      <c r="F2802" s="45">
        <f>осн2!O153*осн2!$B$6*осн2!$D$1+осн2!$A$2+(осн2!O153*осн2!$B$6*осн2!$D$1+осн2!$A$2)*осн2!$E$2</f>
        <v>21873639.350000001</v>
      </c>
      <c r="G2802" s="178"/>
      <c r="H2802" s="179"/>
      <c r="I2802" s="45">
        <f t="shared" si="759"/>
        <v>21032346.550000001</v>
      </c>
      <c r="J2802" s="45">
        <f t="shared" si="760"/>
        <v>21873639.350000001</v>
      </c>
      <c r="K2802" s="178"/>
      <c r="L2802" s="179"/>
      <c r="M2802" s="45">
        <f t="shared" si="761"/>
        <v>21032346.550000001</v>
      </c>
      <c r="N2802" s="45">
        <f t="shared" si="762"/>
        <v>21873639.350000001</v>
      </c>
      <c r="O2802" s="40">
        <f>осн2!N153*осн2!$B$6+осн2!$A$2+(осн2!N153*осн2!$B$6+осн2!$A$2)*осн2!$E$2</f>
        <v>10516173.275</v>
      </c>
      <c r="P2802" s="40">
        <f>осн2!O153*осн2!$B$6+осн2!$A$2+(осн2!O153*осн2!$B$6+осн2!$A$2)*осн2!$E$2</f>
        <v>10936819.675000001</v>
      </c>
      <c r="Q2802" s="45">
        <f t="shared" si="763"/>
        <v>21032346.550000001</v>
      </c>
      <c r="R2802" s="45">
        <f t="shared" si="764"/>
        <v>21873639.350000001</v>
      </c>
      <c r="S2802" s="45">
        <f t="shared" si="765"/>
        <v>10516173.275</v>
      </c>
      <c r="T2802" s="45">
        <f t="shared" si="766"/>
        <v>10936819.675000001</v>
      </c>
    </row>
    <row r="2803" spans="1:20" ht="18.75" hidden="1" customHeight="1" x14ac:dyDescent="0.3">
      <c r="A2803" s="149"/>
      <c r="B2803" s="171"/>
      <c r="C2803" s="147"/>
      <c r="D2803" s="4" t="s">
        <v>144</v>
      </c>
      <c r="E2803" s="45">
        <f>осн2!N154*осн2!$B$6*осн2!$D$1+осн2!$A$2+(осн2!N154*осн2!$B$6*осн2!$D$1+осн2!$A$2)*осн2!$E$2</f>
        <v>22300775.75</v>
      </c>
      <c r="F2803" s="45">
        <f>осн2!O154*осн2!$B$6*осн2!$D$1+осн2!$A$2+(осн2!O154*осн2!$B$6*осн2!$D$1+осн2!$A$2)*осн2!$E$2</f>
        <v>23192805.600000001</v>
      </c>
      <c r="G2803" s="178"/>
      <c r="H2803" s="179"/>
      <c r="I2803" s="45">
        <f t="shared" si="759"/>
        <v>22300775.75</v>
      </c>
      <c r="J2803" s="45">
        <f t="shared" si="760"/>
        <v>23192805.600000001</v>
      </c>
      <c r="K2803" s="178"/>
      <c r="L2803" s="179"/>
      <c r="M2803" s="45">
        <f t="shared" si="761"/>
        <v>22300775.75</v>
      </c>
      <c r="N2803" s="45">
        <f t="shared" si="762"/>
        <v>23192805.600000001</v>
      </c>
      <c r="O2803" s="40">
        <f>осн2!N154*осн2!$B$6+осн2!$A$2+(осн2!N154*осн2!$B$6+осн2!$A$2)*осн2!$E$2</f>
        <v>11150387.875</v>
      </c>
      <c r="P2803" s="40">
        <f>осн2!O154*осн2!$B$6+осн2!$A$2+(осн2!O154*осн2!$B$6+осн2!$A$2)*осн2!$E$2</f>
        <v>11596402.800000001</v>
      </c>
      <c r="Q2803" s="45">
        <f t="shared" si="763"/>
        <v>22300775.75</v>
      </c>
      <c r="R2803" s="45">
        <f t="shared" si="764"/>
        <v>23192805.600000001</v>
      </c>
      <c r="S2803" s="45">
        <f t="shared" si="765"/>
        <v>11150387.875</v>
      </c>
      <c r="T2803" s="45">
        <f t="shared" si="766"/>
        <v>11596402.800000001</v>
      </c>
    </row>
    <row r="2804" spans="1:20" ht="18.75" hidden="1" customHeight="1" x14ac:dyDescent="0.3">
      <c r="A2804" s="149"/>
      <c r="B2804" s="171"/>
      <c r="C2804" s="147"/>
      <c r="D2804" s="4" t="s">
        <v>169</v>
      </c>
      <c r="E2804" s="45">
        <f>осн2!N155*осн2!$B$6*осн2!$D$1+осн2!$A$2+(осн2!N155*осн2!$B$6*осн2!$D$1+осн2!$A$2)*осн2!$E$2</f>
        <v>25729720.050000001</v>
      </c>
      <c r="F2804" s="45">
        <f>осн2!O155*осн2!$B$6*осн2!$D$1+осн2!$A$2+(осн2!O155*осн2!$B$6*осн2!$D$1+осн2!$A$2)*осн2!$E$2</f>
        <v>26758907.199999999</v>
      </c>
      <c r="G2804" s="178"/>
      <c r="H2804" s="179"/>
      <c r="I2804" s="45">
        <f t="shared" si="759"/>
        <v>25729720.050000001</v>
      </c>
      <c r="J2804" s="45">
        <f t="shared" si="760"/>
        <v>26758907.199999999</v>
      </c>
      <c r="K2804" s="178"/>
      <c r="L2804" s="179"/>
      <c r="M2804" s="45">
        <f t="shared" si="761"/>
        <v>25729720.050000001</v>
      </c>
      <c r="N2804" s="45">
        <f t="shared" si="762"/>
        <v>26758907.199999999</v>
      </c>
      <c r="O2804" s="40">
        <f>осн2!N155*осн2!$B$6+осн2!$A$2+(осн2!N155*осн2!$B$6+осн2!$A$2)*осн2!$E$2</f>
        <v>12864860.025</v>
      </c>
      <c r="P2804" s="40">
        <f>осн2!O155*осн2!$B$6+осн2!$A$2+(осн2!O155*осн2!$B$6+осн2!$A$2)*осн2!$E$2</f>
        <v>13379453.6</v>
      </c>
      <c r="Q2804" s="45">
        <f t="shared" si="763"/>
        <v>25729720.050000001</v>
      </c>
      <c r="R2804" s="45">
        <f t="shared" si="764"/>
        <v>26758907.199999999</v>
      </c>
      <c r="S2804" s="45">
        <f t="shared" si="765"/>
        <v>12864860.025</v>
      </c>
      <c r="T2804" s="45">
        <f t="shared" si="766"/>
        <v>13379453.6</v>
      </c>
    </row>
    <row r="2805" spans="1:20" ht="18.75" hidden="1" customHeight="1" x14ac:dyDescent="0.3">
      <c r="A2805" s="149"/>
      <c r="B2805" s="171"/>
      <c r="C2805" s="147"/>
      <c r="D2805" s="22" t="s">
        <v>136</v>
      </c>
      <c r="E2805" s="44">
        <f>осн2!N156*осн2!$B$6*осн2!$D$1+осн2!$A$2+(осн2!N156*осн2!$B$6*осн2!$D$1+осн2!$A$2)*осн2!$E$2</f>
        <v>11997546.75</v>
      </c>
      <c r="F2805" s="44">
        <f>осн2!O156*осн2!$B$6*осн2!$D$1+осн2!$A$2+(осн2!O156*осн2!$B$6*осн2!$D$1+осн2!$A$2)*осн2!$E$2</f>
        <v>12477446.85</v>
      </c>
      <c r="G2805" s="178"/>
      <c r="H2805" s="179"/>
      <c r="I2805" s="44">
        <f t="shared" si="759"/>
        <v>11997546.75</v>
      </c>
      <c r="J2805" s="44">
        <f t="shared" si="760"/>
        <v>12477446.85</v>
      </c>
      <c r="K2805" s="178"/>
      <c r="L2805" s="179"/>
      <c r="M2805" s="44">
        <f t="shared" si="761"/>
        <v>11997546.75</v>
      </c>
      <c r="N2805" s="44">
        <f t="shared" si="762"/>
        <v>12477446.85</v>
      </c>
      <c r="O2805" s="39">
        <f>осн2!N156*осн2!$B$6+осн2!$A$2+(осн2!N156*осн2!$B$6+осн2!$A$2)*осн2!$E$2</f>
        <v>5998773.375</v>
      </c>
      <c r="P2805" s="39">
        <f>осн2!O156*осн2!$B$6+осн2!$A$2+(осн2!O156*осн2!$B$6+осн2!$A$2)*осн2!$E$2</f>
        <v>6238723.4249999998</v>
      </c>
      <c r="Q2805" s="44">
        <f t="shared" si="763"/>
        <v>11997546.75</v>
      </c>
      <c r="R2805" s="44">
        <f t="shared" si="764"/>
        <v>12477446.85</v>
      </c>
      <c r="S2805" s="44">
        <f t="shared" si="765"/>
        <v>5998773.375</v>
      </c>
      <c r="T2805" s="44">
        <f t="shared" si="766"/>
        <v>6238723.4249999998</v>
      </c>
    </row>
    <row r="2806" spans="1:20" ht="18.75" hidden="1" customHeight="1" x14ac:dyDescent="0.3">
      <c r="A2806" s="149"/>
      <c r="B2806" s="171"/>
      <c r="C2806" s="147"/>
      <c r="D2806" s="21" t="s">
        <v>137</v>
      </c>
      <c r="E2806" s="45">
        <f>осн2!N157*осн2!$B$6*осн2!$D$1+осн2!$A$2+(осн2!N157*осн2!$B$6*осн2!$D$1+осн2!$A$2)*осн2!$E$2</f>
        <v>12831414.4</v>
      </c>
      <c r="F2806" s="45">
        <f>осн2!O157*осн2!$B$6*осн2!$D$1+осн2!$A$2+(осн2!O157*осн2!$B$6*осн2!$D$1+осн2!$A$2)*осн2!$E$2</f>
        <v>13344670.15</v>
      </c>
      <c r="G2806" s="178"/>
      <c r="H2806" s="179"/>
      <c r="I2806" s="45">
        <f t="shared" si="759"/>
        <v>12831414.4</v>
      </c>
      <c r="J2806" s="45">
        <f t="shared" si="760"/>
        <v>13344670.15</v>
      </c>
      <c r="K2806" s="178"/>
      <c r="L2806" s="179"/>
      <c r="M2806" s="45">
        <f t="shared" si="761"/>
        <v>12831414.4</v>
      </c>
      <c r="N2806" s="45">
        <f t="shared" si="762"/>
        <v>13344670.15</v>
      </c>
      <c r="O2806" s="40">
        <f>осн2!N157*осн2!$B$6+осн2!$A$2+(осн2!N157*осн2!$B$6+осн2!$A$2)*осн2!$E$2</f>
        <v>6415707.2000000002</v>
      </c>
      <c r="P2806" s="40">
        <f>осн2!O157*осн2!$B$6+осн2!$A$2+(осн2!O157*осн2!$B$6+осн2!$A$2)*осн2!$E$2</f>
        <v>6672335.0750000002</v>
      </c>
      <c r="Q2806" s="45">
        <f t="shared" si="763"/>
        <v>12831414.4</v>
      </c>
      <c r="R2806" s="45">
        <f t="shared" si="764"/>
        <v>13344670.15</v>
      </c>
      <c r="S2806" s="45">
        <f t="shared" si="765"/>
        <v>6415707.2000000002</v>
      </c>
      <c r="T2806" s="45">
        <f t="shared" si="766"/>
        <v>6672335.0750000002</v>
      </c>
    </row>
    <row r="2807" spans="1:20" ht="18.75" hidden="1" customHeight="1" x14ac:dyDescent="0.3">
      <c r="A2807" s="149"/>
      <c r="B2807" s="171"/>
      <c r="C2807" s="147"/>
      <c r="D2807" s="21" t="s">
        <v>138</v>
      </c>
      <c r="E2807" s="45">
        <f>осн2!N158*осн2!$B$6*осн2!$D$1+осн2!$A$2+(осн2!N158*осн2!$B$6*осн2!$D$1+осн2!$A$2)*осн2!$E$2</f>
        <v>13570171.1</v>
      </c>
      <c r="F2807" s="45">
        <f>осн2!O158*осн2!$B$6*осн2!$D$1+осн2!$A$2+(осн2!O158*осн2!$B$6*осн2!$D$1+осн2!$A$2)*осн2!$E$2</f>
        <v>14112979.949999999</v>
      </c>
      <c r="G2807" s="178"/>
      <c r="H2807" s="179"/>
      <c r="I2807" s="45">
        <f t="shared" si="759"/>
        <v>13570171.1</v>
      </c>
      <c r="J2807" s="45">
        <f t="shared" si="760"/>
        <v>14112979.949999999</v>
      </c>
      <c r="K2807" s="178"/>
      <c r="L2807" s="179"/>
      <c r="M2807" s="45">
        <f t="shared" si="761"/>
        <v>13570171.1</v>
      </c>
      <c r="N2807" s="45">
        <f t="shared" si="762"/>
        <v>14112979.949999999</v>
      </c>
      <c r="O2807" s="40">
        <f>осн2!N158*осн2!$B$6+осн2!$A$2+(осн2!N158*осн2!$B$6+осн2!$A$2)*осн2!$E$2</f>
        <v>6785085.5499999998</v>
      </c>
      <c r="P2807" s="40">
        <f>осн2!O158*осн2!$B$6+осн2!$A$2+(осн2!O158*осн2!$B$6+осн2!$A$2)*осн2!$E$2</f>
        <v>7056489.9749999996</v>
      </c>
      <c r="Q2807" s="45">
        <f t="shared" si="763"/>
        <v>13570171.1</v>
      </c>
      <c r="R2807" s="45">
        <f t="shared" si="764"/>
        <v>14112979.949999999</v>
      </c>
      <c r="S2807" s="45">
        <f t="shared" si="765"/>
        <v>6785085.5499999998</v>
      </c>
      <c r="T2807" s="45">
        <f t="shared" si="766"/>
        <v>7056489.9749999996</v>
      </c>
    </row>
    <row r="2808" spans="1:20" ht="18.75" hidden="1" customHeight="1" x14ac:dyDescent="0.3">
      <c r="A2808" s="149"/>
      <c r="B2808" s="171"/>
      <c r="C2808" s="147"/>
      <c r="D2808" s="21" t="s">
        <v>139</v>
      </c>
      <c r="E2808" s="45">
        <f>осн2!N159*осн2!$B$6*осн2!$D$1+осн2!$A$2+(осн2!N159*осн2!$B$6*осн2!$D$1+осн2!$A$2)*осн2!$E$2</f>
        <v>14550158.15</v>
      </c>
      <c r="F2808" s="45">
        <f>осн2!O159*осн2!$B$6*осн2!$D$1+осн2!$A$2+(осн2!O159*осн2!$B$6*осн2!$D$1+осн2!$A$2)*осн2!$E$2</f>
        <v>15132166.6</v>
      </c>
      <c r="G2808" s="178"/>
      <c r="H2808" s="179"/>
      <c r="I2808" s="45">
        <f t="shared" si="759"/>
        <v>14550158.15</v>
      </c>
      <c r="J2808" s="45">
        <f t="shared" si="760"/>
        <v>15132166.6</v>
      </c>
      <c r="K2808" s="178"/>
      <c r="L2808" s="179"/>
      <c r="M2808" s="45">
        <f t="shared" si="761"/>
        <v>14550158.15</v>
      </c>
      <c r="N2808" s="45">
        <f t="shared" si="762"/>
        <v>15132166.6</v>
      </c>
      <c r="O2808" s="40">
        <f>осн2!N159*осн2!$B$6+осн2!$A$2+(осн2!N159*осн2!$B$6+осн2!$A$2)*осн2!$E$2</f>
        <v>7275079.0750000002</v>
      </c>
      <c r="P2808" s="40">
        <f>осн2!O159*осн2!$B$6+осн2!$A$2+(осн2!O159*осн2!$B$6+осн2!$A$2)*осн2!$E$2</f>
        <v>7566083.2999999998</v>
      </c>
      <c r="Q2808" s="45">
        <f t="shared" si="763"/>
        <v>14550158.15</v>
      </c>
      <c r="R2808" s="45">
        <f t="shared" si="764"/>
        <v>15132166.6</v>
      </c>
      <c r="S2808" s="45">
        <f t="shared" si="765"/>
        <v>7275079.0750000002</v>
      </c>
      <c r="T2808" s="45">
        <f t="shared" si="766"/>
        <v>7566083.2999999998</v>
      </c>
    </row>
    <row r="2809" spans="1:20" ht="18.75" hidden="1" customHeight="1" x14ac:dyDescent="0.3">
      <c r="A2809" s="149"/>
      <c r="B2809" s="171"/>
      <c r="C2809" s="147"/>
      <c r="D2809" s="21" t="s">
        <v>168</v>
      </c>
      <c r="E2809" s="45">
        <f>осн2!N160*осн2!$B$6*осн2!$D$1+осн2!$A$2+(осн2!N160*осн2!$B$6*осн2!$D$1+осн2!$A$2)*осн2!$E$2</f>
        <v>17406660.850000001</v>
      </c>
      <c r="F2809" s="45">
        <f>осн2!O160*осн2!$B$6*осн2!$D$1+осн2!$A$2+(осн2!O160*осн2!$B$6*осн2!$D$1+осн2!$A$2)*осн2!$E$2</f>
        <v>18102928.699999999</v>
      </c>
      <c r="G2809" s="178"/>
      <c r="H2809" s="179"/>
      <c r="I2809" s="45">
        <f t="shared" si="759"/>
        <v>17406660.850000001</v>
      </c>
      <c r="J2809" s="45">
        <f t="shared" si="760"/>
        <v>18102928.699999999</v>
      </c>
      <c r="K2809" s="178"/>
      <c r="L2809" s="179"/>
      <c r="M2809" s="45">
        <f t="shared" si="761"/>
        <v>17406660.850000001</v>
      </c>
      <c r="N2809" s="45">
        <f t="shared" si="762"/>
        <v>18102928.699999999</v>
      </c>
      <c r="O2809" s="40">
        <f>осн2!N160*осн2!$B$6+осн2!$A$2+(осн2!N160*осн2!$B$6+осн2!$A$2)*осн2!$E$2</f>
        <v>8703330.4250000007</v>
      </c>
      <c r="P2809" s="40">
        <f>осн2!O160*осн2!$B$6+осн2!$A$2+(осн2!O160*осн2!$B$6+осн2!$A$2)*осн2!$E$2</f>
        <v>9051464.3499999996</v>
      </c>
      <c r="Q2809" s="45">
        <f t="shared" si="763"/>
        <v>17406660.850000001</v>
      </c>
      <c r="R2809" s="45">
        <f t="shared" si="764"/>
        <v>18102928.699999999</v>
      </c>
      <c r="S2809" s="45">
        <f t="shared" si="765"/>
        <v>8703330.4250000007</v>
      </c>
      <c r="T2809" s="45">
        <f t="shared" si="766"/>
        <v>9051464.3499999996</v>
      </c>
    </row>
    <row r="2810" spans="1:20" ht="30.75" hidden="1" customHeight="1" x14ac:dyDescent="0.3">
      <c r="A2810" s="149"/>
      <c r="B2810" s="171"/>
      <c r="C2810" s="147"/>
      <c r="D2810" s="14" t="s">
        <v>57</v>
      </c>
      <c r="E2810" s="44">
        <f>осн2!N161*осн2!$B$6*осн2!$D$1+осн2!$A$2+(осн2!N161*осн2!$B$6*осн2!$D$1+осн2!$A$2)*осн2!$E$2</f>
        <v>9078442.0999999996</v>
      </c>
      <c r="F2810" s="44">
        <f>осн2!O161*осн2!$B$6*осн2!$D$1+осн2!$A$2+(осн2!O161*осн2!$B$6*осн2!$D$1+осн2!$A$2)*осн2!$E$2</f>
        <v>9441581.1999999993</v>
      </c>
      <c r="G2810" s="178"/>
      <c r="H2810" s="179"/>
      <c r="I2810" s="44">
        <f t="shared" si="759"/>
        <v>9078442.0999999996</v>
      </c>
      <c r="J2810" s="44">
        <f t="shared" si="760"/>
        <v>9441581.1999999993</v>
      </c>
      <c r="K2810" s="178"/>
      <c r="L2810" s="179"/>
      <c r="M2810" s="44">
        <f t="shared" si="761"/>
        <v>9078442.0999999996</v>
      </c>
      <c r="N2810" s="44">
        <f t="shared" si="762"/>
        <v>9441581.1999999993</v>
      </c>
      <c r="O2810" s="39">
        <f>осн2!N161*осн2!$B$6+осн2!$A$2+(осн2!N161*осн2!$B$6+осн2!$A$2)*осн2!$E$2</f>
        <v>4539221.05</v>
      </c>
      <c r="P2810" s="39">
        <f>осн2!O161*осн2!$B$6+осн2!$A$2+(осн2!O161*осн2!$B$6+осн2!$A$2)*осн2!$E$2</f>
        <v>4720790.5999999996</v>
      </c>
      <c r="Q2810" s="44">
        <f t="shared" si="763"/>
        <v>9078442.0999999996</v>
      </c>
      <c r="R2810" s="44">
        <f t="shared" si="764"/>
        <v>9441581.1999999993</v>
      </c>
      <c r="S2810" s="44">
        <f t="shared" si="765"/>
        <v>4539221.05</v>
      </c>
      <c r="T2810" s="44">
        <f t="shared" si="766"/>
        <v>4720790.5999999996</v>
      </c>
    </row>
    <row r="2811" spans="1:20" ht="30.75" hidden="1" customHeight="1" x14ac:dyDescent="0.3">
      <c r="A2811" s="149"/>
      <c r="B2811" s="171"/>
      <c r="C2811" s="147"/>
      <c r="D2811" s="13" t="s">
        <v>58</v>
      </c>
      <c r="E2811" s="45">
        <f>осн2!N162*осн2!$B$6*осн2!$D$1+осн2!$A$2+(осн2!N162*осн2!$B$6*осн2!$D$1+осн2!$A$2)*осн2!$E$2</f>
        <v>12925339.449999999</v>
      </c>
      <c r="F2811" s="45">
        <f>осн2!O162*осн2!$B$6*осн2!$D$1+осн2!$A$2+(осн2!O162*осн2!$B$6*осн2!$D$1+осн2!$A$2)*осн2!$E$2</f>
        <v>13442353.5</v>
      </c>
      <c r="G2811" s="178"/>
      <c r="H2811" s="179"/>
      <c r="I2811" s="45">
        <f t="shared" si="759"/>
        <v>12925339.449999999</v>
      </c>
      <c r="J2811" s="45">
        <f t="shared" si="760"/>
        <v>13442353.5</v>
      </c>
      <c r="K2811" s="178"/>
      <c r="L2811" s="179"/>
      <c r="M2811" s="45">
        <f t="shared" si="761"/>
        <v>12925339.449999999</v>
      </c>
      <c r="N2811" s="45">
        <f t="shared" si="762"/>
        <v>13442353.5</v>
      </c>
      <c r="O2811" s="40">
        <f>осн2!N162*осн2!$B$6+осн2!$A$2+(осн2!N162*осн2!$B$6+осн2!$A$2)*осн2!$E$2</f>
        <v>6462669.7249999996</v>
      </c>
      <c r="P2811" s="40">
        <f>осн2!O162*осн2!$B$6+осн2!$A$2+(осн2!O162*осн2!$B$6+осн2!$A$2)*осн2!$E$2</f>
        <v>6721176.75</v>
      </c>
      <c r="Q2811" s="45">
        <f t="shared" si="763"/>
        <v>12925339.449999999</v>
      </c>
      <c r="R2811" s="45">
        <f t="shared" si="764"/>
        <v>13442353.5</v>
      </c>
      <c r="S2811" s="45">
        <f t="shared" si="765"/>
        <v>6462669.7249999996</v>
      </c>
      <c r="T2811" s="45">
        <f t="shared" si="766"/>
        <v>6721176.75</v>
      </c>
    </row>
    <row r="2812" spans="1:20" ht="30.75" hidden="1" customHeight="1" x14ac:dyDescent="0.3">
      <c r="A2812" s="149"/>
      <c r="B2812" s="171"/>
      <c r="C2812" s="147"/>
      <c r="D2812" s="13" t="s">
        <v>59</v>
      </c>
      <c r="E2812" s="45">
        <f>осн2!N163*осн2!$B$6*осн2!$D$1+осн2!$A$2+(осн2!N163*осн2!$B$6*осн2!$D$1+осн2!$A$2)*осн2!$E$2</f>
        <v>18803332.449999999</v>
      </c>
      <c r="F2812" s="45">
        <f>осн2!O163*осн2!$B$6*осн2!$D$1+осн2!$A$2+(осн2!O163*осн2!$B$6*осн2!$D$1+осн2!$A$2)*осн2!$E$2</f>
        <v>19555467.399999999</v>
      </c>
      <c r="G2812" s="178"/>
      <c r="H2812" s="179"/>
      <c r="I2812" s="45">
        <f t="shared" si="759"/>
        <v>18803332.449999999</v>
      </c>
      <c r="J2812" s="45">
        <f t="shared" si="760"/>
        <v>19555467.399999999</v>
      </c>
      <c r="K2812" s="178"/>
      <c r="L2812" s="179"/>
      <c r="M2812" s="45">
        <f t="shared" si="761"/>
        <v>18803332.449999999</v>
      </c>
      <c r="N2812" s="45">
        <f t="shared" si="762"/>
        <v>19555467.399999999</v>
      </c>
      <c r="O2812" s="40">
        <f>осн2!N163*осн2!$B$6+осн2!$A$2+(осн2!N163*осн2!$B$6+осн2!$A$2)*осн2!$E$2</f>
        <v>9401666.2249999996</v>
      </c>
      <c r="P2812" s="40">
        <f>осн2!O163*осн2!$B$6+осн2!$A$2+(осн2!O163*осн2!$B$6+осн2!$A$2)*осн2!$E$2</f>
        <v>9777733.6999999993</v>
      </c>
      <c r="Q2812" s="45">
        <f t="shared" si="763"/>
        <v>18803332.449999999</v>
      </c>
      <c r="R2812" s="45">
        <f t="shared" si="764"/>
        <v>19555467.399999999</v>
      </c>
      <c r="S2812" s="45">
        <f t="shared" si="765"/>
        <v>9401666.2249999996</v>
      </c>
      <c r="T2812" s="45">
        <f t="shared" si="766"/>
        <v>9777733.6999999993</v>
      </c>
    </row>
    <row r="2813" spans="1:20" ht="30.75" hidden="1" customHeight="1" x14ac:dyDescent="0.3">
      <c r="A2813" s="149"/>
      <c r="B2813" s="171"/>
      <c r="C2813" s="147"/>
      <c r="D2813" s="13" t="s">
        <v>60</v>
      </c>
      <c r="E2813" s="45">
        <f>осн2!N164*осн2!$B$6*осн2!$D$1+осн2!$A$2+(осн2!N164*осн2!$B$6*осн2!$D$1+осн2!$A$2)*осн2!$E$2</f>
        <v>23434431.25</v>
      </c>
      <c r="F2813" s="45">
        <f>осн2!O164*осн2!$B$6*осн2!$D$1+осн2!$A$2+(осн2!O164*осн2!$B$6*осн2!$D$1+осн2!$A$2)*осн2!$E$2</f>
        <v>24371808.5</v>
      </c>
      <c r="G2813" s="178"/>
      <c r="H2813" s="179"/>
      <c r="I2813" s="45">
        <f t="shared" si="759"/>
        <v>23434431.25</v>
      </c>
      <c r="J2813" s="45">
        <f t="shared" si="760"/>
        <v>24371808.5</v>
      </c>
      <c r="K2813" s="178"/>
      <c r="L2813" s="179"/>
      <c r="M2813" s="45">
        <f t="shared" si="761"/>
        <v>23434431.25</v>
      </c>
      <c r="N2813" s="45">
        <f t="shared" si="762"/>
        <v>24371808.5</v>
      </c>
      <c r="O2813" s="40">
        <f>осн2!N164*осн2!$B$6+осн2!$A$2+(осн2!N164*осн2!$B$6+осн2!$A$2)*осн2!$E$2</f>
        <v>11717215.625</v>
      </c>
      <c r="P2813" s="40">
        <f>осн2!O164*осн2!$B$6+осн2!$A$2+(осн2!O164*осн2!$B$6+осн2!$A$2)*осн2!$E$2</f>
        <v>12185904.25</v>
      </c>
      <c r="Q2813" s="45">
        <f t="shared" si="763"/>
        <v>23434431.25</v>
      </c>
      <c r="R2813" s="45">
        <f t="shared" si="764"/>
        <v>24371808.5</v>
      </c>
      <c r="S2813" s="45">
        <f t="shared" si="765"/>
        <v>11717215.625</v>
      </c>
      <c r="T2813" s="45">
        <f t="shared" si="766"/>
        <v>12185904.25</v>
      </c>
    </row>
    <row r="2814" spans="1:20" ht="30.75" hidden="1" customHeight="1" x14ac:dyDescent="0.3">
      <c r="A2814" s="149"/>
      <c r="B2814" s="171"/>
      <c r="C2814" s="147"/>
      <c r="D2814" s="13" t="s">
        <v>61</v>
      </c>
      <c r="E2814" s="45">
        <f>осн2!N165*осн2!$B$6*осн2!$D$1+осн2!$A$2+(осн2!N165*осн2!$B$6*осн2!$D$1+осн2!$A$2)*осн2!$E$2</f>
        <v>24905967.949999999</v>
      </c>
      <c r="F2814" s="45">
        <f>осн2!O165*осн2!$B$6*осн2!$D$1+осн2!$A$2+(осн2!O165*осн2!$B$6*осн2!$D$1+осн2!$A$2)*осн2!$E$2</f>
        <v>25902206.550000001</v>
      </c>
      <c r="G2814" s="178"/>
      <c r="H2814" s="179"/>
      <c r="I2814" s="45">
        <f t="shared" ref="I2814:I2845" si="767">E2814</f>
        <v>24905967.949999999</v>
      </c>
      <c r="J2814" s="45">
        <f t="shared" ref="J2814:J2845" si="768">F2814</f>
        <v>25902206.550000001</v>
      </c>
      <c r="K2814" s="178"/>
      <c r="L2814" s="179"/>
      <c r="M2814" s="45">
        <f t="shared" ref="M2814:M2845" si="769">I2814</f>
        <v>24905967.949999999</v>
      </c>
      <c r="N2814" s="45">
        <f t="shared" ref="N2814:N2845" si="770">J2814</f>
        <v>25902206.550000001</v>
      </c>
      <c r="O2814" s="40">
        <f>осн2!N165*осн2!$B$6+осн2!$A$2+(осн2!N165*осн2!$B$6+осн2!$A$2)*осн2!$E$2</f>
        <v>12452983.975</v>
      </c>
      <c r="P2814" s="40">
        <f>осн2!O165*осн2!$B$6+осн2!$A$2+(осн2!O165*осн2!$B$6+осн2!$A$2)*осн2!$E$2</f>
        <v>12951103.275</v>
      </c>
      <c r="Q2814" s="45">
        <f t="shared" ref="Q2814:Q2845" si="771">M2814</f>
        <v>24905967.949999999</v>
      </c>
      <c r="R2814" s="45">
        <f t="shared" ref="R2814:R2845" si="772">N2814</f>
        <v>25902206.550000001</v>
      </c>
      <c r="S2814" s="45">
        <f t="shared" ref="S2814:S2845" si="773">O2814</f>
        <v>12452983.975</v>
      </c>
      <c r="T2814" s="45">
        <f t="shared" ref="T2814:T2845" si="774">P2814</f>
        <v>12951103.275</v>
      </c>
    </row>
    <row r="2815" spans="1:20" ht="30.75" hidden="1" customHeight="1" x14ac:dyDescent="0.3">
      <c r="A2815" s="149"/>
      <c r="B2815" s="171"/>
      <c r="C2815" s="147"/>
      <c r="D2815" s="13" t="s">
        <v>62</v>
      </c>
      <c r="E2815" s="45">
        <f>осн2!N166*осн2!$B$6*осн2!$D$1+осн2!$A$2+(осн2!N166*осн2!$B$6*осн2!$D$1+осн2!$A$2)*осн2!$E$2</f>
        <v>28712170.050000001</v>
      </c>
      <c r="F2815" s="45">
        <f>осн2!O166*осн2!$B$6*осн2!$D$1+осн2!$A$2+(осн2!O166*осн2!$B$6*осн2!$D$1+осн2!$A$2)*осн2!$E$2</f>
        <v>29860655.199999999</v>
      </c>
      <c r="G2815" s="178"/>
      <c r="H2815" s="179"/>
      <c r="I2815" s="45">
        <f t="shared" si="767"/>
        <v>28712170.050000001</v>
      </c>
      <c r="J2815" s="45">
        <f t="shared" si="768"/>
        <v>29860655.199999999</v>
      </c>
      <c r="K2815" s="178"/>
      <c r="L2815" s="179"/>
      <c r="M2815" s="45">
        <f t="shared" si="769"/>
        <v>28712170.050000001</v>
      </c>
      <c r="N2815" s="45">
        <f t="shared" si="770"/>
        <v>29860655.199999999</v>
      </c>
      <c r="O2815" s="40">
        <f>осн2!N166*осн2!$B$6+осн2!$A$2+(осн2!N166*осн2!$B$6+осн2!$A$2)*осн2!$E$2</f>
        <v>14356085.025</v>
      </c>
      <c r="P2815" s="40">
        <f>осн2!O166*осн2!$B$6+осн2!$A$2+(осн2!O166*осн2!$B$6+осн2!$A$2)*осн2!$E$2</f>
        <v>14930327.6</v>
      </c>
      <c r="Q2815" s="45">
        <f t="shared" si="771"/>
        <v>28712170.050000001</v>
      </c>
      <c r="R2815" s="45">
        <f t="shared" si="772"/>
        <v>29860655.199999999</v>
      </c>
      <c r="S2815" s="45">
        <f t="shared" si="773"/>
        <v>14356085.025</v>
      </c>
      <c r="T2815" s="45">
        <f t="shared" si="774"/>
        <v>14930327.6</v>
      </c>
    </row>
    <row r="2816" spans="1:20" ht="18.75" hidden="1" customHeight="1" x14ac:dyDescent="0.3">
      <c r="A2816" s="149"/>
      <c r="B2816" s="171"/>
      <c r="C2816" s="147"/>
      <c r="D2816" s="14" t="s">
        <v>63</v>
      </c>
      <c r="E2816" s="44">
        <f>осн2!N167*осн2!$B$6*осн2!$D$1+осн2!$A$2+(осн2!N167*осн2!$B$6*осн2!$D$1+осн2!$A$2)*осн2!$E$2</f>
        <v>20529291.899999999</v>
      </c>
      <c r="F2816" s="44">
        <f>осн2!O167*осн2!$B$6*осн2!$D$1+осн2!$A$2+(осн2!O167*осн2!$B$6*осн2!$D$1+осн2!$A$2)*осн2!$E$2</f>
        <v>21350465.699999999</v>
      </c>
      <c r="G2816" s="178"/>
      <c r="H2816" s="179"/>
      <c r="I2816" s="44">
        <f t="shared" si="767"/>
        <v>20529291.899999999</v>
      </c>
      <c r="J2816" s="44">
        <f t="shared" si="768"/>
        <v>21350465.699999999</v>
      </c>
      <c r="K2816" s="178"/>
      <c r="L2816" s="179"/>
      <c r="M2816" s="44">
        <f t="shared" si="769"/>
        <v>20529291.899999999</v>
      </c>
      <c r="N2816" s="44">
        <f t="shared" si="770"/>
        <v>21350465.699999999</v>
      </c>
      <c r="O2816" s="39">
        <f>осн2!N167*осн2!$B$6+осн2!$A$2+(осн2!N167*осн2!$B$6+осн2!$A$2)*осн2!$E$2</f>
        <v>10264645.949999999</v>
      </c>
      <c r="P2816" s="39">
        <f>осн2!O167*осн2!$B$6+осн2!$A$2+(осн2!O167*осн2!$B$6+осн2!$A$2)*осн2!$E$2</f>
        <v>10675232.85</v>
      </c>
      <c r="Q2816" s="44">
        <f t="shared" si="771"/>
        <v>20529291.899999999</v>
      </c>
      <c r="R2816" s="44">
        <f t="shared" si="772"/>
        <v>21350465.699999999</v>
      </c>
      <c r="S2816" s="44">
        <f t="shared" si="773"/>
        <v>10264645.949999999</v>
      </c>
      <c r="T2816" s="44">
        <f t="shared" si="774"/>
        <v>10675232.85</v>
      </c>
    </row>
    <row r="2817" spans="1:20" ht="18.75" hidden="1" customHeight="1" x14ac:dyDescent="0.3">
      <c r="A2817" s="149"/>
      <c r="B2817" s="171"/>
      <c r="C2817" s="147"/>
      <c r="D2817" s="13" t="s">
        <v>64</v>
      </c>
      <c r="E2817" s="45">
        <f>осн2!N168*осн2!$B$6*осн2!$D$1+осн2!$A$2+(осн2!N168*осн2!$B$6*осн2!$D$1+осн2!$A$2)*осн2!$E$2</f>
        <v>27504454.800000001</v>
      </c>
      <c r="F2817" s="45">
        <f>осн2!O168*осн2!$B$6*осн2!$D$1+осн2!$A$2+(осн2!O168*осн2!$B$6*осн2!$D$1+осн2!$A$2)*осн2!$E$2</f>
        <v>28604633.699999999</v>
      </c>
      <c r="G2817" s="178"/>
      <c r="H2817" s="179"/>
      <c r="I2817" s="45">
        <f t="shared" si="767"/>
        <v>27504454.800000001</v>
      </c>
      <c r="J2817" s="45">
        <f t="shared" si="768"/>
        <v>28604633.699999999</v>
      </c>
      <c r="K2817" s="178"/>
      <c r="L2817" s="179"/>
      <c r="M2817" s="45">
        <f t="shared" si="769"/>
        <v>27504454.800000001</v>
      </c>
      <c r="N2817" s="45">
        <f t="shared" si="770"/>
        <v>28604633.699999999</v>
      </c>
      <c r="O2817" s="40">
        <f>осн2!N168*осн2!$B$6+осн2!$A$2+(осн2!N168*осн2!$B$6+осн2!$A$2)*осн2!$E$2</f>
        <v>13752227.4</v>
      </c>
      <c r="P2817" s="40">
        <f>осн2!O168*осн2!$B$6+осн2!$A$2+(осн2!O168*осн2!$B$6+осн2!$A$2)*осн2!$E$2</f>
        <v>14302316.85</v>
      </c>
      <c r="Q2817" s="45">
        <f t="shared" si="771"/>
        <v>27504454.800000001</v>
      </c>
      <c r="R2817" s="45">
        <f t="shared" si="772"/>
        <v>28604633.699999999</v>
      </c>
      <c r="S2817" s="45">
        <f t="shared" si="773"/>
        <v>13752227.4</v>
      </c>
      <c r="T2817" s="45">
        <f t="shared" si="774"/>
        <v>14302316.85</v>
      </c>
    </row>
    <row r="2818" spans="1:20" ht="18.75" hidden="1" customHeight="1" x14ac:dyDescent="0.3">
      <c r="A2818" s="149"/>
      <c r="B2818" s="171"/>
      <c r="C2818" s="147"/>
      <c r="D2818" s="13" t="s">
        <v>65</v>
      </c>
      <c r="E2818" s="45">
        <f>осн2!N169*осн2!$B$6*осн2!$D$1+осн2!$A$2+(осн2!N169*осн2!$B$6*осн2!$D$1+осн2!$A$2)*осн2!$E$2</f>
        <v>34328686.850000001</v>
      </c>
      <c r="F2818" s="45">
        <f>осн2!O169*осн2!$B$6*осн2!$D$1+осн2!$A$2+(осн2!O169*осн2!$B$6*осн2!$D$1+осн2!$A$2)*осн2!$E$2</f>
        <v>35701832.200000003</v>
      </c>
      <c r="G2818" s="178"/>
      <c r="H2818" s="179"/>
      <c r="I2818" s="45">
        <f t="shared" si="767"/>
        <v>34328686.850000001</v>
      </c>
      <c r="J2818" s="45">
        <f t="shared" si="768"/>
        <v>35701832.200000003</v>
      </c>
      <c r="K2818" s="178"/>
      <c r="L2818" s="179"/>
      <c r="M2818" s="45">
        <f t="shared" si="769"/>
        <v>34328686.850000001</v>
      </c>
      <c r="N2818" s="45">
        <f t="shared" si="770"/>
        <v>35701832.200000003</v>
      </c>
      <c r="O2818" s="40">
        <f>осн2!N169*осн2!$B$6+осн2!$A$2+(осн2!N169*осн2!$B$6+осн2!$A$2)*осн2!$E$2</f>
        <v>17164343.425000001</v>
      </c>
      <c r="P2818" s="40">
        <f>осн2!O169*осн2!$B$6+осн2!$A$2+(осн2!O169*осн2!$B$6+осн2!$A$2)*осн2!$E$2</f>
        <v>17850916.100000001</v>
      </c>
      <c r="Q2818" s="45">
        <f t="shared" si="771"/>
        <v>34328686.850000001</v>
      </c>
      <c r="R2818" s="45">
        <f t="shared" si="772"/>
        <v>35701832.200000003</v>
      </c>
      <c r="S2818" s="45">
        <f t="shared" si="773"/>
        <v>17164343.425000001</v>
      </c>
      <c r="T2818" s="45">
        <f t="shared" si="774"/>
        <v>17850916.100000001</v>
      </c>
    </row>
    <row r="2819" spans="1:20" ht="18.75" hidden="1" customHeight="1" x14ac:dyDescent="0.3">
      <c r="A2819" s="149"/>
      <c r="B2819" s="171"/>
      <c r="C2819" s="147"/>
      <c r="D2819" s="13" t="s">
        <v>66</v>
      </c>
      <c r="E2819" s="45">
        <f>осн2!N170*осн2!$B$6*осн2!$D$1+осн2!$A$2+(осн2!N170*осн2!$B$6*осн2!$D$1+осн2!$A$2)*осн2!$E$2</f>
        <v>41140694.100000001</v>
      </c>
      <c r="F2819" s="45">
        <f>осн2!O170*осн2!$B$6*осн2!$D$1+осн2!$A$2+(осн2!O170*осн2!$B$6*осн2!$D$1+осн2!$A$2)*осн2!$E$2</f>
        <v>42786322.100000001</v>
      </c>
      <c r="G2819" s="178"/>
      <c r="H2819" s="179"/>
      <c r="I2819" s="45">
        <f t="shared" si="767"/>
        <v>41140694.100000001</v>
      </c>
      <c r="J2819" s="45">
        <f t="shared" si="768"/>
        <v>42786322.100000001</v>
      </c>
      <c r="K2819" s="178"/>
      <c r="L2819" s="179"/>
      <c r="M2819" s="45">
        <f t="shared" si="769"/>
        <v>41140694.100000001</v>
      </c>
      <c r="N2819" s="45">
        <f t="shared" si="770"/>
        <v>42786322.100000001</v>
      </c>
      <c r="O2819" s="40">
        <f>осн2!N170*осн2!$B$6+осн2!$A$2+(осн2!N170*осн2!$B$6+осн2!$A$2)*осн2!$E$2</f>
        <v>20570347.050000001</v>
      </c>
      <c r="P2819" s="40">
        <f>осн2!O170*осн2!$B$6+осн2!$A$2+(осн2!O170*осн2!$B$6+осн2!$A$2)*осн2!$E$2</f>
        <v>21393161.050000001</v>
      </c>
      <c r="Q2819" s="45">
        <f t="shared" si="771"/>
        <v>41140694.100000001</v>
      </c>
      <c r="R2819" s="45">
        <f t="shared" si="772"/>
        <v>42786322.100000001</v>
      </c>
      <c r="S2819" s="45">
        <f t="shared" si="773"/>
        <v>20570347.050000001</v>
      </c>
      <c r="T2819" s="45">
        <f t="shared" si="774"/>
        <v>21393161.050000001</v>
      </c>
    </row>
    <row r="2820" spans="1:20" ht="18.75" hidden="1" customHeight="1" x14ac:dyDescent="0.3">
      <c r="A2820" s="149"/>
      <c r="B2820" s="171"/>
      <c r="C2820" s="147"/>
      <c r="D2820" s="13" t="s">
        <v>67</v>
      </c>
      <c r="E2820" s="45">
        <f>осн2!N171*осн2!$B$6*осн2!$D$1+осн2!$A$2+(осн2!N171*осн2!$B$6*осн2!$D$1+осн2!$A$2)*осн2!$E$2</f>
        <v>42749848.299999997</v>
      </c>
      <c r="F2820" s="45">
        <f>осн2!O171*осн2!$B$6*осн2!$D$1+осн2!$A$2+(осн2!O171*осн2!$B$6*осн2!$D$1+осн2!$A$2)*осн2!$E$2</f>
        <v>44459842.350000001</v>
      </c>
      <c r="G2820" s="178"/>
      <c r="H2820" s="179"/>
      <c r="I2820" s="45">
        <f t="shared" si="767"/>
        <v>42749848.299999997</v>
      </c>
      <c r="J2820" s="45">
        <f t="shared" si="768"/>
        <v>44459842.350000001</v>
      </c>
      <c r="K2820" s="178"/>
      <c r="L2820" s="179"/>
      <c r="M2820" s="45">
        <f t="shared" si="769"/>
        <v>42749848.299999997</v>
      </c>
      <c r="N2820" s="45">
        <f t="shared" si="770"/>
        <v>44459842.350000001</v>
      </c>
      <c r="O2820" s="40">
        <f>осн2!N171*осн2!$B$6+осн2!$A$2+(осн2!N171*осн2!$B$6+осн2!$A$2)*осн2!$E$2</f>
        <v>21374924.149999999</v>
      </c>
      <c r="P2820" s="40">
        <f>осн2!O171*осн2!$B$6+осн2!$A$2+(осн2!O171*осн2!$B$6+осн2!$A$2)*осн2!$E$2</f>
        <v>22229921.175000001</v>
      </c>
      <c r="Q2820" s="45">
        <f t="shared" si="771"/>
        <v>42749848.299999997</v>
      </c>
      <c r="R2820" s="45">
        <f t="shared" si="772"/>
        <v>44459842.350000001</v>
      </c>
      <c r="S2820" s="45">
        <f t="shared" si="773"/>
        <v>21374924.149999999</v>
      </c>
      <c r="T2820" s="45">
        <f t="shared" si="774"/>
        <v>22229921.175000001</v>
      </c>
    </row>
    <row r="2821" spans="1:20" ht="18.75" hidden="1" customHeight="1" x14ac:dyDescent="0.3">
      <c r="A2821" s="149"/>
      <c r="B2821" s="171"/>
      <c r="C2821" s="147"/>
      <c r="D2821" s="13" t="s">
        <v>68</v>
      </c>
      <c r="E2821" s="45">
        <f>осн2!N172*осн2!$B$6*осн2!$D$1+осн2!$A$2+(осн2!N172*осн2!$B$6*осн2!$D$1+осн2!$A$2)*осн2!$E$2</f>
        <v>47140212.350000001</v>
      </c>
      <c r="F2821" s="45">
        <f>осн2!O172*осн2!$B$6*осн2!$D$1+осн2!$A$2+(осн2!O172*осн2!$B$6*осн2!$D$1+осн2!$A$2)*осн2!$E$2</f>
        <v>49025822.850000001</v>
      </c>
      <c r="G2821" s="178"/>
      <c r="H2821" s="179"/>
      <c r="I2821" s="45">
        <f t="shared" si="767"/>
        <v>47140212.350000001</v>
      </c>
      <c r="J2821" s="45">
        <f t="shared" si="768"/>
        <v>49025822.850000001</v>
      </c>
      <c r="K2821" s="178"/>
      <c r="L2821" s="179"/>
      <c r="M2821" s="45">
        <f t="shared" si="769"/>
        <v>47140212.350000001</v>
      </c>
      <c r="N2821" s="45">
        <f t="shared" si="770"/>
        <v>49025822.850000001</v>
      </c>
      <c r="O2821" s="40">
        <f>осн2!N172*осн2!$B$6+осн2!$A$2+(осн2!N172*осн2!$B$6+осн2!$A$2)*осн2!$E$2</f>
        <v>23570106.175000001</v>
      </c>
      <c r="P2821" s="40">
        <f>осн2!O172*осн2!$B$6+осн2!$A$2+(осн2!O172*осн2!$B$6+осн2!$A$2)*осн2!$E$2</f>
        <v>24512911.425000001</v>
      </c>
      <c r="Q2821" s="45">
        <f t="shared" si="771"/>
        <v>47140212.350000001</v>
      </c>
      <c r="R2821" s="45">
        <f t="shared" si="772"/>
        <v>49025822.850000001</v>
      </c>
      <c r="S2821" s="45">
        <f t="shared" si="773"/>
        <v>23570106.175000001</v>
      </c>
      <c r="T2821" s="45">
        <f t="shared" si="774"/>
        <v>24512911.425000001</v>
      </c>
    </row>
    <row r="2822" spans="1:20" ht="18.75" hidden="1" customHeight="1" x14ac:dyDescent="0.3">
      <c r="A2822" s="149"/>
      <c r="B2822" s="171"/>
      <c r="C2822" s="147"/>
      <c r="D2822" s="13" t="s">
        <v>69</v>
      </c>
      <c r="E2822" s="45">
        <f>осн2!N173*осн2!$B$6*осн2!$D$1+осн2!$A$2+(осн2!N173*осн2!$B$6*осн2!$D$1+осн2!$A$2)*осн2!$E$2</f>
        <v>51530549.850000001</v>
      </c>
      <c r="F2822" s="45">
        <f>осн2!O173*осн2!$B$6*осн2!$D$1+осн2!$A$2+(осн2!O173*осн2!$B$6*осн2!$D$1+осн2!$A$2)*осн2!$E$2</f>
        <v>53591773.850000001</v>
      </c>
      <c r="G2822" s="178"/>
      <c r="H2822" s="179"/>
      <c r="I2822" s="45">
        <f t="shared" si="767"/>
        <v>51530549.850000001</v>
      </c>
      <c r="J2822" s="45">
        <f t="shared" si="768"/>
        <v>53591773.850000001</v>
      </c>
      <c r="K2822" s="178"/>
      <c r="L2822" s="179"/>
      <c r="M2822" s="45">
        <f t="shared" si="769"/>
        <v>51530549.850000001</v>
      </c>
      <c r="N2822" s="45">
        <f t="shared" si="770"/>
        <v>53591773.850000001</v>
      </c>
      <c r="O2822" s="40">
        <f>осн2!N173*осн2!$B$6+осн2!$A$2+(осн2!N173*осн2!$B$6+осн2!$A$2)*осн2!$E$2</f>
        <v>25765274.925000001</v>
      </c>
      <c r="P2822" s="40">
        <f>осн2!O173*осн2!$B$6+осн2!$A$2+(осн2!O173*осн2!$B$6+осн2!$A$2)*осн2!$E$2</f>
        <v>26795886.925000001</v>
      </c>
      <c r="Q2822" s="45">
        <f t="shared" si="771"/>
        <v>51530549.850000001</v>
      </c>
      <c r="R2822" s="45">
        <f t="shared" si="772"/>
        <v>53591773.850000001</v>
      </c>
      <c r="S2822" s="45">
        <f t="shared" si="773"/>
        <v>25765274.925000001</v>
      </c>
      <c r="T2822" s="45">
        <f t="shared" si="774"/>
        <v>26795886.925000001</v>
      </c>
    </row>
    <row r="2823" spans="1:20" ht="18.75" hidden="1" customHeight="1" x14ac:dyDescent="0.3">
      <c r="A2823" s="149"/>
      <c r="B2823" s="171"/>
      <c r="C2823" s="147"/>
      <c r="D2823" s="13" t="s">
        <v>70</v>
      </c>
      <c r="E2823" s="45">
        <f>осн2!N174*осн2!$B$6*осн2!$D$1+осн2!$A$2+(осн2!N174*осн2!$B$6*осн2!$D$1+осн2!$A$2)*осн2!$E$2</f>
        <v>55920913.899999999</v>
      </c>
      <c r="F2823" s="45">
        <f>осн2!O174*осн2!$B$6*осн2!$D$1+осн2!$A$2+(осн2!O174*осн2!$B$6*осн2!$D$1+осн2!$A$2)*осн2!$E$2</f>
        <v>58157751.399999999</v>
      </c>
      <c r="G2823" s="178"/>
      <c r="H2823" s="179"/>
      <c r="I2823" s="45">
        <f t="shared" si="767"/>
        <v>55920913.899999999</v>
      </c>
      <c r="J2823" s="45">
        <f t="shared" si="768"/>
        <v>58157751.399999999</v>
      </c>
      <c r="K2823" s="178"/>
      <c r="L2823" s="179"/>
      <c r="M2823" s="45">
        <f t="shared" si="769"/>
        <v>55920913.899999999</v>
      </c>
      <c r="N2823" s="45">
        <f t="shared" si="770"/>
        <v>58157751.399999999</v>
      </c>
      <c r="O2823" s="40">
        <f>осн2!N174*осн2!$B$6+осн2!$A$2+(осн2!N174*осн2!$B$6+осн2!$A$2)*осн2!$E$2</f>
        <v>27960456.949999999</v>
      </c>
      <c r="P2823" s="40">
        <f>осн2!O174*осн2!$B$6+осн2!$A$2+(осн2!O174*осн2!$B$6+осн2!$A$2)*осн2!$E$2</f>
        <v>29078875.699999999</v>
      </c>
      <c r="Q2823" s="45">
        <f t="shared" si="771"/>
        <v>55920913.899999999</v>
      </c>
      <c r="R2823" s="45">
        <f t="shared" si="772"/>
        <v>58157751.399999999</v>
      </c>
      <c r="S2823" s="45">
        <f t="shared" si="773"/>
        <v>27960456.949999999</v>
      </c>
      <c r="T2823" s="45">
        <f t="shared" si="774"/>
        <v>29078875.699999999</v>
      </c>
    </row>
    <row r="2824" spans="1:20" ht="18.75" hidden="1" customHeight="1" x14ac:dyDescent="0.3">
      <c r="A2824" s="149"/>
      <c r="B2824" s="171"/>
      <c r="C2824" s="147"/>
      <c r="D2824" s="13" t="s">
        <v>71</v>
      </c>
      <c r="E2824" s="45">
        <f>осн2!N175*осн2!$B$6*осн2!$D$1+осн2!$A$2+(осн2!N175*осн2!$B$6*осн2!$D$1+осн2!$A$2)*осн2!$E$2</f>
        <v>60514766</v>
      </c>
      <c r="F2824" s="45">
        <f>осн2!O175*осн2!$B$6*осн2!$D$1+осн2!$A$2+(осн2!O175*осн2!$B$6*осн2!$D$1+осн2!$A$2)*осн2!$E$2</f>
        <v>62935356.049999997</v>
      </c>
      <c r="G2824" s="178"/>
      <c r="H2824" s="179"/>
      <c r="I2824" s="45">
        <f t="shared" si="767"/>
        <v>60514766</v>
      </c>
      <c r="J2824" s="45">
        <f t="shared" si="768"/>
        <v>62935356.049999997</v>
      </c>
      <c r="K2824" s="178"/>
      <c r="L2824" s="179"/>
      <c r="M2824" s="45">
        <f t="shared" si="769"/>
        <v>60514766</v>
      </c>
      <c r="N2824" s="45">
        <f t="shared" si="770"/>
        <v>62935356.049999997</v>
      </c>
      <c r="O2824" s="40">
        <f>осн2!N175*осн2!$B$6+осн2!$A$2+(осн2!N175*осн2!$B$6+осн2!$A$2)*осн2!$E$2</f>
        <v>30257383</v>
      </c>
      <c r="P2824" s="40">
        <f>осн2!O175*осн2!$B$6+осн2!$A$2+(осн2!O175*осн2!$B$6+осн2!$A$2)*осн2!$E$2</f>
        <v>31467678.024999999</v>
      </c>
      <c r="Q2824" s="45">
        <f t="shared" si="771"/>
        <v>60514766</v>
      </c>
      <c r="R2824" s="45">
        <f t="shared" si="772"/>
        <v>62935356.049999997</v>
      </c>
      <c r="S2824" s="45">
        <f t="shared" si="773"/>
        <v>30257383</v>
      </c>
      <c r="T2824" s="45">
        <f t="shared" si="774"/>
        <v>31467678.024999999</v>
      </c>
    </row>
    <row r="2825" spans="1:20" ht="18.75" hidden="1" customHeight="1" x14ac:dyDescent="0.3">
      <c r="A2825" s="149"/>
      <c r="B2825" s="171"/>
      <c r="C2825" s="147"/>
      <c r="D2825" s="13" t="s">
        <v>72</v>
      </c>
      <c r="E2825" s="45">
        <f>осн2!N176*осн2!$B$6*осн2!$D$1+осн2!$A$2+(осн2!N176*осн2!$B$6*осн2!$D$1+осн2!$A$2)*осн2!$E$2</f>
        <v>64759279.100000001</v>
      </c>
      <c r="F2825" s="45">
        <f>осн2!O176*осн2!$B$6*осн2!$D$1+осн2!$A$2+(осн2!O176*осн2!$B$6*осн2!$D$1+осн2!$A$2)*осн2!$E$2</f>
        <v>67349650.5</v>
      </c>
      <c r="G2825" s="178"/>
      <c r="H2825" s="179"/>
      <c r="I2825" s="45">
        <f t="shared" si="767"/>
        <v>64759279.100000001</v>
      </c>
      <c r="J2825" s="45">
        <f t="shared" si="768"/>
        <v>67349650.5</v>
      </c>
      <c r="K2825" s="178"/>
      <c r="L2825" s="179"/>
      <c r="M2825" s="45">
        <f t="shared" si="769"/>
        <v>64759279.100000001</v>
      </c>
      <c r="N2825" s="45">
        <f t="shared" si="770"/>
        <v>67349650.5</v>
      </c>
      <c r="O2825" s="40">
        <f>осн2!N176*осн2!$B$6+осн2!$A$2+(осн2!N176*осн2!$B$6+осн2!$A$2)*осн2!$E$2</f>
        <v>32379639.550000001</v>
      </c>
      <c r="P2825" s="40">
        <f>осн2!O176*осн2!$B$6+осн2!$A$2+(осн2!O176*осн2!$B$6+осн2!$A$2)*осн2!$E$2</f>
        <v>33674825.25</v>
      </c>
      <c r="Q2825" s="45">
        <f t="shared" si="771"/>
        <v>64759279.100000001</v>
      </c>
      <c r="R2825" s="45">
        <f t="shared" si="772"/>
        <v>67349650.5</v>
      </c>
      <c r="S2825" s="45">
        <f t="shared" si="773"/>
        <v>32379639.550000001</v>
      </c>
      <c r="T2825" s="45">
        <f t="shared" si="774"/>
        <v>33674825.25</v>
      </c>
    </row>
    <row r="2826" spans="1:20" ht="18.75" hidden="1" customHeight="1" x14ac:dyDescent="0.3">
      <c r="A2826" s="149"/>
      <c r="B2826" s="171"/>
      <c r="C2826" s="147"/>
      <c r="D2826" s="13" t="s">
        <v>73</v>
      </c>
      <c r="E2826" s="45">
        <f>осн2!N177*осн2!$B$6*осн2!$D$1+осн2!$A$2+(осн2!N177*осн2!$B$6*осн2!$D$1+осн2!$A$2)*осн2!$E$2</f>
        <v>69003765.650000006</v>
      </c>
      <c r="F2826" s="45">
        <f>осн2!O177*осн2!$B$6*осн2!$D$1+осн2!$A$2+(осн2!O177*осн2!$B$6*осн2!$D$1+осн2!$A$2)*осн2!$E$2</f>
        <v>71763915.450000003</v>
      </c>
      <c r="G2826" s="178"/>
      <c r="H2826" s="179"/>
      <c r="I2826" s="45">
        <f t="shared" si="767"/>
        <v>69003765.650000006</v>
      </c>
      <c r="J2826" s="45">
        <f t="shared" si="768"/>
        <v>71763915.450000003</v>
      </c>
      <c r="K2826" s="178"/>
      <c r="L2826" s="179"/>
      <c r="M2826" s="45">
        <f t="shared" si="769"/>
        <v>69003765.650000006</v>
      </c>
      <c r="N2826" s="45">
        <f t="shared" si="770"/>
        <v>71763915.450000003</v>
      </c>
      <c r="O2826" s="40">
        <f>осн2!N177*осн2!$B$6+осн2!$A$2+(осн2!N177*осн2!$B$6+осн2!$A$2)*осн2!$E$2</f>
        <v>34501882.825000003</v>
      </c>
      <c r="P2826" s="40">
        <f>осн2!O177*осн2!$B$6+осн2!$A$2+(осн2!O177*осн2!$B$6+осн2!$A$2)*осн2!$E$2</f>
        <v>35881957.725000001</v>
      </c>
      <c r="Q2826" s="45">
        <f t="shared" si="771"/>
        <v>69003765.650000006</v>
      </c>
      <c r="R2826" s="45">
        <f t="shared" si="772"/>
        <v>71763915.450000003</v>
      </c>
      <c r="S2826" s="45">
        <f t="shared" si="773"/>
        <v>34501882.825000003</v>
      </c>
      <c r="T2826" s="45">
        <f t="shared" si="774"/>
        <v>35881957.725000001</v>
      </c>
    </row>
    <row r="2827" spans="1:20" ht="18.75" hidden="1" customHeight="1" x14ac:dyDescent="0.3">
      <c r="A2827" s="149"/>
      <c r="B2827" s="171"/>
      <c r="C2827" s="147"/>
      <c r="D2827" s="13" t="s">
        <v>74</v>
      </c>
      <c r="E2827" s="45">
        <f>осн2!N178*осн2!$B$6*осн2!$D$1+осн2!$A$2+(осн2!N178*осн2!$B$6*осн2!$D$1+осн2!$A$2)*осн2!$E$2</f>
        <v>73248252.200000003</v>
      </c>
      <c r="F2827" s="45">
        <f>осн2!O178*осн2!$B$6*осн2!$D$1+осн2!$A$2+(осн2!O178*осн2!$B$6*осн2!$D$1+осн2!$A$2)*осн2!$E$2</f>
        <v>76178180.400000006</v>
      </c>
      <c r="G2827" s="178"/>
      <c r="H2827" s="179"/>
      <c r="I2827" s="45">
        <f t="shared" si="767"/>
        <v>73248252.200000003</v>
      </c>
      <c r="J2827" s="45">
        <f t="shared" si="768"/>
        <v>76178180.400000006</v>
      </c>
      <c r="K2827" s="178"/>
      <c r="L2827" s="179"/>
      <c r="M2827" s="45">
        <f t="shared" si="769"/>
        <v>73248252.200000003</v>
      </c>
      <c r="N2827" s="45">
        <f t="shared" si="770"/>
        <v>76178180.400000006</v>
      </c>
      <c r="O2827" s="40">
        <f>осн2!N178*осн2!$B$6+осн2!$A$2+(осн2!N178*осн2!$B$6+осн2!$A$2)*осн2!$E$2</f>
        <v>36624126.100000001</v>
      </c>
      <c r="P2827" s="40">
        <f>осн2!O178*осн2!$B$6+осн2!$A$2+(осн2!O178*осн2!$B$6+осн2!$A$2)*осн2!$E$2</f>
        <v>38089090.200000003</v>
      </c>
      <c r="Q2827" s="45">
        <f t="shared" si="771"/>
        <v>73248252.200000003</v>
      </c>
      <c r="R2827" s="45">
        <f t="shared" si="772"/>
        <v>76178180.400000006</v>
      </c>
      <c r="S2827" s="45">
        <f t="shared" si="773"/>
        <v>36624126.100000001</v>
      </c>
      <c r="T2827" s="45">
        <f t="shared" si="774"/>
        <v>38089090.200000003</v>
      </c>
    </row>
    <row r="2828" spans="1:20" ht="18.75" hidden="1" customHeight="1" x14ac:dyDescent="0.3">
      <c r="A2828" s="149"/>
      <c r="B2828" s="171"/>
      <c r="C2828" s="147"/>
      <c r="D2828" s="13" t="s">
        <v>75</v>
      </c>
      <c r="E2828" s="45">
        <f>осн2!N179*осн2!$B$6*осн2!$D$1+осн2!$A$2+(осн2!N179*осн2!$B$6*осн2!$D$1+осн2!$A$2)*осн2!$E$2</f>
        <v>81042674.349999994</v>
      </c>
      <c r="F2828" s="45">
        <f>осн2!O179*осн2!$B$6*осн2!$D$1+осн2!$A$2+(осн2!O179*осн2!$B$6*осн2!$D$1+осн2!$A$2)*осн2!$E$2</f>
        <v>84284382.150000006</v>
      </c>
      <c r="G2828" s="178"/>
      <c r="H2828" s="179"/>
      <c r="I2828" s="45">
        <f t="shared" si="767"/>
        <v>81042674.349999994</v>
      </c>
      <c r="J2828" s="45">
        <f t="shared" si="768"/>
        <v>84284382.150000006</v>
      </c>
      <c r="K2828" s="178"/>
      <c r="L2828" s="179"/>
      <c r="M2828" s="45">
        <f t="shared" si="769"/>
        <v>81042674.349999994</v>
      </c>
      <c r="N2828" s="45">
        <f t="shared" si="770"/>
        <v>84284382.150000006</v>
      </c>
      <c r="O2828" s="40">
        <f>осн2!N179*осн2!$B$6+осн2!$A$2+(осн2!N179*осн2!$B$6+осн2!$A$2)*осн2!$E$2</f>
        <v>40521337.174999997</v>
      </c>
      <c r="P2828" s="40">
        <f>осн2!O179*осн2!$B$6+осн2!$A$2+(осн2!O179*осн2!$B$6+осн2!$A$2)*осн2!$E$2</f>
        <v>42142191.075000003</v>
      </c>
      <c r="Q2828" s="45">
        <f t="shared" si="771"/>
        <v>81042674.349999994</v>
      </c>
      <c r="R2828" s="45">
        <f t="shared" si="772"/>
        <v>84284382.150000006</v>
      </c>
      <c r="S2828" s="45">
        <f t="shared" si="773"/>
        <v>40521337.174999997</v>
      </c>
      <c r="T2828" s="45">
        <f t="shared" si="774"/>
        <v>42142191.075000003</v>
      </c>
    </row>
    <row r="2829" spans="1:20" ht="18.75" hidden="1" customHeight="1" x14ac:dyDescent="0.3">
      <c r="A2829" s="149"/>
      <c r="B2829" s="171"/>
      <c r="C2829" s="147"/>
      <c r="D2829" s="13" t="s">
        <v>76</v>
      </c>
      <c r="E2829" s="45">
        <f>осн2!N180*осн2!$B$6*осн2!$D$1+осн2!$A$2+(осн2!N180*осн2!$B$6*осн2!$D$1+осн2!$A$2)*осн2!$E$2</f>
        <v>85431887.900000006</v>
      </c>
      <c r="F2829" s="45">
        <f>осн2!O180*осн2!$B$6*осн2!$D$1+осн2!$A$2+(осн2!O180*осн2!$B$6*осн2!$D$1+осн2!$A$2)*осн2!$E$2</f>
        <v>88849164.950000003</v>
      </c>
      <c r="G2829" s="178"/>
      <c r="H2829" s="179"/>
      <c r="I2829" s="45">
        <f t="shared" si="767"/>
        <v>85431887.900000006</v>
      </c>
      <c r="J2829" s="45">
        <f t="shared" si="768"/>
        <v>88849164.950000003</v>
      </c>
      <c r="K2829" s="178"/>
      <c r="L2829" s="179"/>
      <c r="M2829" s="45">
        <f t="shared" si="769"/>
        <v>85431887.900000006</v>
      </c>
      <c r="N2829" s="45">
        <f t="shared" si="770"/>
        <v>88849164.950000003</v>
      </c>
      <c r="O2829" s="40">
        <f>осн2!N180*осн2!$B$6+осн2!$A$2+(осн2!N180*осн2!$B$6+осн2!$A$2)*осн2!$E$2</f>
        <v>42715943.950000003</v>
      </c>
      <c r="P2829" s="40">
        <f>осн2!O180*осн2!$B$6+осн2!$A$2+(осн2!O180*осн2!$B$6+осн2!$A$2)*осн2!$E$2</f>
        <v>44424582.475000001</v>
      </c>
      <c r="Q2829" s="45">
        <f t="shared" si="771"/>
        <v>85431887.900000006</v>
      </c>
      <c r="R2829" s="45">
        <f t="shared" si="772"/>
        <v>88849164.950000003</v>
      </c>
      <c r="S2829" s="45">
        <f t="shared" si="773"/>
        <v>42715943.950000003</v>
      </c>
      <c r="T2829" s="45">
        <f t="shared" si="774"/>
        <v>44424582.475000001</v>
      </c>
    </row>
    <row r="2830" spans="1:20" ht="18.75" hidden="1" customHeight="1" x14ac:dyDescent="0.3">
      <c r="A2830" s="149"/>
      <c r="B2830" s="171"/>
      <c r="C2830" s="147"/>
      <c r="D2830" s="13" t="s">
        <v>77</v>
      </c>
      <c r="E2830" s="45">
        <f>осн2!N181*осн2!$B$6*осн2!$D$1+осн2!$A$2+(осн2!N181*осн2!$B$6*осн2!$D$1+осн2!$A$2)*осн2!$E$2</f>
        <v>89821101.450000003</v>
      </c>
      <c r="F2830" s="45">
        <f>осн2!O181*осн2!$B$6*осн2!$D$1+осн2!$A$2+(осн2!O181*осн2!$B$6*осн2!$D$1+осн2!$A$2)*осн2!$E$2</f>
        <v>93413947.75</v>
      </c>
      <c r="G2830" s="178"/>
      <c r="H2830" s="179"/>
      <c r="I2830" s="45">
        <f t="shared" si="767"/>
        <v>89821101.450000003</v>
      </c>
      <c r="J2830" s="45">
        <f t="shared" si="768"/>
        <v>93413947.75</v>
      </c>
      <c r="K2830" s="178"/>
      <c r="L2830" s="179"/>
      <c r="M2830" s="45">
        <f t="shared" si="769"/>
        <v>89821101.450000003</v>
      </c>
      <c r="N2830" s="45">
        <f t="shared" si="770"/>
        <v>93413947.75</v>
      </c>
      <c r="O2830" s="40">
        <f>осн2!N181*осн2!$B$6+осн2!$A$2+(осн2!N181*осн2!$B$6+осн2!$A$2)*осн2!$E$2</f>
        <v>44910550.725000001</v>
      </c>
      <c r="P2830" s="40">
        <f>осн2!O181*осн2!$B$6+осн2!$A$2+(осн2!O181*осн2!$B$6+осн2!$A$2)*осн2!$E$2</f>
        <v>46706973.875</v>
      </c>
      <c r="Q2830" s="45">
        <f t="shared" si="771"/>
        <v>89821101.450000003</v>
      </c>
      <c r="R2830" s="45">
        <f t="shared" si="772"/>
        <v>93413947.75</v>
      </c>
      <c r="S2830" s="45">
        <f t="shared" si="773"/>
        <v>44910550.725000001</v>
      </c>
      <c r="T2830" s="45">
        <f t="shared" si="774"/>
        <v>46706973.875</v>
      </c>
    </row>
    <row r="2831" spans="1:20" ht="18.75" hidden="1" customHeight="1" x14ac:dyDescent="0.3">
      <c r="A2831" s="149"/>
      <c r="B2831" s="171"/>
      <c r="C2831" s="147"/>
      <c r="D2831" s="13" t="s">
        <v>78</v>
      </c>
      <c r="E2831" s="45">
        <f>осн2!N182*осн2!$B$6*осн2!$D$1+осн2!$A$2+(осн2!N182*осн2!$B$6*осн2!$D$1+осн2!$A$2)*осн2!$E$2</f>
        <v>94210368.099999994</v>
      </c>
      <c r="F2831" s="45">
        <f>осн2!O182*осн2!$B$6*осн2!$D$1+осн2!$A$2+(осн2!O182*осн2!$B$6*осн2!$D$1+осн2!$A$2)*осн2!$E$2</f>
        <v>97978783.650000006</v>
      </c>
      <c r="G2831" s="178"/>
      <c r="H2831" s="179"/>
      <c r="I2831" s="45">
        <f t="shared" si="767"/>
        <v>94210368.099999994</v>
      </c>
      <c r="J2831" s="45">
        <f t="shared" si="768"/>
        <v>97978783.650000006</v>
      </c>
      <c r="K2831" s="178"/>
      <c r="L2831" s="179"/>
      <c r="M2831" s="45">
        <f t="shared" si="769"/>
        <v>94210368.099999994</v>
      </c>
      <c r="N2831" s="45">
        <f t="shared" si="770"/>
        <v>97978783.650000006</v>
      </c>
      <c r="O2831" s="40">
        <f>осн2!N182*осн2!$B$6+осн2!$A$2+(осн2!N182*осн2!$B$6+осн2!$A$2)*осн2!$E$2</f>
        <v>47105184.049999997</v>
      </c>
      <c r="P2831" s="40">
        <f>осн2!O182*осн2!$B$6+осн2!$A$2+(осн2!O182*осн2!$B$6+осн2!$A$2)*осн2!$E$2</f>
        <v>48989391.825000003</v>
      </c>
      <c r="Q2831" s="45">
        <f t="shared" si="771"/>
        <v>94210368.099999994</v>
      </c>
      <c r="R2831" s="45">
        <f t="shared" si="772"/>
        <v>97978783.650000006</v>
      </c>
      <c r="S2831" s="45">
        <f t="shared" si="773"/>
        <v>47105184.049999997</v>
      </c>
      <c r="T2831" s="45">
        <f t="shared" si="774"/>
        <v>48989391.825000003</v>
      </c>
    </row>
    <row r="2832" spans="1:20" ht="18.75" hidden="1" customHeight="1" x14ac:dyDescent="0.3">
      <c r="A2832" s="149"/>
      <c r="B2832" s="171"/>
      <c r="C2832" s="147"/>
      <c r="D2832" s="14" t="s">
        <v>79</v>
      </c>
      <c r="E2832" s="44">
        <f>осн2!N183*осн2!$B$6*осн2!$D$1+осн2!$A$2+(осн2!N183*осн2!$B$6*осн2!$D$1+осн2!$A$2)*осн2!$E$2</f>
        <v>31749911.899999999</v>
      </c>
      <c r="F2832" s="44">
        <f>осн2!O183*осн2!$B$6*осн2!$D$1+осн2!$A$2+(осн2!O183*осн2!$B$6*осн2!$D$1+осн2!$A$2)*осн2!$E$2</f>
        <v>33019907.550000001</v>
      </c>
      <c r="G2832" s="178"/>
      <c r="H2832" s="179"/>
      <c r="I2832" s="44">
        <f t="shared" si="767"/>
        <v>31749911.899999999</v>
      </c>
      <c r="J2832" s="44">
        <f t="shared" si="768"/>
        <v>33019907.550000001</v>
      </c>
      <c r="K2832" s="178"/>
      <c r="L2832" s="179"/>
      <c r="M2832" s="44">
        <f t="shared" si="769"/>
        <v>31749911.899999999</v>
      </c>
      <c r="N2832" s="44">
        <f t="shared" si="770"/>
        <v>33019907.550000001</v>
      </c>
      <c r="O2832" s="39">
        <f>осн2!N183*осн2!$B$6+осн2!$A$2+(осн2!N183*осн2!$B$6+осн2!$A$2)*осн2!$E$2</f>
        <v>15874955.949999999</v>
      </c>
      <c r="P2832" s="39">
        <f>осн2!O183*осн2!$B$6+осн2!$A$2+(осн2!O183*осн2!$B$6+осн2!$A$2)*осн2!$E$2</f>
        <v>16509953.775</v>
      </c>
      <c r="Q2832" s="44">
        <f t="shared" si="771"/>
        <v>31749911.899999999</v>
      </c>
      <c r="R2832" s="44">
        <f t="shared" si="772"/>
        <v>33019907.550000001</v>
      </c>
      <c r="S2832" s="44">
        <f t="shared" si="773"/>
        <v>15874955.949999999</v>
      </c>
      <c r="T2832" s="44">
        <f t="shared" si="774"/>
        <v>16509953.775</v>
      </c>
    </row>
    <row r="2833" spans="1:20" ht="18.75" hidden="1" customHeight="1" x14ac:dyDescent="0.3">
      <c r="A2833" s="149"/>
      <c r="B2833" s="171"/>
      <c r="C2833" s="147"/>
      <c r="D2833" s="13" t="s">
        <v>80</v>
      </c>
      <c r="E2833" s="45">
        <f>осн2!N184*осн2!$B$6*осн2!$D$1+осн2!$A$2+(осн2!N184*осн2!$B$6*осн2!$D$1+осн2!$A$2)*осн2!$E$2</f>
        <v>36371122.299999997</v>
      </c>
      <c r="F2833" s="45">
        <f>осн2!O184*осн2!$B$6*осн2!$D$1+осн2!$A$2+(осн2!O184*осн2!$B$6*осн2!$D$1+осн2!$A$2)*осн2!$E$2</f>
        <v>37825967.899999999</v>
      </c>
      <c r="G2833" s="178"/>
      <c r="H2833" s="179"/>
      <c r="I2833" s="45">
        <f t="shared" si="767"/>
        <v>36371122.299999997</v>
      </c>
      <c r="J2833" s="45">
        <f t="shared" si="768"/>
        <v>37825967.899999999</v>
      </c>
      <c r="K2833" s="178"/>
      <c r="L2833" s="179"/>
      <c r="M2833" s="45">
        <f t="shared" si="769"/>
        <v>36371122.299999997</v>
      </c>
      <c r="N2833" s="45">
        <f t="shared" si="770"/>
        <v>37825967.899999999</v>
      </c>
      <c r="O2833" s="40">
        <f>осн2!N184*осн2!$B$6+осн2!$A$2+(осн2!N184*осн2!$B$6+осн2!$A$2)*осн2!$E$2</f>
        <v>18185561.149999999</v>
      </c>
      <c r="P2833" s="40">
        <f>осн2!O184*осн2!$B$6+осн2!$A$2+(осн2!O184*осн2!$B$6+осн2!$A$2)*осн2!$E$2</f>
        <v>18912983.949999999</v>
      </c>
      <c r="Q2833" s="45">
        <f t="shared" si="771"/>
        <v>36371122.299999997</v>
      </c>
      <c r="R2833" s="45">
        <f t="shared" si="772"/>
        <v>37825967.899999999</v>
      </c>
      <c r="S2833" s="45">
        <f t="shared" si="773"/>
        <v>18185561.149999999</v>
      </c>
      <c r="T2833" s="45">
        <f t="shared" si="774"/>
        <v>18912983.949999999</v>
      </c>
    </row>
    <row r="2834" spans="1:20" ht="18.75" hidden="1" customHeight="1" x14ac:dyDescent="0.3">
      <c r="A2834" s="149"/>
      <c r="B2834" s="171"/>
      <c r="C2834" s="147"/>
      <c r="D2834" s="13" t="s">
        <v>81</v>
      </c>
      <c r="E2834" s="45">
        <f>осн2!N185*осн2!$B$6*осн2!$D$1+осн2!$A$2+(осн2!N185*осн2!$B$6*осн2!$D$1+осн2!$A$2)*осн2!$E$2</f>
        <v>42018021.149999999</v>
      </c>
      <c r="F2834" s="45">
        <f>осн2!O185*осн2!$B$6*осн2!$D$1+осн2!$A$2+(осн2!O185*осн2!$B$6*осн2!$D$1+осн2!$A$2)*осн2!$E$2</f>
        <v>43698742.350000001</v>
      </c>
      <c r="G2834" s="178"/>
      <c r="H2834" s="179"/>
      <c r="I2834" s="45">
        <f t="shared" si="767"/>
        <v>42018021.149999999</v>
      </c>
      <c r="J2834" s="45">
        <f t="shared" si="768"/>
        <v>43698742.350000001</v>
      </c>
      <c r="K2834" s="178"/>
      <c r="L2834" s="179"/>
      <c r="M2834" s="45">
        <f t="shared" si="769"/>
        <v>42018021.149999999</v>
      </c>
      <c r="N2834" s="45">
        <f t="shared" si="770"/>
        <v>43698742.350000001</v>
      </c>
      <c r="O2834" s="40">
        <f>осн2!N185*осн2!$B$6+осн2!$A$2+(осн2!N185*осн2!$B$6+осн2!$A$2)*осн2!$E$2</f>
        <v>21009010.574999999</v>
      </c>
      <c r="P2834" s="40">
        <f>осн2!O185*осн2!$B$6+осн2!$A$2+(осн2!O185*осн2!$B$6+осн2!$A$2)*осн2!$E$2</f>
        <v>21849371.175000001</v>
      </c>
      <c r="Q2834" s="45">
        <f t="shared" si="771"/>
        <v>42018021.149999999</v>
      </c>
      <c r="R2834" s="45">
        <f t="shared" si="772"/>
        <v>43698742.350000001</v>
      </c>
      <c r="S2834" s="45">
        <f t="shared" si="773"/>
        <v>21009010.574999999</v>
      </c>
      <c r="T2834" s="45">
        <f t="shared" si="774"/>
        <v>21849371.175000001</v>
      </c>
    </row>
    <row r="2835" spans="1:20" ht="18.75" hidden="1" customHeight="1" x14ac:dyDescent="0.3">
      <c r="A2835" s="149"/>
      <c r="B2835" s="171"/>
      <c r="C2835" s="147"/>
      <c r="D2835" s="13" t="s">
        <v>82</v>
      </c>
      <c r="E2835" s="45">
        <f>осн2!N186*осн2!$B$6*осн2!$D$1+осн2!$A$2+(осн2!N186*осн2!$B$6*осн2!$D$1+осн2!$A$2)*осн2!$E$2</f>
        <v>46255684.350000001</v>
      </c>
      <c r="F2835" s="45">
        <f>осн2!O186*осн2!$B$6*осн2!$D$1+осн2!$A$2+(осн2!O186*осн2!$B$6*осн2!$D$1+осн2!$A$2)*осн2!$E$2</f>
        <v>48105912.549999997</v>
      </c>
      <c r="G2835" s="178"/>
      <c r="H2835" s="179"/>
      <c r="I2835" s="45">
        <f t="shared" si="767"/>
        <v>46255684.350000001</v>
      </c>
      <c r="J2835" s="45">
        <f t="shared" si="768"/>
        <v>48105912.549999997</v>
      </c>
      <c r="K2835" s="178"/>
      <c r="L2835" s="179"/>
      <c r="M2835" s="45">
        <f t="shared" si="769"/>
        <v>46255684.350000001</v>
      </c>
      <c r="N2835" s="45">
        <f t="shared" si="770"/>
        <v>48105912.549999997</v>
      </c>
      <c r="O2835" s="40">
        <f>осн2!N186*осн2!$B$6+осн2!$A$2+(осн2!N186*осн2!$B$6+осн2!$A$2)*осн2!$E$2</f>
        <v>23127842.175000001</v>
      </c>
      <c r="P2835" s="40">
        <f>осн2!O186*осн2!$B$6+осн2!$A$2+(осн2!O186*осн2!$B$6+осн2!$A$2)*осн2!$E$2</f>
        <v>24052956.274999999</v>
      </c>
      <c r="Q2835" s="45">
        <f t="shared" si="771"/>
        <v>46255684.350000001</v>
      </c>
      <c r="R2835" s="45">
        <f t="shared" si="772"/>
        <v>48105912.549999997</v>
      </c>
      <c r="S2835" s="45">
        <f t="shared" si="773"/>
        <v>23127842.175000001</v>
      </c>
      <c r="T2835" s="45">
        <f t="shared" si="774"/>
        <v>24052956.274999999</v>
      </c>
    </row>
    <row r="2836" spans="1:20" ht="18.75" hidden="1" customHeight="1" x14ac:dyDescent="0.3">
      <c r="A2836" s="149"/>
      <c r="B2836" s="171"/>
      <c r="C2836" s="147"/>
      <c r="D2836" s="13" t="s">
        <v>83</v>
      </c>
      <c r="E2836" s="45">
        <f>осн2!N187*осн2!$B$6*осн2!$D$1+осн2!$A$2+(осн2!N187*осн2!$B$6*осн2!$D$1+осн2!$A$2)*осн2!$E$2</f>
        <v>45546654.799999997</v>
      </c>
      <c r="F2836" s="45">
        <f>осн2!O187*осн2!$B$6*осн2!$D$1+осн2!$A$2+(осн2!O187*осн2!$B$6*осн2!$D$1+осн2!$A$2)*осн2!$E$2</f>
        <v>47368521.700000003</v>
      </c>
      <c r="G2836" s="178"/>
      <c r="H2836" s="179"/>
      <c r="I2836" s="45">
        <f t="shared" si="767"/>
        <v>45546654.799999997</v>
      </c>
      <c r="J2836" s="45">
        <f t="shared" si="768"/>
        <v>47368521.700000003</v>
      </c>
      <c r="K2836" s="178"/>
      <c r="L2836" s="179"/>
      <c r="M2836" s="45">
        <f t="shared" si="769"/>
        <v>45546654.799999997</v>
      </c>
      <c r="N2836" s="45">
        <f t="shared" si="770"/>
        <v>47368521.700000003</v>
      </c>
      <c r="O2836" s="40">
        <f>осн2!N187*осн2!$B$6+осн2!$A$2+(осн2!N187*осн2!$B$6+осн2!$A$2)*осн2!$E$2</f>
        <v>22773327.399999999</v>
      </c>
      <c r="P2836" s="40">
        <f>осн2!O187*осн2!$B$6+осн2!$A$2+(осн2!O187*осн2!$B$6+осн2!$A$2)*осн2!$E$2</f>
        <v>23684260.850000001</v>
      </c>
      <c r="Q2836" s="45">
        <f t="shared" si="771"/>
        <v>45546654.799999997</v>
      </c>
      <c r="R2836" s="45">
        <f t="shared" si="772"/>
        <v>47368521.700000003</v>
      </c>
      <c r="S2836" s="45">
        <f t="shared" si="773"/>
        <v>22773327.399999999</v>
      </c>
      <c r="T2836" s="45">
        <f t="shared" si="774"/>
        <v>23684260.850000001</v>
      </c>
    </row>
    <row r="2837" spans="1:20" ht="18.75" hidden="1" customHeight="1" x14ac:dyDescent="0.3">
      <c r="A2837" s="149"/>
      <c r="B2837" s="171"/>
      <c r="C2837" s="147"/>
      <c r="D2837" s="13" t="s">
        <v>84</v>
      </c>
      <c r="E2837" s="45">
        <f>осн2!N188*осн2!$B$6*осн2!$D$1+осн2!$A$2+(осн2!N188*осн2!$B$6*осн2!$D$1+осн2!$A$2)*осн2!$E$2</f>
        <v>49724548.049999997</v>
      </c>
      <c r="F2837" s="45">
        <f>осн2!O188*осн2!$B$6*осн2!$D$1+осн2!$A$2+(осн2!O188*осн2!$B$6*осн2!$D$1+осн2!$A$2)*осн2!$E$2</f>
        <v>51713529.5</v>
      </c>
      <c r="G2837" s="178"/>
      <c r="H2837" s="179"/>
      <c r="I2837" s="45">
        <f t="shared" si="767"/>
        <v>49724548.049999997</v>
      </c>
      <c r="J2837" s="45">
        <f t="shared" si="768"/>
        <v>51713529.5</v>
      </c>
      <c r="K2837" s="178"/>
      <c r="L2837" s="179"/>
      <c r="M2837" s="45">
        <f t="shared" si="769"/>
        <v>49724548.049999997</v>
      </c>
      <c r="N2837" s="45">
        <f t="shared" si="770"/>
        <v>51713529.5</v>
      </c>
      <c r="O2837" s="40">
        <f>осн2!N188*осн2!$B$6+осн2!$A$2+(осн2!N188*осн2!$B$6+осн2!$A$2)*осн2!$E$2</f>
        <v>24862274.024999999</v>
      </c>
      <c r="P2837" s="40">
        <f>осн2!O188*осн2!$B$6+осн2!$A$2+(осн2!O188*осн2!$B$6+осн2!$A$2)*осн2!$E$2</f>
        <v>25856764.75</v>
      </c>
      <c r="Q2837" s="45">
        <f t="shared" si="771"/>
        <v>49724548.049999997</v>
      </c>
      <c r="R2837" s="45">
        <f t="shared" si="772"/>
        <v>51713529.5</v>
      </c>
      <c r="S2837" s="45">
        <f t="shared" si="773"/>
        <v>24862274.024999999</v>
      </c>
      <c r="T2837" s="45">
        <f t="shared" si="774"/>
        <v>25856764.75</v>
      </c>
    </row>
    <row r="2838" spans="1:20" ht="18.75" hidden="1" customHeight="1" x14ac:dyDescent="0.3">
      <c r="A2838" s="149"/>
      <c r="B2838" s="171"/>
      <c r="C2838" s="147"/>
      <c r="D2838" s="63" t="s">
        <v>86</v>
      </c>
      <c r="E2838" s="44">
        <f>осн2!N189*осн2!$B$6*осн2!$D$1+осн2!$A$2+(осн2!N189*осн2!$B$6*осн2!$D$1+осн2!$A$2)*осн2!$E$2</f>
        <v>21580890.199999999</v>
      </c>
      <c r="F2838" s="44">
        <f>осн2!O189*осн2!$B$6*осн2!$D$1+осн2!$A$2+(осн2!O189*осн2!$B$6*осн2!$D$1+осн2!$A$2)*осн2!$E$2</f>
        <v>22444125.100000001</v>
      </c>
      <c r="G2838" s="178"/>
      <c r="H2838" s="179"/>
      <c r="I2838" s="44">
        <f t="shared" si="767"/>
        <v>21580890.199999999</v>
      </c>
      <c r="J2838" s="44">
        <f t="shared" si="768"/>
        <v>22444125.100000001</v>
      </c>
      <c r="K2838" s="178"/>
      <c r="L2838" s="179"/>
      <c r="M2838" s="44">
        <f t="shared" si="769"/>
        <v>21580890.199999999</v>
      </c>
      <c r="N2838" s="44">
        <f t="shared" si="770"/>
        <v>22444125.100000001</v>
      </c>
      <c r="O2838" s="39">
        <f>осн2!N189*осн2!$B$6+осн2!$A$2+(осн2!N189*осн2!$B$6+осн2!$A$2)*осн2!$E$2</f>
        <v>10790445.1</v>
      </c>
      <c r="P2838" s="39">
        <f>осн2!O189*осн2!$B$6+осн2!$A$2+(осн2!O189*осн2!$B$6+осн2!$A$2)*осн2!$E$2</f>
        <v>11222062.550000001</v>
      </c>
      <c r="Q2838" s="44">
        <f t="shared" si="771"/>
        <v>21580890.199999999</v>
      </c>
      <c r="R2838" s="44">
        <f t="shared" si="772"/>
        <v>22444125.100000001</v>
      </c>
      <c r="S2838" s="44">
        <f t="shared" si="773"/>
        <v>10790445.1</v>
      </c>
      <c r="T2838" s="44">
        <f t="shared" si="774"/>
        <v>11222062.550000001</v>
      </c>
    </row>
    <row r="2839" spans="1:20" ht="18.75" hidden="1" customHeight="1" x14ac:dyDescent="0.3">
      <c r="A2839" s="149"/>
      <c r="B2839" s="171"/>
      <c r="C2839" s="147"/>
      <c r="D2839" s="4" t="s">
        <v>87</v>
      </c>
      <c r="E2839" s="45">
        <f>осн2!N190*осн2!$B$6*осн2!$D$1+осн2!$A$2+(осн2!N190*осн2!$B$6*осн2!$D$1+осн2!$A$2)*осн2!$E$2</f>
        <v>24399426.399999999</v>
      </c>
      <c r="F2839" s="45">
        <f>осн2!O190*осн2!$B$6*осн2!$D$1+осн2!$A$2+(осн2!O190*осн2!$B$6*осн2!$D$1+осн2!$A$2)*осн2!$E$2</f>
        <v>25375404.399999999</v>
      </c>
      <c r="G2839" s="178"/>
      <c r="H2839" s="179"/>
      <c r="I2839" s="45">
        <f t="shared" si="767"/>
        <v>24399426.399999999</v>
      </c>
      <c r="J2839" s="45">
        <f t="shared" si="768"/>
        <v>25375404.399999999</v>
      </c>
      <c r="K2839" s="178"/>
      <c r="L2839" s="179"/>
      <c r="M2839" s="45">
        <f t="shared" si="769"/>
        <v>24399426.399999999</v>
      </c>
      <c r="N2839" s="45">
        <f t="shared" si="770"/>
        <v>25375404.399999999</v>
      </c>
      <c r="O2839" s="40">
        <f>осн2!N190*осн2!$B$6+осн2!$A$2+(осн2!N190*осн2!$B$6+осн2!$A$2)*осн2!$E$2</f>
        <v>12199713.199999999</v>
      </c>
      <c r="P2839" s="40">
        <f>осн2!O190*осн2!$B$6+осн2!$A$2+(осн2!O190*осн2!$B$6+осн2!$A$2)*осн2!$E$2</f>
        <v>12687702.199999999</v>
      </c>
      <c r="Q2839" s="45">
        <f t="shared" si="771"/>
        <v>24399426.399999999</v>
      </c>
      <c r="R2839" s="45">
        <f t="shared" si="772"/>
        <v>25375404.399999999</v>
      </c>
      <c r="S2839" s="45">
        <f t="shared" si="773"/>
        <v>12199713.199999999</v>
      </c>
      <c r="T2839" s="45">
        <f t="shared" si="774"/>
        <v>12687702.199999999</v>
      </c>
    </row>
    <row r="2840" spans="1:20" ht="18.75" hidden="1" customHeight="1" x14ac:dyDescent="0.3">
      <c r="A2840" s="149"/>
      <c r="B2840" s="171"/>
      <c r="C2840" s="147"/>
      <c r="D2840" s="4" t="s">
        <v>88</v>
      </c>
      <c r="E2840" s="45">
        <f>осн2!N191*осн2!$B$6*осн2!$D$1+осн2!$A$2+(осн2!N191*осн2!$B$6*осн2!$D$1+осн2!$A$2)*осн2!$E$2</f>
        <v>26664274.149999999</v>
      </c>
      <c r="F2840" s="45">
        <f>осн2!O191*осн2!$B$6*осн2!$D$1+осн2!$A$2+(осн2!O191*осн2!$B$6*осн2!$D$1+осн2!$A$2)*осн2!$E$2</f>
        <v>27730846.649999999</v>
      </c>
      <c r="G2840" s="178"/>
      <c r="H2840" s="179"/>
      <c r="I2840" s="45">
        <f t="shared" si="767"/>
        <v>26664274.149999999</v>
      </c>
      <c r="J2840" s="45">
        <f t="shared" si="768"/>
        <v>27730846.649999999</v>
      </c>
      <c r="K2840" s="178"/>
      <c r="L2840" s="179"/>
      <c r="M2840" s="45">
        <f t="shared" si="769"/>
        <v>26664274.149999999</v>
      </c>
      <c r="N2840" s="45">
        <f t="shared" si="770"/>
        <v>27730846.649999999</v>
      </c>
      <c r="O2840" s="40">
        <f>осн2!N191*осн2!$B$6+осн2!$A$2+(осн2!N191*осн2!$B$6+осн2!$A$2)*осн2!$E$2</f>
        <v>13332137.074999999</v>
      </c>
      <c r="P2840" s="40">
        <f>осн2!O191*осн2!$B$6+осн2!$A$2+(осн2!O191*осн2!$B$6+осн2!$A$2)*осн2!$E$2</f>
        <v>13865423.324999999</v>
      </c>
      <c r="Q2840" s="45">
        <f t="shared" si="771"/>
        <v>26664274.149999999</v>
      </c>
      <c r="R2840" s="45">
        <f t="shared" si="772"/>
        <v>27730846.649999999</v>
      </c>
      <c r="S2840" s="45">
        <f t="shared" si="773"/>
        <v>13332137.074999999</v>
      </c>
      <c r="T2840" s="45">
        <f t="shared" si="774"/>
        <v>13865423.324999999</v>
      </c>
    </row>
    <row r="2841" spans="1:20" ht="18.75" hidden="1" customHeight="1" x14ac:dyDescent="0.3">
      <c r="A2841" s="149"/>
      <c r="B2841" s="171"/>
      <c r="C2841" s="147"/>
      <c r="D2841" s="4" t="s">
        <v>89</v>
      </c>
      <c r="E2841" s="45">
        <f>осн2!N192*осн2!$B$6*осн2!$D$1+осн2!$A$2+(осн2!N192*осн2!$B$6*осн2!$D$1+осн2!$A$2)*осн2!$E$2</f>
        <v>31747649.25</v>
      </c>
      <c r="F2841" s="45">
        <f>осн2!O192*осн2!$B$6*осн2!$D$1+осн2!$A$2+(осн2!O192*осн2!$B$6*осн2!$D$1+осн2!$A$2)*осн2!$E$2</f>
        <v>33016789.399999999</v>
      </c>
      <c r="G2841" s="178"/>
      <c r="H2841" s="179"/>
      <c r="I2841" s="45">
        <f t="shared" si="767"/>
        <v>31747649.25</v>
      </c>
      <c r="J2841" s="45">
        <f t="shared" si="768"/>
        <v>33016789.399999999</v>
      </c>
      <c r="K2841" s="178"/>
      <c r="L2841" s="179"/>
      <c r="M2841" s="45">
        <f t="shared" si="769"/>
        <v>31747649.25</v>
      </c>
      <c r="N2841" s="45">
        <f t="shared" si="770"/>
        <v>33016789.399999999</v>
      </c>
      <c r="O2841" s="40">
        <f>осн2!N192*осн2!$B$6+осн2!$A$2+(осн2!N192*осн2!$B$6+осн2!$A$2)*осн2!$E$2</f>
        <v>15873824.625</v>
      </c>
      <c r="P2841" s="40">
        <f>осн2!O192*осн2!$B$6+осн2!$A$2+(осн2!O192*осн2!$B$6+осн2!$A$2)*осн2!$E$2</f>
        <v>16508394.699999999</v>
      </c>
      <c r="Q2841" s="45">
        <f t="shared" si="771"/>
        <v>31747649.25</v>
      </c>
      <c r="R2841" s="45">
        <f t="shared" si="772"/>
        <v>33016789.399999999</v>
      </c>
      <c r="S2841" s="45">
        <f t="shared" si="773"/>
        <v>15873824.625</v>
      </c>
      <c r="T2841" s="45">
        <f t="shared" si="774"/>
        <v>16508394.699999999</v>
      </c>
    </row>
    <row r="2842" spans="1:20" ht="18.75" hidden="1" customHeight="1" x14ac:dyDescent="0.3">
      <c r="A2842" s="149"/>
      <c r="B2842" s="171"/>
      <c r="C2842" s="147"/>
      <c r="D2842" s="4" t="s">
        <v>90</v>
      </c>
      <c r="E2842" s="45">
        <f>осн2!N193*осн2!$B$6*осн2!$D$1+осн2!$A$2+(осн2!N193*осн2!$B$6*осн2!$D$1+осн2!$A$2)*осн2!$E$2</f>
        <v>36831033.200000003</v>
      </c>
      <c r="F2842" s="45">
        <f>осн2!O193*осн2!$B$6*осн2!$D$1+осн2!$A$2+(осн2!O193*осн2!$B$6*осн2!$D$1+осн2!$A$2)*осн2!$E$2</f>
        <v>38304275</v>
      </c>
      <c r="G2842" s="178"/>
      <c r="H2842" s="179"/>
      <c r="I2842" s="45">
        <f t="shared" si="767"/>
        <v>36831033.200000003</v>
      </c>
      <c r="J2842" s="45">
        <f t="shared" si="768"/>
        <v>38304275</v>
      </c>
      <c r="K2842" s="178"/>
      <c r="L2842" s="179"/>
      <c r="M2842" s="45">
        <f t="shared" si="769"/>
        <v>36831033.200000003</v>
      </c>
      <c r="N2842" s="45">
        <f t="shared" si="770"/>
        <v>38304275</v>
      </c>
      <c r="O2842" s="40">
        <f>осн2!N193*осн2!$B$6+осн2!$A$2+(осн2!N193*осн2!$B$6+осн2!$A$2)*осн2!$E$2</f>
        <v>18415516.600000001</v>
      </c>
      <c r="P2842" s="40">
        <f>осн2!O193*осн2!$B$6+осн2!$A$2+(осн2!O193*осн2!$B$6+осн2!$A$2)*осн2!$E$2</f>
        <v>19152137.5</v>
      </c>
      <c r="Q2842" s="45">
        <f t="shared" si="771"/>
        <v>36831033.200000003</v>
      </c>
      <c r="R2842" s="45">
        <f t="shared" si="772"/>
        <v>38304275</v>
      </c>
      <c r="S2842" s="45">
        <f t="shared" si="773"/>
        <v>18415516.600000001</v>
      </c>
      <c r="T2842" s="45">
        <f t="shared" si="774"/>
        <v>19152137.5</v>
      </c>
    </row>
    <row r="2843" spans="1:20" ht="18.75" hidden="1" customHeight="1" x14ac:dyDescent="0.3">
      <c r="A2843" s="149"/>
      <c r="B2843" s="171"/>
      <c r="C2843" s="147"/>
      <c r="D2843" s="4" t="s">
        <v>91</v>
      </c>
      <c r="E2843" s="45">
        <f>осн2!N194*осн2!$B$6*осн2!$D$1+осн2!$A$2+(осн2!N194*осн2!$B$6*осн2!$D$1+осн2!$A$2)*осн2!$E$2</f>
        <v>39166911.049999997</v>
      </c>
      <c r="F2843" s="45">
        <f>осн2!O194*осн2!$B$6*осн2!$D$1+осн2!$A$2+(осн2!O194*осн2!$B$6*осн2!$D$1+осн2!$A$2)*осн2!$E$2</f>
        <v>40733588.200000003</v>
      </c>
      <c r="G2843" s="178"/>
      <c r="H2843" s="179"/>
      <c r="I2843" s="45">
        <f t="shared" si="767"/>
        <v>39166911.049999997</v>
      </c>
      <c r="J2843" s="45">
        <f t="shared" si="768"/>
        <v>40733588.200000003</v>
      </c>
      <c r="K2843" s="178"/>
      <c r="L2843" s="179"/>
      <c r="M2843" s="45">
        <f t="shared" si="769"/>
        <v>39166911.049999997</v>
      </c>
      <c r="N2843" s="45">
        <f t="shared" si="770"/>
        <v>40733588.200000003</v>
      </c>
      <c r="O2843" s="40">
        <f>осн2!N194*осн2!$B$6+осн2!$A$2+(осн2!N194*осн2!$B$6+осн2!$A$2)*осн2!$E$2</f>
        <v>19583455.524999999</v>
      </c>
      <c r="P2843" s="40">
        <f>осн2!O194*осн2!$B$6+осн2!$A$2+(осн2!O194*осн2!$B$6+осн2!$A$2)*осн2!$E$2</f>
        <v>20366794.100000001</v>
      </c>
      <c r="Q2843" s="45">
        <f t="shared" si="771"/>
        <v>39166911.049999997</v>
      </c>
      <c r="R2843" s="45">
        <f t="shared" si="772"/>
        <v>40733588.200000003</v>
      </c>
      <c r="S2843" s="45">
        <f t="shared" si="773"/>
        <v>19583455.524999999</v>
      </c>
      <c r="T2843" s="45">
        <f t="shared" si="774"/>
        <v>20366794.100000001</v>
      </c>
    </row>
    <row r="2844" spans="1:20" ht="18.75" hidden="1" customHeight="1" x14ac:dyDescent="0.3">
      <c r="A2844" s="149"/>
      <c r="B2844" s="171"/>
      <c r="C2844" s="147"/>
      <c r="D2844" s="4" t="s">
        <v>85</v>
      </c>
      <c r="E2844" s="45">
        <f>осн2!N195*осн2!$B$6*осн2!$D$1+осн2!$A$2+(осн2!N195*осн2!$B$6*осн2!$D$1+осн2!$A$2)*осн2!$E$2</f>
        <v>43797514.25</v>
      </c>
      <c r="F2844" s="45">
        <f>осн2!O195*осн2!$B$6*осн2!$D$1+осн2!$A$2+(осн2!O195*осн2!$B$6*осн2!$D$1+осн2!$A$2)*осн2!$E$2</f>
        <v>45549413.049999997</v>
      </c>
      <c r="G2844" s="178"/>
      <c r="H2844" s="179"/>
      <c r="I2844" s="45">
        <f t="shared" si="767"/>
        <v>43797514.25</v>
      </c>
      <c r="J2844" s="45">
        <f t="shared" si="768"/>
        <v>45549413.049999997</v>
      </c>
      <c r="K2844" s="178"/>
      <c r="L2844" s="179"/>
      <c r="M2844" s="45">
        <f t="shared" si="769"/>
        <v>43797514.25</v>
      </c>
      <c r="N2844" s="45">
        <f t="shared" si="770"/>
        <v>45549413.049999997</v>
      </c>
      <c r="O2844" s="40">
        <f>осн2!N195*осн2!$B$6+осн2!$A$2+(осн2!N195*осн2!$B$6+осн2!$A$2)*осн2!$E$2</f>
        <v>21898757.125</v>
      </c>
      <c r="P2844" s="40">
        <f>осн2!O195*осн2!$B$6+осн2!$A$2+(осн2!O195*осн2!$B$6+осн2!$A$2)*осн2!$E$2</f>
        <v>22774706.524999999</v>
      </c>
      <c r="Q2844" s="45">
        <f t="shared" si="771"/>
        <v>43797514.25</v>
      </c>
      <c r="R2844" s="45">
        <f t="shared" si="772"/>
        <v>45549413.049999997</v>
      </c>
      <c r="S2844" s="45">
        <f t="shared" si="773"/>
        <v>21898757.125</v>
      </c>
      <c r="T2844" s="45">
        <f t="shared" si="774"/>
        <v>22774706.524999999</v>
      </c>
    </row>
    <row r="2845" spans="1:20" ht="18.75" hidden="1" customHeight="1" x14ac:dyDescent="0.3">
      <c r="A2845" s="149"/>
      <c r="B2845" s="171"/>
      <c r="C2845" s="147"/>
      <c r="D2845" s="4" t="s">
        <v>92</v>
      </c>
      <c r="E2845" s="45">
        <f>осн2!N196*осн2!$B$6*осн2!$D$1+осн2!$A$2+(осн2!N196*осн2!$B$6*осн2!$D$1+осн2!$A$2)*осн2!$E$2</f>
        <v>48428152.850000001</v>
      </c>
      <c r="F2845" s="45">
        <f>осн2!O196*осн2!$B$6*осн2!$D$1+осн2!$A$2+(осн2!O196*осн2!$B$6*осн2!$D$1+осн2!$A$2)*осн2!$E$2</f>
        <v>50365279.200000003</v>
      </c>
      <c r="G2845" s="178"/>
      <c r="H2845" s="179"/>
      <c r="I2845" s="45">
        <f t="shared" si="767"/>
        <v>48428152.850000001</v>
      </c>
      <c r="J2845" s="45">
        <f t="shared" si="768"/>
        <v>50365279.200000003</v>
      </c>
      <c r="K2845" s="178"/>
      <c r="L2845" s="179"/>
      <c r="M2845" s="45">
        <f t="shared" si="769"/>
        <v>48428152.850000001</v>
      </c>
      <c r="N2845" s="45">
        <f t="shared" si="770"/>
        <v>50365279.200000003</v>
      </c>
      <c r="O2845" s="40">
        <f>осн2!N196*осн2!$B$6+осн2!$A$2+(осн2!N196*осн2!$B$6+осн2!$A$2)*осн2!$E$2</f>
        <v>24214076.425000001</v>
      </c>
      <c r="P2845" s="40">
        <f>осн2!O196*осн2!$B$6+осн2!$A$2+(осн2!O196*осн2!$B$6+осн2!$A$2)*осн2!$E$2</f>
        <v>25182639.600000001</v>
      </c>
      <c r="Q2845" s="45">
        <f t="shared" si="771"/>
        <v>48428152.850000001</v>
      </c>
      <c r="R2845" s="45">
        <f t="shared" si="772"/>
        <v>50365279.200000003</v>
      </c>
      <c r="S2845" s="45">
        <f t="shared" si="773"/>
        <v>24214076.425000001</v>
      </c>
      <c r="T2845" s="45">
        <f t="shared" si="774"/>
        <v>25182639.600000001</v>
      </c>
    </row>
    <row r="2846" spans="1:20" ht="18.75" hidden="1" customHeight="1" x14ac:dyDescent="0.3">
      <c r="A2846" s="149"/>
      <c r="B2846" s="171"/>
      <c r="C2846" s="147"/>
      <c r="D2846" s="4" t="s">
        <v>93</v>
      </c>
      <c r="E2846" s="45">
        <f>осн2!N197*осн2!$B$6*осн2!$D$1+осн2!$A$2+(осн2!N197*осн2!$B$6*осн2!$D$1+осн2!$A$2)*осн2!$E$2</f>
        <v>53058753.100000001</v>
      </c>
      <c r="F2846" s="45">
        <f>осн2!O197*осн2!$B$6*осн2!$D$1+осн2!$A$2+(осн2!O197*осн2!$B$6*осн2!$D$1+осн2!$A$2)*осн2!$E$2</f>
        <v>55181104.049999997</v>
      </c>
      <c r="G2846" s="178"/>
      <c r="H2846" s="179"/>
      <c r="I2846" s="45">
        <f t="shared" ref="I2846:I2853" si="775">E2846</f>
        <v>53058753.100000001</v>
      </c>
      <c r="J2846" s="45">
        <f t="shared" ref="J2846:J2853" si="776">F2846</f>
        <v>55181104.049999997</v>
      </c>
      <c r="K2846" s="178"/>
      <c r="L2846" s="179"/>
      <c r="M2846" s="45">
        <f t="shared" ref="M2846:M2853" si="777">I2846</f>
        <v>53058753.100000001</v>
      </c>
      <c r="N2846" s="45">
        <f t="shared" ref="N2846:N2853" si="778">J2846</f>
        <v>55181104.049999997</v>
      </c>
      <c r="O2846" s="40">
        <f>осн2!N197*осн2!$B$6+осн2!$A$2+(осн2!N197*осн2!$B$6+осн2!$A$2)*осн2!$E$2</f>
        <v>26529376.550000001</v>
      </c>
      <c r="P2846" s="40">
        <f>осн2!O197*осн2!$B$6+осн2!$A$2+(осн2!O197*осн2!$B$6+осн2!$A$2)*осн2!$E$2</f>
        <v>27590552.024999999</v>
      </c>
      <c r="Q2846" s="45">
        <f t="shared" ref="Q2846:Q2853" si="779">M2846</f>
        <v>53058753.100000001</v>
      </c>
      <c r="R2846" s="45">
        <f t="shared" ref="R2846:R2853" si="780">N2846</f>
        <v>55181104.049999997</v>
      </c>
      <c r="S2846" s="45">
        <f t="shared" ref="S2846:S2853" si="781">O2846</f>
        <v>26529376.550000001</v>
      </c>
      <c r="T2846" s="45">
        <f t="shared" ref="T2846:T2853" si="782">P2846</f>
        <v>27590552.024999999</v>
      </c>
    </row>
    <row r="2847" spans="1:20" ht="18.75" hidden="1" customHeight="1" x14ac:dyDescent="0.3">
      <c r="A2847" s="149"/>
      <c r="B2847" s="171"/>
      <c r="C2847" s="147"/>
      <c r="D2847" s="4" t="s">
        <v>94</v>
      </c>
      <c r="E2847" s="45">
        <f>осн2!N198*осн2!$B$6*осн2!$D$1+осн2!$A$2+(осн2!N198*осн2!$B$6*осн2!$D$1+осн2!$A$2)*осн2!$E$2</f>
        <v>58675110.600000001</v>
      </c>
      <c r="F2847" s="45">
        <f>осн2!O198*осн2!$B$6*осн2!$D$1+осн2!$A$2+(осн2!O198*осн2!$B$6*осн2!$D$1+осн2!$A$2)*осн2!$E$2</f>
        <v>61022115.850000001</v>
      </c>
      <c r="G2847" s="178"/>
      <c r="H2847" s="179"/>
      <c r="I2847" s="45">
        <f t="shared" si="775"/>
        <v>58675110.600000001</v>
      </c>
      <c r="J2847" s="45">
        <f t="shared" si="776"/>
        <v>61022115.850000001</v>
      </c>
      <c r="K2847" s="178"/>
      <c r="L2847" s="179"/>
      <c r="M2847" s="45">
        <f t="shared" si="777"/>
        <v>58675110.600000001</v>
      </c>
      <c r="N2847" s="45">
        <f t="shared" si="778"/>
        <v>61022115.850000001</v>
      </c>
      <c r="O2847" s="40">
        <f>осн2!N198*осн2!$B$6+осн2!$A$2+(осн2!N198*осн2!$B$6+осн2!$A$2)*осн2!$E$2</f>
        <v>29337555.300000001</v>
      </c>
      <c r="P2847" s="40">
        <f>осн2!O198*осн2!$B$6+осн2!$A$2+(осн2!O198*осн2!$B$6+осн2!$A$2)*осн2!$E$2</f>
        <v>30511057.925000001</v>
      </c>
      <c r="Q2847" s="45">
        <f t="shared" si="779"/>
        <v>58675110.600000001</v>
      </c>
      <c r="R2847" s="45">
        <f t="shared" si="780"/>
        <v>61022115.850000001</v>
      </c>
      <c r="S2847" s="45">
        <f t="shared" si="781"/>
        <v>29337555.300000001</v>
      </c>
      <c r="T2847" s="45">
        <f t="shared" si="782"/>
        <v>30511057.925000001</v>
      </c>
    </row>
    <row r="2848" spans="1:20" ht="18.75" hidden="1" customHeight="1" x14ac:dyDescent="0.3">
      <c r="A2848" s="149"/>
      <c r="B2848" s="171"/>
      <c r="C2848" s="147"/>
      <c r="D2848" s="9" t="s">
        <v>95</v>
      </c>
      <c r="E2848" s="44">
        <f>осн2!N199*осн2!$B$6*осн2!$D$1+осн2!$A$2+(осн2!N199*осн2!$B$6*осн2!$D$1+осн2!$A$2)*осн2!$E$2</f>
        <v>14315857.35</v>
      </c>
      <c r="F2848" s="44">
        <f>осн2!O199*осн2!$B$6*осн2!$D$1+осн2!$A$2+(осн2!O199*осн2!$B$6*осн2!$D$1+осн2!$A$2)*осн2!$E$2</f>
        <v>14888493.65</v>
      </c>
      <c r="G2848" s="178"/>
      <c r="H2848" s="179"/>
      <c r="I2848" s="44">
        <f t="shared" si="775"/>
        <v>14315857.35</v>
      </c>
      <c r="J2848" s="44">
        <f t="shared" si="776"/>
        <v>14888493.65</v>
      </c>
      <c r="K2848" s="178"/>
      <c r="L2848" s="179"/>
      <c r="M2848" s="44">
        <f t="shared" si="777"/>
        <v>14315857.35</v>
      </c>
      <c r="N2848" s="44">
        <f t="shared" si="778"/>
        <v>14888493.65</v>
      </c>
      <c r="O2848" s="39">
        <f>осн2!N199*осн2!$B$6+осн2!$A$2+(осн2!N199*осн2!$B$6+осн2!$A$2)*осн2!$E$2</f>
        <v>7157928.6749999998</v>
      </c>
      <c r="P2848" s="39">
        <f>осн2!O199*осн2!$B$6+осн2!$A$2+(осн2!O199*осн2!$B$6+осн2!$A$2)*осн2!$E$2</f>
        <v>7444246.8250000002</v>
      </c>
      <c r="Q2848" s="44">
        <f t="shared" si="779"/>
        <v>14315857.35</v>
      </c>
      <c r="R2848" s="44">
        <f t="shared" si="780"/>
        <v>14888493.65</v>
      </c>
      <c r="S2848" s="44">
        <f t="shared" si="781"/>
        <v>7157928.6749999998</v>
      </c>
      <c r="T2848" s="44">
        <f t="shared" si="782"/>
        <v>7444246.8250000002</v>
      </c>
    </row>
    <row r="2849" spans="1:20" ht="18.75" hidden="1" customHeight="1" x14ac:dyDescent="0.3">
      <c r="A2849" s="149"/>
      <c r="B2849" s="171"/>
      <c r="C2849" s="147"/>
      <c r="D2849" s="4" t="s">
        <v>96</v>
      </c>
      <c r="E2849" s="45">
        <f>осн2!N200*осн2!$B$6*осн2!$D$1+осн2!$A$2+(осн2!N200*осн2!$B$6*осн2!$D$1+осн2!$A$2)*осн2!$E$2</f>
        <v>19149388.100000001</v>
      </c>
      <c r="F2849" s="45">
        <f>осн2!O200*осн2!$B$6*осн2!$D$1+осн2!$A$2+(осн2!O200*осн2!$B$6*осн2!$D$1+осн2!$A$2)*осн2!$E$2</f>
        <v>19915364.449999999</v>
      </c>
      <c r="G2849" s="178"/>
      <c r="H2849" s="179"/>
      <c r="I2849" s="45">
        <f t="shared" si="775"/>
        <v>19149388.100000001</v>
      </c>
      <c r="J2849" s="45">
        <f t="shared" si="776"/>
        <v>19915364.449999999</v>
      </c>
      <c r="K2849" s="178"/>
      <c r="L2849" s="179"/>
      <c r="M2849" s="45">
        <f t="shared" si="777"/>
        <v>19149388.100000001</v>
      </c>
      <c r="N2849" s="45">
        <f t="shared" si="778"/>
        <v>19915364.449999999</v>
      </c>
      <c r="O2849" s="40">
        <f>осн2!N200*осн2!$B$6+осн2!$A$2+(осн2!N200*осн2!$B$6+осн2!$A$2)*осн2!$E$2</f>
        <v>9574694.0500000007</v>
      </c>
      <c r="P2849" s="40">
        <f>осн2!O200*осн2!$B$6+осн2!$A$2+(осн2!O200*осн2!$B$6+осн2!$A$2)*осн2!$E$2</f>
        <v>9957682.2249999996</v>
      </c>
      <c r="Q2849" s="45">
        <f t="shared" si="779"/>
        <v>19149388.100000001</v>
      </c>
      <c r="R2849" s="45">
        <f t="shared" si="780"/>
        <v>19915364.449999999</v>
      </c>
      <c r="S2849" s="45">
        <f t="shared" si="781"/>
        <v>9574694.0500000007</v>
      </c>
      <c r="T2849" s="45">
        <f t="shared" si="782"/>
        <v>9957682.2249999996</v>
      </c>
    </row>
    <row r="2850" spans="1:20" ht="18.75" hidden="1" customHeight="1" x14ac:dyDescent="0.3">
      <c r="A2850" s="149"/>
      <c r="B2850" s="171"/>
      <c r="C2850" s="147"/>
      <c r="D2850" s="4" t="s">
        <v>97</v>
      </c>
      <c r="E2850" s="45">
        <f>осн2!N201*осн2!$B$6*осн2!$D$1+осн2!$A$2+(осн2!N201*осн2!$B$6*осн2!$D$1+осн2!$A$2)*осн2!$E$2</f>
        <v>25114636.199999999</v>
      </c>
      <c r="F2850" s="45">
        <f>осн2!O201*осн2!$B$6*осн2!$D$1+осн2!$A$2+(осн2!O201*осн2!$B$6*осн2!$D$1+осн2!$A$2)*осн2!$E$2</f>
        <v>26119220.350000001</v>
      </c>
      <c r="G2850" s="178"/>
      <c r="H2850" s="179"/>
      <c r="I2850" s="45">
        <f t="shared" si="775"/>
        <v>25114636.199999999</v>
      </c>
      <c r="J2850" s="45">
        <f t="shared" si="776"/>
        <v>26119220.350000001</v>
      </c>
      <c r="K2850" s="178"/>
      <c r="L2850" s="179"/>
      <c r="M2850" s="45">
        <f t="shared" si="777"/>
        <v>25114636.199999999</v>
      </c>
      <c r="N2850" s="45">
        <f t="shared" si="778"/>
        <v>26119220.350000001</v>
      </c>
      <c r="O2850" s="40">
        <f>осн2!N201*осн2!$B$6+осн2!$A$2+(осн2!N201*осн2!$B$6+осн2!$A$2)*осн2!$E$2</f>
        <v>12557318.1</v>
      </c>
      <c r="P2850" s="40">
        <f>осн2!O201*осн2!$B$6+осн2!$A$2+(осн2!O201*осн2!$B$6+осн2!$A$2)*осн2!$E$2</f>
        <v>13059610.175000001</v>
      </c>
      <c r="Q2850" s="45">
        <f t="shared" si="779"/>
        <v>25114636.199999999</v>
      </c>
      <c r="R2850" s="45">
        <f t="shared" si="780"/>
        <v>26119220.350000001</v>
      </c>
      <c r="S2850" s="45">
        <f t="shared" si="781"/>
        <v>12557318.1</v>
      </c>
      <c r="T2850" s="45">
        <f t="shared" si="782"/>
        <v>13059610.175000001</v>
      </c>
    </row>
    <row r="2851" spans="1:20" ht="18.75" hidden="1" customHeight="1" x14ac:dyDescent="0.3">
      <c r="A2851" s="149"/>
      <c r="B2851" s="171"/>
      <c r="C2851" s="147"/>
      <c r="D2851" s="4" t="s">
        <v>98</v>
      </c>
      <c r="E2851" s="45">
        <f>осн2!N202*осн2!$B$6*осн2!$D$1+осн2!$A$2+(осн2!N202*осн2!$B$6*осн2!$D$1+осн2!$A$2)*осн2!$E$2</f>
        <v>29948190.550000001</v>
      </c>
      <c r="F2851" s="45">
        <f>осн2!O202*осн2!$B$6*осн2!$D$1+осн2!$A$2+(осн2!O202*осн2!$B$6*осн2!$D$1+осн2!$A$2)*осн2!$E$2</f>
        <v>31146117.699999999</v>
      </c>
      <c r="G2851" s="178"/>
      <c r="H2851" s="179"/>
      <c r="I2851" s="45">
        <f t="shared" si="775"/>
        <v>29948190.550000001</v>
      </c>
      <c r="J2851" s="45">
        <f t="shared" si="776"/>
        <v>31146117.699999999</v>
      </c>
      <c r="K2851" s="178"/>
      <c r="L2851" s="179"/>
      <c r="M2851" s="45">
        <f t="shared" si="777"/>
        <v>29948190.550000001</v>
      </c>
      <c r="N2851" s="45">
        <f t="shared" si="778"/>
        <v>31146117.699999999</v>
      </c>
      <c r="O2851" s="40">
        <f>осн2!N202*осн2!$B$6+осн2!$A$2+(осн2!N202*осн2!$B$6+осн2!$A$2)*осн2!$E$2</f>
        <v>14974095.275</v>
      </c>
      <c r="P2851" s="40">
        <f>осн2!O202*осн2!$B$6+осн2!$A$2+(осн2!O202*осн2!$B$6+осн2!$A$2)*осн2!$E$2</f>
        <v>15573058.85</v>
      </c>
      <c r="Q2851" s="45">
        <f t="shared" si="779"/>
        <v>29948190.550000001</v>
      </c>
      <c r="R2851" s="45">
        <f t="shared" si="780"/>
        <v>31146117.699999999</v>
      </c>
      <c r="S2851" s="45">
        <f t="shared" si="781"/>
        <v>14974095.275</v>
      </c>
      <c r="T2851" s="45">
        <f t="shared" si="782"/>
        <v>15573058.85</v>
      </c>
    </row>
    <row r="2852" spans="1:20" ht="18.75" hidden="1" customHeight="1" x14ac:dyDescent="0.3">
      <c r="A2852" s="149"/>
      <c r="B2852" s="171"/>
      <c r="C2852" s="147"/>
      <c r="D2852" s="4" t="s">
        <v>99</v>
      </c>
      <c r="E2852" s="45">
        <f>осн2!N203*осн2!$B$6*осн2!$D$1+осн2!$A$2+(осн2!N203*осн2!$B$6*осн2!$D$1+осн2!$A$2)*осн2!$E$2</f>
        <v>36139780.350000001</v>
      </c>
      <c r="F2852" s="45">
        <f>осн2!O203*осн2!$B$6*осн2!$D$1+осн2!$A$2+(осн2!O203*осн2!$B$6*осн2!$D$1+осн2!$A$2)*осн2!$E$2</f>
        <v>37585371.799999997</v>
      </c>
      <c r="G2852" s="178"/>
      <c r="H2852" s="179"/>
      <c r="I2852" s="45">
        <f t="shared" si="775"/>
        <v>36139780.350000001</v>
      </c>
      <c r="J2852" s="45">
        <f t="shared" si="776"/>
        <v>37585371.799999997</v>
      </c>
      <c r="K2852" s="178"/>
      <c r="L2852" s="179"/>
      <c r="M2852" s="45">
        <f t="shared" si="777"/>
        <v>36139780.350000001</v>
      </c>
      <c r="N2852" s="45">
        <f t="shared" si="778"/>
        <v>37585371.799999997</v>
      </c>
      <c r="O2852" s="40">
        <f>осн2!N203*осн2!$B$6+осн2!$A$2+(осн2!N203*осн2!$B$6+осн2!$A$2)*осн2!$E$2</f>
        <v>18069890.175000001</v>
      </c>
      <c r="P2852" s="40">
        <f>осн2!O203*осн2!$B$6+осн2!$A$2+(осн2!O203*осн2!$B$6+осн2!$A$2)*осн2!$E$2</f>
        <v>18792685.899999999</v>
      </c>
      <c r="Q2852" s="45">
        <f t="shared" si="779"/>
        <v>36139780.350000001</v>
      </c>
      <c r="R2852" s="45">
        <f t="shared" si="780"/>
        <v>37585371.799999997</v>
      </c>
      <c r="S2852" s="45">
        <f t="shared" si="781"/>
        <v>18069890.175000001</v>
      </c>
      <c r="T2852" s="45">
        <f t="shared" si="782"/>
        <v>18792685.899999999</v>
      </c>
    </row>
    <row r="2853" spans="1:20" ht="18.75" hidden="1" customHeight="1" x14ac:dyDescent="0.3">
      <c r="A2853" s="149"/>
      <c r="B2853" s="171"/>
      <c r="C2853" s="147"/>
      <c r="D2853" s="4" t="s">
        <v>100</v>
      </c>
      <c r="E2853" s="45">
        <f>осн2!N204*осн2!$B$6*осн2!$D$1+осн2!$A$2+(осн2!N204*осн2!$B$6*осн2!$D$1+осн2!$A$2)*осн2!$E$2</f>
        <v>40973311.100000001</v>
      </c>
      <c r="F2853" s="45">
        <f>осн2!O204*осн2!$B$6*осн2!$D$1+осн2!$A$2+(осн2!O204*осн2!$B$6*осн2!$D$1+осн2!$A$2)*осн2!$E$2</f>
        <v>42612245.549999997</v>
      </c>
      <c r="G2853" s="178"/>
      <c r="H2853" s="179"/>
      <c r="I2853" s="45">
        <f t="shared" si="775"/>
        <v>40973311.100000001</v>
      </c>
      <c r="J2853" s="45">
        <f t="shared" si="776"/>
        <v>42612245.549999997</v>
      </c>
      <c r="K2853" s="178"/>
      <c r="L2853" s="179"/>
      <c r="M2853" s="45">
        <f t="shared" si="777"/>
        <v>40973311.100000001</v>
      </c>
      <c r="N2853" s="45">
        <f t="shared" si="778"/>
        <v>42612245.549999997</v>
      </c>
      <c r="O2853" s="40">
        <f>осн2!N204*осн2!$B$6+осн2!$A$2+(осн2!N204*осн2!$B$6+осн2!$A$2)*осн2!$E$2</f>
        <v>20486655.550000001</v>
      </c>
      <c r="P2853" s="40">
        <f>осн2!O204*осн2!$B$6+осн2!$A$2+(осн2!O204*осн2!$B$6+осн2!$A$2)*осн2!$E$2</f>
        <v>21306122.774999999</v>
      </c>
      <c r="Q2853" s="45">
        <f t="shared" si="779"/>
        <v>40973311.100000001</v>
      </c>
      <c r="R2853" s="45">
        <f t="shared" si="780"/>
        <v>42612245.549999997</v>
      </c>
      <c r="S2853" s="45">
        <f t="shared" si="781"/>
        <v>20486655.550000001</v>
      </c>
      <c r="T2853" s="45">
        <f t="shared" si="782"/>
        <v>21306122.774999999</v>
      </c>
    </row>
    <row r="2854" spans="1:20" ht="46.8" x14ac:dyDescent="0.3">
      <c r="A2854" s="149"/>
      <c r="B2854" s="171"/>
      <c r="C2854" s="147"/>
      <c r="D2854" s="41" t="s">
        <v>254</v>
      </c>
      <c r="E2854" s="41" t="s">
        <v>10</v>
      </c>
      <c r="F2854" s="41" t="s">
        <v>11</v>
      </c>
      <c r="G2854" s="178"/>
      <c r="H2854" s="179"/>
      <c r="I2854" s="41" t="s">
        <v>10</v>
      </c>
      <c r="J2854" s="41" t="s">
        <v>11</v>
      </c>
      <c r="K2854" s="178"/>
      <c r="L2854" s="179"/>
      <c r="M2854" s="41" t="s">
        <v>10</v>
      </c>
      <c r="N2854" s="41" t="s">
        <v>11</v>
      </c>
      <c r="O2854" s="41" t="s">
        <v>10</v>
      </c>
      <c r="P2854" s="41" t="s">
        <v>11</v>
      </c>
      <c r="Q2854" s="41" t="s">
        <v>10</v>
      </c>
      <c r="R2854" s="41" t="s">
        <v>11</v>
      </c>
      <c r="S2854" s="41" t="s">
        <v>10</v>
      </c>
      <c r="T2854" s="41" t="s">
        <v>11</v>
      </c>
    </row>
    <row r="2855" spans="1:20" ht="18.75" customHeight="1" x14ac:dyDescent="0.3">
      <c r="A2855" s="149"/>
      <c r="B2855" s="171"/>
      <c r="C2855" s="147"/>
      <c r="D2855" s="117" t="s">
        <v>17</v>
      </c>
      <c r="E2855" s="44">
        <f>осн2!I205*осн2!$B$6*осн2!$D$1+осн2!$A$2+(осн2!I205*осн2!$B$6*осн2!$D$1+осн2!$A$2)*осн2!$E$2</f>
        <v>4992503.3</v>
      </c>
      <c r="F2855" s="44">
        <f>осн2!J205*осн2!$B$6*осн2!$D$1+осн2!$A$2+(осн2!J205*осн2!$B$6*осн2!$D$1+осн2!$A$2)*осн2!$E$2</f>
        <v>5192203.55</v>
      </c>
      <c r="G2855" s="178"/>
      <c r="H2855" s="179"/>
      <c r="I2855" s="44">
        <f t="shared" ref="I2855:I2886" si="783">E2855</f>
        <v>4992503.3</v>
      </c>
      <c r="J2855" s="44">
        <f t="shared" ref="J2855:J2886" si="784">F2855</f>
        <v>5192203.55</v>
      </c>
      <c r="K2855" s="178"/>
      <c r="L2855" s="179"/>
      <c r="M2855" s="44">
        <f t="shared" ref="M2855:M2886" si="785">I2855</f>
        <v>4992503.3</v>
      </c>
      <c r="N2855" s="44">
        <f t="shared" ref="N2855:N2886" si="786">J2855</f>
        <v>5192203.55</v>
      </c>
      <c r="O2855" s="39">
        <f>осн2!I205*осн2!$B$6+осн2!$A$2+(осн2!I205*осн2!$B$6+осн2!$A$2)*осн2!$E$2</f>
        <v>2496251.65</v>
      </c>
      <c r="P2855" s="39">
        <f>осн2!J205*осн2!$B$6+осн2!$A$2+(осн2!J205*осн2!$B$6+осн2!$A$2)*осн2!$E$2</f>
        <v>2596101.7749999999</v>
      </c>
      <c r="Q2855" s="44">
        <f t="shared" ref="Q2855:Q2886" si="787">M2855</f>
        <v>4992503.3</v>
      </c>
      <c r="R2855" s="44">
        <f t="shared" ref="R2855:R2886" si="788">N2855</f>
        <v>5192203.55</v>
      </c>
      <c r="S2855" s="44">
        <f t="shared" ref="S2855:S2886" si="789">O2855</f>
        <v>2496251.65</v>
      </c>
      <c r="T2855" s="44">
        <f t="shared" ref="T2855:T2886" si="790">P2855</f>
        <v>2596101.7749999999</v>
      </c>
    </row>
    <row r="2856" spans="1:20" ht="18.75" hidden="1" customHeight="1" x14ac:dyDescent="0.3">
      <c r="A2856" s="149"/>
      <c r="B2856" s="171"/>
      <c r="C2856" s="147"/>
      <c r="D2856" s="4" t="s">
        <v>18</v>
      </c>
      <c r="E2856" s="45">
        <f>осн2!I206*осн2!$B$6*осн2!$D$1+осн2!$A$2+(осн2!I206*осн2!$B$6*осн2!$D$1+осн2!$A$2)*осн2!$E$2</f>
        <v>9971454.3000000007</v>
      </c>
      <c r="F2856" s="45">
        <f>осн2!J206*осн2!$B$6*осн2!$D$1+осн2!$A$2+(осн2!J206*осн2!$B$6*осн2!$D$1+осн2!$A$2)*осн2!$E$2</f>
        <v>10370312</v>
      </c>
      <c r="G2856" s="178"/>
      <c r="H2856" s="179"/>
      <c r="I2856" s="45">
        <f t="shared" si="783"/>
        <v>9971454.3000000007</v>
      </c>
      <c r="J2856" s="45">
        <f t="shared" si="784"/>
        <v>10370312</v>
      </c>
      <c r="K2856" s="178"/>
      <c r="L2856" s="179"/>
      <c r="M2856" s="45">
        <f t="shared" si="785"/>
        <v>9971454.3000000007</v>
      </c>
      <c r="N2856" s="45">
        <f t="shared" si="786"/>
        <v>10370312</v>
      </c>
      <c r="O2856" s="40">
        <f>осн2!I206*осн2!$B$6+осн2!$A$2+(осн2!I206*осн2!$B$6+осн2!$A$2)*осн2!$E$2</f>
        <v>4985727.1500000004</v>
      </c>
      <c r="P2856" s="40">
        <f>осн2!J206*осн2!$B$6+осн2!$A$2+(осн2!J206*осн2!$B$6+осн2!$A$2)*осн2!$E$2</f>
        <v>5185156</v>
      </c>
      <c r="Q2856" s="45">
        <f t="shared" si="787"/>
        <v>9971454.3000000007</v>
      </c>
      <c r="R2856" s="45">
        <f t="shared" si="788"/>
        <v>10370312</v>
      </c>
      <c r="S2856" s="45">
        <f t="shared" si="789"/>
        <v>4985727.1500000004</v>
      </c>
      <c r="T2856" s="45">
        <f t="shared" si="790"/>
        <v>5185156</v>
      </c>
    </row>
    <row r="2857" spans="1:20" ht="18.75" hidden="1" customHeight="1" x14ac:dyDescent="0.3">
      <c r="A2857" s="149"/>
      <c r="B2857" s="171"/>
      <c r="C2857" s="147"/>
      <c r="D2857" s="4" t="s">
        <v>19</v>
      </c>
      <c r="E2857" s="45">
        <f>осн2!I207*осн2!$B$6*осн2!$D$1+осн2!$A$2+(осн2!I207*осн2!$B$6*осн2!$D$1+осн2!$A$2)*осн2!$E$2</f>
        <v>13357101.449999999</v>
      </c>
      <c r="F2857" s="45">
        <f>осн2!J207*осн2!$B$6*осн2!$D$1+осн2!$A$2+(осн2!J207*осн2!$B$6*осн2!$D$1+осн2!$A$2)*осн2!$E$2</f>
        <v>13891384.800000001</v>
      </c>
      <c r="G2857" s="178"/>
      <c r="H2857" s="179"/>
      <c r="I2857" s="45">
        <f t="shared" si="783"/>
        <v>13357101.449999999</v>
      </c>
      <c r="J2857" s="45">
        <f t="shared" si="784"/>
        <v>13891384.800000001</v>
      </c>
      <c r="K2857" s="178"/>
      <c r="L2857" s="179"/>
      <c r="M2857" s="45">
        <f t="shared" si="785"/>
        <v>13357101.449999999</v>
      </c>
      <c r="N2857" s="45">
        <f t="shared" si="786"/>
        <v>13891384.800000001</v>
      </c>
      <c r="O2857" s="40">
        <f>осн2!I207*осн2!$B$6+осн2!$A$2+(осн2!I207*осн2!$B$6+осн2!$A$2)*осн2!$E$2</f>
        <v>6678550.7249999996</v>
      </c>
      <c r="P2857" s="40">
        <f>осн2!J207*осн2!$B$6+осн2!$A$2+(осн2!J207*осн2!$B$6+осн2!$A$2)*осн2!$E$2</f>
        <v>6945692.4000000004</v>
      </c>
      <c r="Q2857" s="45">
        <f t="shared" si="787"/>
        <v>13357101.449999999</v>
      </c>
      <c r="R2857" s="45">
        <f t="shared" si="788"/>
        <v>13891384.800000001</v>
      </c>
      <c r="S2857" s="45">
        <f t="shared" si="789"/>
        <v>6678550.7249999996</v>
      </c>
      <c r="T2857" s="45">
        <f t="shared" si="790"/>
        <v>6945692.4000000004</v>
      </c>
    </row>
    <row r="2858" spans="1:20" ht="18.75" hidden="1" customHeight="1" x14ac:dyDescent="0.3">
      <c r="A2858" s="149"/>
      <c r="B2858" s="171"/>
      <c r="C2858" s="147"/>
      <c r="D2858" s="9" t="s">
        <v>112</v>
      </c>
      <c r="E2858" s="44">
        <f>осн2!I208*осн2!$B$6*осн2!$D$1+осн2!$A$2+(осн2!I208*осн2!$B$6*осн2!$D$1+осн2!$A$2)*осн2!$E$2</f>
        <v>5094369.75</v>
      </c>
      <c r="F2858" s="44">
        <f>осн2!J208*осн2!$B$6*осн2!$D$1+осн2!$A$2+(осн2!J208*осн2!$B$6*осн2!$D$1+осн2!$A$2)*осн2!$E$2</f>
        <v>5298143.95</v>
      </c>
      <c r="G2858" s="178"/>
      <c r="H2858" s="179"/>
      <c r="I2858" s="44">
        <f t="shared" si="783"/>
        <v>5094369.75</v>
      </c>
      <c r="J2858" s="44">
        <f t="shared" si="784"/>
        <v>5298143.95</v>
      </c>
      <c r="K2858" s="178"/>
      <c r="L2858" s="179"/>
      <c r="M2858" s="44">
        <f t="shared" si="785"/>
        <v>5094369.75</v>
      </c>
      <c r="N2858" s="44">
        <f t="shared" si="786"/>
        <v>5298143.95</v>
      </c>
      <c r="O2858" s="39">
        <f>осн2!I208*осн2!$B$6+осн2!$A$2+(осн2!I208*осн2!$B$6+осн2!$A$2)*осн2!$E$2</f>
        <v>2547184.875</v>
      </c>
      <c r="P2858" s="39">
        <f>осн2!J208*осн2!$B$6+осн2!$A$2+(осн2!J208*осн2!$B$6+осн2!$A$2)*осн2!$E$2</f>
        <v>2649071.9750000001</v>
      </c>
      <c r="Q2858" s="44">
        <f t="shared" si="787"/>
        <v>5094369.75</v>
      </c>
      <c r="R2858" s="44">
        <f t="shared" si="788"/>
        <v>5298143.95</v>
      </c>
      <c r="S2858" s="44">
        <f t="shared" si="789"/>
        <v>2547184.875</v>
      </c>
      <c r="T2858" s="44">
        <f t="shared" si="790"/>
        <v>2649071.9750000001</v>
      </c>
    </row>
    <row r="2859" spans="1:20" ht="18.75" hidden="1" customHeight="1" x14ac:dyDescent="0.3">
      <c r="A2859" s="149"/>
      <c r="B2859" s="171"/>
      <c r="C2859" s="147"/>
      <c r="D2859" s="4" t="s">
        <v>113</v>
      </c>
      <c r="E2859" s="45">
        <f>осн2!I209*осн2!$B$6*осн2!$D$1+осн2!$A$2+(осн2!I209*осн2!$B$6*осн2!$D$1+осн2!$A$2)*осн2!$E$2</f>
        <v>10175148.85</v>
      </c>
      <c r="F2859" s="45">
        <f>осн2!J209*осн2!$B$6*осн2!$D$1+осн2!$A$2+(осн2!J209*осн2!$B$6*осн2!$D$1+осн2!$A$2)*осн2!$E$2</f>
        <v>10582154.449999999</v>
      </c>
      <c r="G2859" s="178"/>
      <c r="H2859" s="179"/>
      <c r="I2859" s="45">
        <f t="shared" si="783"/>
        <v>10175148.85</v>
      </c>
      <c r="J2859" s="45">
        <f t="shared" si="784"/>
        <v>10582154.449999999</v>
      </c>
      <c r="K2859" s="178"/>
      <c r="L2859" s="179"/>
      <c r="M2859" s="45">
        <f t="shared" si="785"/>
        <v>10175148.85</v>
      </c>
      <c r="N2859" s="45">
        <f t="shared" si="786"/>
        <v>10582154.449999999</v>
      </c>
      <c r="O2859" s="40">
        <f>осн2!I209*осн2!$B$6+осн2!$A$2+(осн2!I209*осн2!$B$6+осн2!$A$2)*осн2!$E$2</f>
        <v>5087574.4249999998</v>
      </c>
      <c r="P2859" s="40">
        <f>осн2!J209*осн2!$B$6+осн2!$A$2+(осн2!J209*осн2!$B$6+осн2!$A$2)*осн2!$E$2</f>
        <v>5291077.2249999996</v>
      </c>
      <c r="Q2859" s="45">
        <f t="shared" si="787"/>
        <v>10175148.85</v>
      </c>
      <c r="R2859" s="45">
        <f t="shared" si="788"/>
        <v>10582154.449999999</v>
      </c>
      <c r="S2859" s="45">
        <f t="shared" si="789"/>
        <v>5087574.4249999998</v>
      </c>
      <c r="T2859" s="45">
        <f t="shared" si="790"/>
        <v>5291077.2249999996</v>
      </c>
    </row>
    <row r="2860" spans="1:20" ht="18.75" hidden="1" customHeight="1" x14ac:dyDescent="0.3">
      <c r="A2860" s="149"/>
      <c r="B2860" s="171"/>
      <c r="C2860" s="147"/>
      <c r="D2860" s="4" t="s">
        <v>114</v>
      </c>
      <c r="E2860" s="45">
        <f>осн2!I210*осн2!$B$6*осн2!$D$1+осн2!$A$2+(осн2!I210*осн2!$B$6*осн2!$D$1+осн2!$A$2)*осн2!$E$2</f>
        <v>13630082.65</v>
      </c>
      <c r="F2860" s="45">
        <f>осн2!J210*осн2!$B$6*осн2!$D$1+осн2!$A$2+(осн2!J210*осн2!$B$6*осн2!$D$1+осн2!$A$2)*осн2!$E$2</f>
        <v>14175286.9</v>
      </c>
      <c r="G2860" s="178"/>
      <c r="H2860" s="179"/>
      <c r="I2860" s="45">
        <f t="shared" si="783"/>
        <v>13630082.65</v>
      </c>
      <c r="J2860" s="45">
        <f t="shared" si="784"/>
        <v>14175286.9</v>
      </c>
      <c r="K2860" s="178"/>
      <c r="L2860" s="179"/>
      <c r="M2860" s="45">
        <f t="shared" si="785"/>
        <v>13630082.65</v>
      </c>
      <c r="N2860" s="45">
        <f t="shared" si="786"/>
        <v>14175286.9</v>
      </c>
      <c r="O2860" s="40">
        <f>осн2!I210*осн2!$B$6+осн2!$A$2+(осн2!I210*осн2!$B$6+осн2!$A$2)*осн2!$E$2</f>
        <v>6815041.3250000002</v>
      </c>
      <c r="P2860" s="40">
        <f>осн2!J210*осн2!$B$6+осн2!$A$2+(осн2!J210*осн2!$B$6+осн2!$A$2)*осн2!$E$2</f>
        <v>7087643.4500000002</v>
      </c>
      <c r="Q2860" s="45">
        <f t="shared" si="787"/>
        <v>13630082.65</v>
      </c>
      <c r="R2860" s="45">
        <f t="shared" si="788"/>
        <v>14175286.9</v>
      </c>
      <c r="S2860" s="45">
        <f t="shared" si="789"/>
        <v>6815041.3250000002</v>
      </c>
      <c r="T2860" s="45">
        <f t="shared" si="790"/>
        <v>7087643.4500000002</v>
      </c>
    </row>
    <row r="2861" spans="1:20" ht="18.75" hidden="1" customHeight="1" x14ac:dyDescent="0.3">
      <c r="A2861" s="149"/>
      <c r="B2861" s="171"/>
      <c r="C2861" s="147"/>
      <c r="D2861" s="9" t="s">
        <v>118</v>
      </c>
      <c r="E2861" s="44">
        <f>осн2!I211*осн2!$B$6*осн2!$D$1+осн2!$A$2+(осн2!I211*осн2!$B$6*осн2!$D$1+осн2!$A$2)*осн2!$E$2</f>
        <v>5205921.05</v>
      </c>
      <c r="F2861" s="44">
        <f>осн2!J211*осн2!$B$6*осн2!$D$1+осн2!$A$2+(осн2!J211*осн2!$B$6*осн2!$D$1+осн2!$A$2)*осн2!$E$2</f>
        <v>5414158.5999999996</v>
      </c>
      <c r="G2861" s="178"/>
      <c r="H2861" s="179"/>
      <c r="I2861" s="44">
        <f t="shared" si="783"/>
        <v>5205921.05</v>
      </c>
      <c r="J2861" s="44">
        <f t="shared" si="784"/>
        <v>5414158.5999999996</v>
      </c>
      <c r="K2861" s="178"/>
      <c r="L2861" s="179"/>
      <c r="M2861" s="44">
        <f t="shared" si="785"/>
        <v>5205921.05</v>
      </c>
      <c r="N2861" s="44">
        <f t="shared" si="786"/>
        <v>5414158.5999999996</v>
      </c>
      <c r="O2861" s="39">
        <f>осн2!I211*осн2!$B$6+осн2!$A$2+(осн2!I211*осн2!$B$6+осн2!$A$2)*осн2!$E$2</f>
        <v>2602960.5249999999</v>
      </c>
      <c r="P2861" s="39">
        <f>осн2!J211*осн2!$B$6+осн2!$A$2+(осн2!J211*осн2!$B$6+осн2!$A$2)*осн2!$E$2</f>
        <v>2707079.3</v>
      </c>
      <c r="Q2861" s="44">
        <f t="shared" si="787"/>
        <v>5205921.05</v>
      </c>
      <c r="R2861" s="44">
        <f t="shared" si="788"/>
        <v>5414158.5999999996</v>
      </c>
      <c r="S2861" s="44">
        <f t="shared" si="789"/>
        <v>2602960.5249999999</v>
      </c>
      <c r="T2861" s="44">
        <f t="shared" si="790"/>
        <v>2707079.3</v>
      </c>
    </row>
    <row r="2862" spans="1:20" ht="18.75" hidden="1" customHeight="1" x14ac:dyDescent="0.3">
      <c r="A2862" s="149"/>
      <c r="B2862" s="171"/>
      <c r="C2862" s="147"/>
      <c r="D2862" s="4" t="s">
        <v>151</v>
      </c>
      <c r="E2862" s="45">
        <f>осн2!I212*осн2!$B$6*осн2!$D$1+осн2!$A$2+(осн2!I212*осн2!$B$6*осн2!$D$1+осн2!$A$2)*осн2!$E$2</f>
        <v>10398316.35</v>
      </c>
      <c r="F2862" s="45">
        <f>осн2!J212*осн2!$B$6*осн2!$D$1+осн2!$A$2+(осн2!J212*осн2!$B$6*осн2!$D$1+осн2!$A$2)*осн2!$E$2</f>
        <v>10814248.65</v>
      </c>
      <c r="G2862" s="178"/>
      <c r="H2862" s="179"/>
      <c r="I2862" s="45">
        <f t="shared" si="783"/>
        <v>10398316.35</v>
      </c>
      <c r="J2862" s="45">
        <f t="shared" si="784"/>
        <v>10814248.65</v>
      </c>
      <c r="K2862" s="178"/>
      <c r="L2862" s="179"/>
      <c r="M2862" s="45">
        <f t="shared" si="785"/>
        <v>10398316.35</v>
      </c>
      <c r="N2862" s="45">
        <f t="shared" si="786"/>
        <v>10814248.65</v>
      </c>
      <c r="O2862" s="40">
        <f>осн2!I212*осн2!$B$6+осн2!$A$2+(осн2!I212*осн2!$B$6+осн2!$A$2)*осн2!$E$2</f>
        <v>5199158.1749999998</v>
      </c>
      <c r="P2862" s="40">
        <f>осн2!J212*осн2!$B$6+осн2!$A$2+(осн2!J212*осн2!$B$6+осн2!$A$2)*осн2!$E$2</f>
        <v>5407124.3250000002</v>
      </c>
      <c r="Q2862" s="45">
        <f t="shared" si="787"/>
        <v>10398316.35</v>
      </c>
      <c r="R2862" s="45">
        <f t="shared" si="788"/>
        <v>10814248.65</v>
      </c>
      <c r="S2862" s="45">
        <f t="shared" si="789"/>
        <v>5199158.1749999998</v>
      </c>
      <c r="T2862" s="45">
        <f t="shared" si="790"/>
        <v>5407124.3250000002</v>
      </c>
    </row>
    <row r="2863" spans="1:20" ht="18.75" hidden="1" customHeight="1" x14ac:dyDescent="0.3">
      <c r="A2863" s="149"/>
      <c r="B2863" s="171"/>
      <c r="C2863" s="147"/>
      <c r="D2863" s="4" t="s">
        <v>119</v>
      </c>
      <c r="E2863" s="45">
        <f>осн2!I213*осн2!$B$6*осн2!$D$1+осн2!$A$2+(осн2!I213*осн2!$B$6*осн2!$D$1+осн2!$A$2)*осн2!$E$2</f>
        <v>13929130.050000001</v>
      </c>
      <c r="F2863" s="45">
        <f>осн2!J213*осн2!$B$6*осн2!$D$1+осн2!$A$2+(осн2!J213*осн2!$B$6*осн2!$D$1+осн2!$A$2)*осн2!$E$2</f>
        <v>14486296.550000001</v>
      </c>
      <c r="G2863" s="178"/>
      <c r="H2863" s="179"/>
      <c r="I2863" s="45">
        <f t="shared" si="783"/>
        <v>13929130.050000001</v>
      </c>
      <c r="J2863" s="45">
        <f t="shared" si="784"/>
        <v>14486296.550000001</v>
      </c>
      <c r="K2863" s="178"/>
      <c r="L2863" s="179"/>
      <c r="M2863" s="45">
        <f t="shared" si="785"/>
        <v>13929130.050000001</v>
      </c>
      <c r="N2863" s="45">
        <f t="shared" si="786"/>
        <v>14486296.550000001</v>
      </c>
      <c r="O2863" s="40">
        <f>осн2!I213*осн2!$B$6+осн2!$A$2+(осн2!I213*осн2!$B$6+осн2!$A$2)*осн2!$E$2</f>
        <v>6964565.0250000004</v>
      </c>
      <c r="P2863" s="40">
        <f>осн2!J213*осн2!$B$6+осн2!$A$2+(осн2!J213*осн2!$B$6+осн2!$A$2)*осн2!$E$2</f>
        <v>7243148.2750000004</v>
      </c>
      <c r="Q2863" s="45">
        <f t="shared" si="787"/>
        <v>13929130.050000001</v>
      </c>
      <c r="R2863" s="45">
        <f t="shared" si="788"/>
        <v>14486296.550000001</v>
      </c>
      <c r="S2863" s="45">
        <f t="shared" si="789"/>
        <v>6964565.0250000004</v>
      </c>
      <c r="T2863" s="45">
        <f t="shared" si="790"/>
        <v>7243148.2750000004</v>
      </c>
    </row>
    <row r="2864" spans="1:20" ht="18.75" hidden="1" customHeight="1" x14ac:dyDescent="0.3">
      <c r="A2864" s="149"/>
      <c r="B2864" s="171"/>
      <c r="C2864" s="147"/>
      <c r="D2864" s="9" t="s">
        <v>123</v>
      </c>
      <c r="E2864" s="44">
        <f>осн2!I214*осн2!$B$6*осн2!$D$1+осн2!$A$2+(осн2!I214*осн2!$B$6*осн2!$D$1+осн2!$A$2)*осн2!$E$2</f>
        <v>5445260.4500000002</v>
      </c>
      <c r="F2864" s="44">
        <f>осн2!J214*осн2!$B$6*осн2!$D$1+осн2!$A$2+(осн2!J214*осн2!$B$6*осн2!$D$1+осн2!$A$2)*осн2!$E$2</f>
        <v>5663070.75</v>
      </c>
      <c r="G2864" s="178"/>
      <c r="H2864" s="179"/>
      <c r="I2864" s="44">
        <f t="shared" si="783"/>
        <v>5445260.4500000002</v>
      </c>
      <c r="J2864" s="44">
        <f t="shared" si="784"/>
        <v>5663070.75</v>
      </c>
      <c r="K2864" s="178"/>
      <c r="L2864" s="179"/>
      <c r="M2864" s="44">
        <f t="shared" si="785"/>
        <v>5445260.4500000002</v>
      </c>
      <c r="N2864" s="44">
        <f t="shared" si="786"/>
        <v>5663070.75</v>
      </c>
      <c r="O2864" s="39">
        <f>осн2!I214*осн2!$B$6+осн2!$A$2+(осн2!I214*осн2!$B$6+осн2!$A$2)*осн2!$E$2</f>
        <v>2722630.2250000001</v>
      </c>
      <c r="P2864" s="39">
        <f>осн2!J214*осн2!$B$6+осн2!$A$2+(осн2!J214*осн2!$B$6+осн2!$A$2)*осн2!$E$2</f>
        <v>2831535.375</v>
      </c>
      <c r="Q2864" s="44">
        <f t="shared" si="787"/>
        <v>5445260.4500000002</v>
      </c>
      <c r="R2864" s="44">
        <f t="shared" si="788"/>
        <v>5663070.75</v>
      </c>
      <c r="S2864" s="44">
        <f t="shared" si="789"/>
        <v>2722630.2250000001</v>
      </c>
      <c r="T2864" s="44">
        <f t="shared" si="790"/>
        <v>2831535.375</v>
      </c>
    </row>
    <row r="2865" spans="1:20" ht="18.75" hidden="1" customHeight="1" x14ac:dyDescent="0.3">
      <c r="A2865" s="149"/>
      <c r="B2865" s="171"/>
      <c r="C2865" s="147"/>
      <c r="D2865" s="4" t="s">
        <v>124</v>
      </c>
      <c r="E2865" s="45">
        <f>осн2!I215*осн2!$B$6*осн2!$D$1+осн2!$A$2+(осн2!I215*осн2!$B$6*осн2!$D$1+осн2!$A$2)*осн2!$E$2</f>
        <v>10876939.1</v>
      </c>
      <c r="F2865" s="45">
        <f>осн2!J215*осн2!$B$6*осн2!$D$1+осн2!$A$2+(осн2!J215*осн2!$B$6*осн2!$D$1+осн2!$A$2)*осн2!$E$2</f>
        <v>11312016.9</v>
      </c>
      <c r="G2865" s="178"/>
      <c r="H2865" s="179"/>
      <c r="I2865" s="45">
        <f t="shared" si="783"/>
        <v>10876939.1</v>
      </c>
      <c r="J2865" s="45">
        <f t="shared" si="784"/>
        <v>11312016.9</v>
      </c>
      <c r="K2865" s="178"/>
      <c r="L2865" s="179"/>
      <c r="M2865" s="45">
        <f t="shared" si="785"/>
        <v>10876939.1</v>
      </c>
      <c r="N2865" s="45">
        <f t="shared" si="786"/>
        <v>11312016.9</v>
      </c>
      <c r="O2865" s="40">
        <f>осн2!I215*осн2!$B$6+осн2!$A$2+(осн2!I215*осн2!$B$6+осн2!$A$2)*осн2!$E$2</f>
        <v>5438469.5499999998</v>
      </c>
      <c r="P2865" s="40">
        <f>осн2!J215*осн2!$B$6+осн2!$A$2+(осн2!J215*осн2!$B$6+осн2!$A$2)*осн2!$E$2</f>
        <v>5656008.4500000002</v>
      </c>
      <c r="Q2865" s="45">
        <f t="shared" si="787"/>
        <v>10876939.1</v>
      </c>
      <c r="R2865" s="45">
        <f t="shared" si="788"/>
        <v>11312016.9</v>
      </c>
      <c r="S2865" s="45">
        <f t="shared" si="789"/>
        <v>5438469.5499999998</v>
      </c>
      <c r="T2865" s="45">
        <f t="shared" si="790"/>
        <v>5656008.4500000002</v>
      </c>
    </row>
    <row r="2866" spans="1:20" ht="18.75" hidden="1" customHeight="1" x14ac:dyDescent="0.3">
      <c r="A2866" s="149"/>
      <c r="B2866" s="171"/>
      <c r="C2866" s="147"/>
      <c r="D2866" s="4" t="s">
        <v>125</v>
      </c>
      <c r="E2866" s="45">
        <f>осн2!I216*осн2!$B$6*осн2!$D$1+осн2!$A$2+(осн2!I216*осн2!$B$6*осн2!$D$1+осн2!$A$2)*осн2!$E$2</f>
        <v>14570489.550000001</v>
      </c>
      <c r="F2866" s="45">
        <f>осн2!J216*осн2!$B$6*осн2!$D$1+осн2!$A$2+(осн2!J216*осн2!$B$6*осн2!$D$1+осн2!$A$2)*осн2!$E$2</f>
        <v>15153309.25</v>
      </c>
      <c r="G2866" s="178"/>
      <c r="H2866" s="179"/>
      <c r="I2866" s="45">
        <f t="shared" si="783"/>
        <v>14570489.550000001</v>
      </c>
      <c r="J2866" s="45">
        <f t="shared" si="784"/>
        <v>15153309.25</v>
      </c>
      <c r="K2866" s="178"/>
      <c r="L2866" s="179"/>
      <c r="M2866" s="45">
        <f t="shared" si="785"/>
        <v>14570489.550000001</v>
      </c>
      <c r="N2866" s="45">
        <f t="shared" si="786"/>
        <v>15153309.25</v>
      </c>
      <c r="O2866" s="40">
        <f>осн2!I216*осн2!$B$6+осн2!$A$2+(осн2!I216*осн2!$B$6+осн2!$A$2)*осн2!$E$2</f>
        <v>7285244.7750000004</v>
      </c>
      <c r="P2866" s="40">
        <f>осн2!J216*осн2!$B$6+осн2!$A$2+(осн2!J216*осн2!$B$6+осн2!$A$2)*осн2!$E$2</f>
        <v>7576654.625</v>
      </c>
      <c r="Q2866" s="45">
        <f t="shared" si="787"/>
        <v>14570489.550000001</v>
      </c>
      <c r="R2866" s="45">
        <f t="shared" si="788"/>
        <v>15153309.25</v>
      </c>
      <c r="S2866" s="45">
        <f t="shared" si="789"/>
        <v>7285244.7750000004</v>
      </c>
      <c r="T2866" s="45">
        <f t="shared" si="790"/>
        <v>7576654.625</v>
      </c>
    </row>
    <row r="2867" spans="1:20" ht="18.75" hidden="1" customHeight="1" x14ac:dyDescent="0.3">
      <c r="A2867" s="149"/>
      <c r="B2867" s="171"/>
      <c r="C2867" s="147"/>
      <c r="D2867" s="9" t="s">
        <v>129</v>
      </c>
      <c r="E2867" s="44">
        <f>осн2!I217*осн2!$B$6*осн2!$D$1+осн2!$A$2+(осн2!I217*осн2!$B$6*осн2!$D$1+осн2!$A$2)*осн2!$E$2</f>
        <v>5718690.0499999998</v>
      </c>
      <c r="F2867" s="44">
        <f>осн2!J217*осн2!$B$6*осн2!$D$1+осн2!$A$2+(осн2!J217*осн2!$B$6*осн2!$D$1+осн2!$A$2)*осн2!$E$2</f>
        <v>5947436</v>
      </c>
      <c r="G2867" s="178"/>
      <c r="H2867" s="179"/>
      <c r="I2867" s="44">
        <f t="shared" si="783"/>
        <v>5718690.0499999998</v>
      </c>
      <c r="J2867" s="44">
        <f t="shared" si="784"/>
        <v>5947436</v>
      </c>
      <c r="K2867" s="178"/>
      <c r="L2867" s="179"/>
      <c r="M2867" s="44">
        <f t="shared" si="785"/>
        <v>5718690.0499999998</v>
      </c>
      <c r="N2867" s="44">
        <f t="shared" si="786"/>
        <v>5947436</v>
      </c>
      <c r="O2867" s="39">
        <f>осн2!I217*осн2!$B$6+осн2!$A$2+(осн2!I217*осн2!$B$6+осн2!$A$2)*осн2!$E$2</f>
        <v>2859345.0249999999</v>
      </c>
      <c r="P2867" s="39">
        <f>осн2!J217*осн2!$B$6+осн2!$A$2+(осн2!J217*осн2!$B$6+осн2!$A$2)*осн2!$E$2</f>
        <v>2973718</v>
      </c>
      <c r="Q2867" s="44">
        <f t="shared" si="787"/>
        <v>5718690.0499999998</v>
      </c>
      <c r="R2867" s="44">
        <f t="shared" si="788"/>
        <v>5947436</v>
      </c>
      <c r="S2867" s="44">
        <f t="shared" si="789"/>
        <v>2859345.0249999999</v>
      </c>
      <c r="T2867" s="44">
        <f t="shared" si="790"/>
        <v>2973718</v>
      </c>
    </row>
    <row r="2868" spans="1:20" ht="18.75" hidden="1" customHeight="1" x14ac:dyDescent="0.3">
      <c r="A2868" s="149"/>
      <c r="B2868" s="171"/>
      <c r="C2868" s="147"/>
      <c r="D2868" s="4" t="s">
        <v>130</v>
      </c>
      <c r="E2868" s="45">
        <f>осн2!I218*осн2!$B$6*осн2!$D$1+осн2!$A$2+(осн2!I218*осн2!$B$6*осн2!$D$1+осн2!$A$2)*осн2!$E$2</f>
        <v>11423801.25</v>
      </c>
      <c r="F2868" s="45">
        <f>осн2!J218*осн2!$B$6*осн2!$D$1+осн2!$A$2+(осн2!J218*осн2!$B$6*осн2!$D$1+осн2!$A$2)*осн2!$E$2</f>
        <v>11880753.300000001</v>
      </c>
      <c r="G2868" s="178"/>
      <c r="H2868" s="179"/>
      <c r="I2868" s="45">
        <f t="shared" si="783"/>
        <v>11423801.25</v>
      </c>
      <c r="J2868" s="45">
        <f t="shared" si="784"/>
        <v>11880753.300000001</v>
      </c>
      <c r="K2868" s="178"/>
      <c r="L2868" s="179"/>
      <c r="M2868" s="45">
        <f t="shared" si="785"/>
        <v>11423801.25</v>
      </c>
      <c r="N2868" s="45">
        <f t="shared" si="786"/>
        <v>11880753.300000001</v>
      </c>
      <c r="O2868" s="40">
        <f>осн2!I218*осн2!$B$6+осн2!$A$2+(осн2!I218*осн2!$B$6+осн2!$A$2)*осн2!$E$2</f>
        <v>5711900.625</v>
      </c>
      <c r="P2868" s="40">
        <f>осн2!J218*осн2!$B$6+осн2!$A$2+(осн2!J218*осн2!$B$6+осн2!$A$2)*осн2!$E$2</f>
        <v>5940376.6500000004</v>
      </c>
      <c r="Q2868" s="45">
        <f t="shared" si="787"/>
        <v>11423801.25</v>
      </c>
      <c r="R2868" s="45">
        <f t="shared" si="788"/>
        <v>11880753.300000001</v>
      </c>
      <c r="S2868" s="45">
        <f t="shared" si="789"/>
        <v>5711900.625</v>
      </c>
      <c r="T2868" s="45">
        <f t="shared" si="790"/>
        <v>5940376.6500000004</v>
      </c>
    </row>
    <row r="2869" spans="1:20" ht="18.75" hidden="1" customHeight="1" x14ac:dyDescent="0.3">
      <c r="A2869" s="149"/>
      <c r="B2869" s="171"/>
      <c r="C2869" s="147"/>
      <c r="D2869" s="4" t="s">
        <v>131</v>
      </c>
      <c r="E2869" s="45">
        <f>осн2!I219*осн2!$B$6*осн2!$D$1+осн2!$A$2+(осн2!I219*осн2!$B$6*осн2!$D$1+осн2!$A$2)*осн2!$E$2</f>
        <v>15303266.6</v>
      </c>
      <c r="F2869" s="45">
        <f>осн2!J219*осн2!$B$6*осн2!$D$1+осн2!$A$2+(осн2!J219*осн2!$B$6*осн2!$D$1+осн2!$A$2)*осн2!$E$2</f>
        <v>15915397.5</v>
      </c>
      <c r="G2869" s="178"/>
      <c r="H2869" s="179"/>
      <c r="I2869" s="45">
        <f t="shared" si="783"/>
        <v>15303266.6</v>
      </c>
      <c r="J2869" s="45">
        <f t="shared" si="784"/>
        <v>15915397.5</v>
      </c>
      <c r="K2869" s="178"/>
      <c r="L2869" s="179"/>
      <c r="M2869" s="45">
        <f t="shared" si="785"/>
        <v>15303266.6</v>
      </c>
      <c r="N2869" s="45">
        <f t="shared" si="786"/>
        <v>15915397.5</v>
      </c>
      <c r="O2869" s="40">
        <f>осн2!I219*осн2!$B$6+осн2!$A$2+(осн2!I219*осн2!$B$6+осн2!$A$2)*осн2!$E$2</f>
        <v>7651633.2999999998</v>
      </c>
      <c r="P2869" s="40">
        <f>осн2!J219*осн2!$B$6+осн2!$A$2+(осн2!J219*осн2!$B$6+осн2!$A$2)*осн2!$E$2</f>
        <v>7957698.75</v>
      </c>
      <c r="Q2869" s="45">
        <f t="shared" si="787"/>
        <v>15303266.6</v>
      </c>
      <c r="R2869" s="45">
        <f t="shared" si="788"/>
        <v>15915397.5</v>
      </c>
      <c r="S2869" s="45">
        <f t="shared" si="789"/>
        <v>7651633.2999999998</v>
      </c>
      <c r="T2869" s="45">
        <f t="shared" si="790"/>
        <v>7957698.75</v>
      </c>
    </row>
    <row r="2870" spans="1:20" ht="18.75" hidden="1" customHeight="1" x14ac:dyDescent="0.3">
      <c r="A2870" s="149"/>
      <c r="B2870" s="171"/>
      <c r="C2870" s="147"/>
      <c r="D2870" s="9" t="s">
        <v>152</v>
      </c>
      <c r="E2870" s="44">
        <f>осн2!I220*осн2!$B$6*осн2!$D$1+осн2!$A$2+(осн2!I220*осн2!$B$6*осн2!$D$1+осн2!$A$2)*осн2!$E$2</f>
        <v>6325773.5</v>
      </c>
      <c r="F2870" s="44">
        <f>осн2!J220*осн2!$B$6*осн2!$D$1+осн2!$A$2+(осн2!J220*осн2!$B$6*осн2!$D$1+осн2!$A$2)*осн2!$E$2</f>
        <v>6578803.8499999996</v>
      </c>
      <c r="G2870" s="178"/>
      <c r="H2870" s="179"/>
      <c r="I2870" s="44">
        <f t="shared" si="783"/>
        <v>6325773.5</v>
      </c>
      <c r="J2870" s="44">
        <f t="shared" si="784"/>
        <v>6578803.8499999996</v>
      </c>
      <c r="K2870" s="178"/>
      <c r="L2870" s="179"/>
      <c r="M2870" s="44">
        <f t="shared" si="785"/>
        <v>6325773.5</v>
      </c>
      <c r="N2870" s="44">
        <f t="shared" si="786"/>
        <v>6578803.8499999996</v>
      </c>
      <c r="O2870" s="39">
        <f>осн2!I220*осн2!$B$6+осн2!$A$2+(осн2!I220*осн2!$B$6+осн2!$A$2)*осн2!$E$2</f>
        <v>3162886.75</v>
      </c>
      <c r="P2870" s="39">
        <f>осн2!J220*осн2!$B$6+осн2!$A$2+(осн2!J220*осн2!$B$6+осн2!$A$2)*осн2!$E$2</f>
        <v>3289401.9249999998</v>
      </c>
      <c r="Q2870" s="44">
        <f t="shared" si="787"/>
        <v>6325773.5</v>
      </c>
      <c r="R2870" s="44">
        <f t="shared" si="788"/>
        <v>6578803.8499999996</v>
      </c>
      <c r="S2870" s="44">
        <f t="shared" si="789"/>
        <v>3162886.75</v>
      </c>
      <c r="T2870" s="44">
        <f t="shared" si="790"/>
        <v>3289401.9249999998</v>
      </c>
    </row>
    <row r="2871" spans="1:20" ht="18.75" hidden="1" customHeight="1" x14ac:dyDescent="0.3">
      <c r="A2871" s="149"/>
      <c r="B2871" s="171"/>
      <c r="C2871" s="147"/>
      <c r="D2871" s="4" t="s">
        <v>153</v>
      </c>
      <c r="E2871" s="45">
        <f>осн2!I221*осн2!$B$6*осн2!$D$1+осн2!$A$2+(осн2!I221*осн2!$B$6*осн2!$D$1+осн2!$A$2)*осн2!$E$2</f>
        <v>12637979.949999999</v>
      </c>
      <c r="F2871" s="45">
        <f>осн2!J221*осн2!$B$6*осн2!$D$1+осн2!$A$2+(осн2!J221*осн2!$B$6*осн2!$D$1+осн2!$A$2)*осн2!$E$2</f>
        <v>13143497.85</v>
      </c>
      <c r="G2871" s="178"/>
      <c r="H2871" s="179"/>
      <c r="I2871" s="45">
        <f t="shared" si="783"/>
        <v>12637979.949999999</v>
      </c>
      <c r="J2871" s="45">
        <f t="shared" si="784"/>
        <v>13143497.85</v>
      </c>
      <c r="K2871" s="178"/>
      <c r="L2871" s="179"/>
      <c r="M2871" s="45">
        <f t="shared" si="785"/>
        <v>12637979.949999999</v>
      </c>
      <c r="N2871" s="45">
        <f t="shared" si="786"/>
        <v>13143497.85</v>
      </c>
      <c r="O2871" s="40">
        <f>осн2!I221*осн2!$B$6+осн2!$A$2+(осн2!I221*осн2!$B$6+осн2!$A$2)*осн2!$E$2</f>
        <v>6318989.9749999996</v>
      </c>
      <c r="P2871" s="40">
        <f>осн2!J221*осн2!$B$6+осн2!$A$2+(осн2!J221*осн2!$B$6+осн2!$A$2)*осн2!$E$2</f>
        <v>6571748.9249999998</v>
      </c>
      <c r="Q2871" s="45">
        <f t="shared" si="787"/>
        <v>12637979.949999999</v>
      </c>
      <c r="R2871" s="45">
        <f t="shared" si="788"/>
        <v>13143497.85</v>
      </c>
      <c r="S2871" s="45">
        <f t="shared" si="789"/>
        <v>6318989.9749999996</v>
      </c>
      <c r="T2871" s="45">
        <f t="shared" si="790"/>
        <v>6571748.9249999998</v>
      </c>
    </row>
    <row r="2872" spans="1:20" ht="18.75" hidden="1" customHeight="1" x14ac:dyDescent="0.3">
      <c r="A2872" s="149"/>
      <c r="B2872" s="171"/>
      <c r="C2872" s="147"/>
      <c r="D2872" s="4" t="s">
        <v>154</v>
      </c>
      <c r="E2872" s="45">
        <f>осн2!I222*осн2!$B$6*осн2!$D$1+осн2!$A$2+(осн2!I222*осн2!$B$6*осн2!$D$1+осн2!$A$2)*осн2!$E$2</f>
        <v>16930268.300000001</v>
      </c>
      <c r="F2872" s="45">
        <f>осн2!J222*осн2!$B$6*осн2!$D$1+осн2!$A$2+(осн2!J222*осн2!$B$6*осн2!$D$1+осн2!$A$2)*осн2!$E$2</f>
        <v>17607479.149999999</v>
      </c>
      <c r="G2872" s="178"/>
      <c r="H2872" s="179"/>
      <c r="I2872" s="45">
        <f t="shared" si="783"/>
        <v>16930268.300000001</v>
      </c>
      <c r="J2872" s="45">
        <f t="shared" si="784"/>
        <v>17607479.149999999</v>
      </c>
      <c r="K2872" s="178"/>
      <c r="L2872" s="179"/>
      <c r="M2872" s="45">
        <f t="shared" si="785"/>
        <v>16930268.300000001</v>
      </c>
      <c r="N2872" s="45">
        <f t="shared" si="786"/>
        <v>17607479.149999999</v>
      </c>
      <c r="O2872" s="40">
        <f>осн2!I222*осн2!$B$6+осн2!$A$2+(осн2!I222*осн2!$B$6+осн2!$A$2)*осн2!$E$2</f>
        <v>8465134.1500000004</v>
      </c>
      <c r="P2872" s="40">
        <f>осн2!J222*осн2!$B$6+осн2!$A$2+(осн2!J222*осн2!$B$6+осн2!$A$2)*осн2!$E$2</f>
        <v>8803739.5749999993</v>
      </c>
      <c r="Q2872" s="45">
        <f t="shared" si="787"/>
        <v>16930268.300000001</v>
      </c>
      <c r="R2872" s="45">
        <f t="shared" si="788"/>
        <v>17607479.149999999</v>
      </c>
      <c r="S2872" s="45">
        <f t="shared" si="789"/>
        <v>8465134.1500000004</v>
      </c>
      <c r="T2872" s="45">
        <f t="shared" si="790"/>
        <v>8803739.5749999993</v>
      </c>
    </row>
    <row r="2873" spans="1:20" ht="18.75" hidden="1" customHeight="1" x14ac:dyDescent="0.3">
      <c r="A2873" s="149"/>
      <c r="B2873" s="171"/>
      <c r="C2873" s="147"/>
      <c r="D2873" s="9" t="s">
        <v>155</v>
      </c>
      <c r="E2873" s="44">
        <f>осн2!I223*осн2!$B$6*осн2!$D$1+осн2!$A$2+(осн2!I223*осн2!$B$6*осн2!$D$1+осн2!$A$2)*осн2!$E$2</f>
        <v>6278839</v>
      </c>
      <c r="F2873" s="44">
        <f>осн2!J223*осн2!$B$6*осн2!$D$1+осн2!$A$2+(осн2!J223*осн2!$B$6*осн2!$D$1+осн2!$A$2)*осн2!$E$2</f>
        <v>6529993.1500000004</v>
      </c>
      <c r="G2873" s="178"/>
      <c r="H2873" s="179"/>
      <c r="I2873" s="44">
        <f t="shared" si="783"/>
        <v>6278839</v>
      </c>
      <c r="J2873" s="44">
        <f t="shared" si="784"/>
        <v>6529993.1500000004</v>
      </c>
      <c r="K2873" s="178"/>
      <c r="L2873" s="179"/>
      <c r="M2873" s="44">
        <f t="shared" si="785"/>
        <v>6278839</v>
      </c>
      <c r="N2873" s="44">
        <f t="shared" si="786"/>
        <v>6529993.1500000004</v>
      </c>
      <c r="O2873" s="39">
        <f>осн2!I223*осн2!$B$6+осн2!$A$2+(осн2!I223*осн2!$B$6+осн2!$A$2)*осн2!$E$2</f>
        <v>3139419.5</v>
      </c>
      <c r="P2873" s="39">
        <f>осн2!J223*осн2!$B$6+осн2!$A$2+(осн2!J223*осн2!$B$6+осн2!$A$2)*осн2!$E$2</f>
        <v>3264996.5750000002</v>
      </c>
      <c r="Q2873" s="44">
        <f t="shared" si="787"/>
        <v>6278839</v>
      </c>
      <c r="R2873" s="44">
        <f t="shared" si="788"/>
        <v>6529993.1500000004</v>
      </c>
      <c r="S2873" s="44">
        <f t="shared" si="789"/>
        <v>3139419.5</v>
      </c>
      <c r="T2873" s="44">
        <f t="shared" si="790"/>
        <v>3264996.5750000002</v>
      </c>
    </row>
    <row r="2874" spans="1:20" ht="18.75" hidden="1" customHeight="1" x14ac:dyDescent="0.3">
      <c r="A2874" s="149"/>
      <c r="B2874" s="171"/>
      <c r="C2874" s="147"/>
      <c r="D2874" s="4" t="s">
        <v>156</v>
      </c>
      <c r="E2874" s="45">
        <f>осн2!I224*осн2!$B$6*осн2!$D$1+осн2!$A$2+(осн2!I224*осн2!$B$6*осн2!$D$1+осн2!$A$2)*осн2!$E$2</f>
        <v>12544125.699999999</v>
      </c>
      <c r="F2874" s="45">
        <f>осн2!J224*осн2!$B$6*осн2!$D$1+осн2!$A$2+(осн2!J224*осн2!$B$6*осн2!$D$1+осн2!$A$2)*осн2!$E$2</f>
        <v>13045891.199999999</v>
      </c>
      <c r="G2874" s="178"/>
      <c r="H2874" s="179"/>
      <c r="I2874" s="45">
        <f t="shared" si="783"/>
        <v>12544125.699999999</v>
      </c>
      <c r="J2874" s="45">
        <f t="shared" si="784"/>
        <v>13045891.199999999</v>
      </c>
      <c r="K2874" s="178"/>
      <c r="L2874" s="179"/>
      <c r="M2874" s="45">
        <f t="shared" si="785"/>
        <v>12544125.699999999</v>
      </c>
      <c r="N2874" s="45">
        <f t="shared" si="786"/>
        <v>13045891.199999999</v>
      </c>
      <c r="O2874" s="40">
        <f>осн2!I224*осн2!$B$6+осн2!$A$2+(осн2!I224*осн2!$B$6+осн2!$A$2)*осн2!$E$2</f>
        <v>6272062.8499999996</v>
      </c>
      <c r="P2874" s="40">
        <f>осн2!J224*осн2!$B$6+осн2!$A$2+(осн2!J224*осн2!$B$6+осн2!$A$2)*осн2!$E$2</f>
        <v>6522945.5999999996</v>
      </c>
      <c r="Q2874" s="45">
        <f t="shared" si="787"/>
        <v>12544125.699999999</v>
      </c>
      <c r="R2874" s="45">
        <f t="shared" si="788"/>
        <v>13045891.199999999</v>
      </c>
      <c r="S2874" s="45">
        <f t="shared" si="789"/>
        <v>6272062.8499999996</v>
      </c>
      <c r="T2874" s="45">
        <f t="shared" si="790"/>
        <v>6522945.5999999996</v>
      </c>
    </row>
    <row r="2875" spans="1:20" ht="18.75" hidden="1" customHeight="1" x14ac:dyDescent="0.3">
      <c r="A2875" s="149"/>
      <c r="B2875" s="171"/>
      <c r="C2875" s="147"/>
      <c r="D2875" s="4" t="s">
        <v>157</v>
      </c>
      <c r="E2875" s="45">
        <f>осн2!I225*осн2!$B$6*осн2!$D$1+осн2!$A$2+(осн2!I225*осн2!$B$6*осн2!$D$1+осн2!$A$2)*осн2!$E$2</f>
        <v>16804521.600000001</v>
      </c>
      <c r="F2875" s="45">
        <f>осн2!J225*осн2!$B$6*осн2!$D$1+осн2!$A$2+(осн2!J225*осн2!$B$6*осн2!$D$1+осн2!$A$2)*осн2!$E$2</f>
        <v>17476699.75</v>
      </c>
      <c r="G2875" s="178"/>
      <c r="H2875" s="179"/>
      <c r="I2875" s="45">
        <f t="shared" si="783"/>
        <v>16804521.600000001</v>
      </c>
      <c r="J2875" s="45">
        <f t="shared" si="784"/>
        <v>17476699.75</v>
      </c>
      <c r="K2875" s="178"/>
      <c r="L2875" s="179"/>
      <c r="M2875" s="45">
        <f t="shared" si="785"/>
        <v>16804521.600000001</v>
      </c>
      <c r="N2875" s="45">
        <f t="shared" si="786"/>
        <v>17476699.75</v>
      </c>
      <c r="O2875" s="40">
        <f>осн2!I225*осн2!$B$6+осн2!$A$2+(осн2!I225*осн2!$B$6+осн2!$A$2)*осн2!$E$2</f>
        <v>8402260.8000000007</v>
      </c>
      <c r="P2875" s="40">
        <f>осн2!J225*осн2!$B$6+осн2!$A$2+(осн2!J225*осн2!$B$6+осн2!$A$2)*осн2!$E$2</f>
        <v>8738349.875</v>
      </c>
      <c r="Q2875" s="45">
        <f t="shared" si="787"/>
        <v>16804521.600000001</v>
      </c>
      <c r="R2875" s="45">
        <f t="shared" si="788"/>
        <v>17476699.75</v>
      </c>
      <c r="S2875" s="45">
        <f t="shared" si="789"/>
        <v>8402260.8000000007</v>
      </c>
      <c r="T2875" s="45">
        <f t="shared" si="790"/>
        <v>8738349.875</v>
      </c>
    </row>
    <row r="2876" spans="1:20" ht="18.75" hidden="1" customHeight="1" x14ac:dyDescent="0.3">
      <c r="A2876" s="149"/>
      <c r="B2876" s="171"/>
      <c r="C2876" s="147"/>
      <c r="D2876" s="9" t="s">
        <v>158</v>
      </c>
      <c r="E2876" s="44">
        <f>осн2!I226*осн2!$B$6*осн2!$D$1+осн2!$A$2+(осн2!I226*осн2!$B$6*осн2!$D$1+осн2!$A$2)*осн2!$E$2</f>
        <v>7036971.2999999998</v>
      </c>
      <c r="F2876" s="44">
        <f>осн2!J226*осн2!$B$6*осн2!$D$1+осн2!$A$2+(осн2!J226*осн2!$B$6*осн2!$D$1+осн2!$A$2)*осн2!$E$2</f>
        <v>7318451.4500000002</v>
      </c>
      <c r="G2876" s="178"/>
      <c r="H2876" s="179"/>
      <c r="I2876" s="44">
        <f t="shared" si="783"/>
        <v>7036971.2999999998</v>
      </c>
      <c r="J2876" s="44">
        <f t="shared" si="784"/>
        <v>7318451.4500000002</v>
      </c>
      <c r="K2876" s="178"/>
      <c r="L2876" s="179"/>
      <c r="M2876" s="44">
        <f t="shared" si="785"/>
        <v>7036971.2999999998</v>
      </c>
      <c r="N2876" s="44">
        <f t="shared" si="786"/>
        <v>7318451.4500000002</v>
      </c>
      <c r="O2876" s="39">
        <f>осн2!I226*осн2!$B$6+осн2!$A$2+(осн2!I226*осн2!$B$6+осн2!$A$2)*осн2!$E$2</f>
        <v>3518485.65</v>
      </c>
      <c r="P2876" s="39">
        <f>осн2!J226*осн2!$B$6+осн2!$A$2+(осн2!J226*осн2!$B$6+осн2!$A$2)*осн2!$E$2</f>
        <v>3659225.7250000001</v>
      </c>
      <c r="Q2876" s="44">
        <f t="shared" si="787"/>
        <v>7036971.2999999998</v>
      </c>
      <c r="R2876" s="44">
        <f t="shared" si="788"/>
        <v>7318451.4500000002</v>
      </c>
      <c r="S2876" s="44">
        <f t="shared" si="789"/>
        <v>3518485.65</v>
      </c>
      <c r="T2876" s="44">
        <f t="shared" si="790"/>
        <v>3659225.7250000001</v>
      </c>
    </row>
    <row r="2877" spans="1:20" ht="18.75" hidden="1" customHeight="1" x14ac:dyDescent="0.3">
      <c r="A2877" s="149"/>
      <c r="B2877" s="171"/>
      <c r="C2877" s="147"/>
      <c r="D2877" s="4" t="s">
        <v>159</v>
      </c>
      <c r="E2877" s="45">
        <f>осн2!I227*осн2!$B$6*осн2!$D$1+осн2!$A$2+(осн2!I227*осн2!$B$6*осн2!$D$1+осн2!$A$2)*осн2!$E$2</f>
        <v>14060325.4</v>
      </c>
      <c r="F2877" s="45">
        <f>осн2!J227*осн2!$B$6*осн2!$D$1+осн2!$A$2+(осн2!J227*осн2!$B$6*осн2!$D$1+осн2!$A$2)*осн2!$E$2</f>
        <v>14622739.949999999</v>
      </c>
      <c r="G2877" s="178"/>
      <c r="H2877" s="179"/>
      <c r="I2877" s="45">
        <f t="shared" si="783"/>
        <v>14060325.4</v>
      </c>
      <c r="J2877" s="45">
        <f t="shared" si="784"/>
        <v>14622739.949999999</v>
      </c>
      <c r="K2877" s="178"/>
      <c r="L2877" s="179"/>
      <c r="M2877" s="45">
        <f t="shared" si="785"/>
        <v>14060325.4</v>
      </c>
      <c r="N2877" s="45">
        <f t="shared" si="786"/>
        <v>14622739.949999999</v>
      </c>
      <c r="O2877" s="40">
        <f>осн2!I227*осн2!$B$6+осн2!$A$2+(осн2!I227*осн2!$B$6+осн2!$A$2)*осн2!$E$2</f>
        <v>7030162.7000000002</v>
      </c>
      <c r="P2877" s="40">
        <f>осн2!J227*осн2!$B$6+осн2!$A$2+(осн2!J227*осн2!$B$6+осн2!$A$2)*осн2!$E$2</f>
        <v>7311369.9749999996</v>
      </c>
      <c r="Q2877" s="45">
        <f t="shared" si="787"/>
        <v>14060325.4</v>
      </c>
      <c r="R2877" s="45">
        <f t="shared" si="788"/>
        <v>14622739.949999999</v>
      </c>
      <c r="S2877" s="45">
        <f t="shared" si="789"/>
        <v>7030162.7000000002</v>
      </c>
      <c r="T2877" s="45">
        <f t="shared" si="790"/>
        <v>7311369.9749999996</v>
      </c>
    </row>
    <row r="2878" spans="1:20" ht="18.75" hidden="1" customHeight="1" x14ac:dyDescent="0.3">
      <c r="A2878" s="149"/>
      <c r="B2878" s="171"/>
      <c r="C2878" s="147"/>
      <c r="D2878" s="4" t="s">
        <v>160</v>
      </c>
      <c r="E2878" s="45">
        <f>осн2!I228*осн2!$B$6*осн2!$D$1+осн2!$A$2+(осн2!I228*осн2!$B$6*осн2!$D$1+осн2!$A$2)*осн2!$E$2</f>
        <v>18836254.449999999</v>
      </c>
      <c r="F2878" s="45">
        <f>осн2!J228*осн2!$B$6*осн2!$D$1+осн2!$A$2+(осн2!J228*осн2!$B$6*осн2!$D$1+осн2!$A$2)*осн2!$E$2</f>
        <v>19589705.100000001</v>
      </c>
      <c r="G2878" s="178"/>
      <c r="H2878" s="179"/>
      <c r="I2878" s="45">
        <f t="shared" si="783"/>
        <v>18836254.449999999</v>
      </c>
      <c r="J2878" s="45">
        <f t="shared" si="784"/>
        <v>19589705.100000001</v>
      </c>
      <c r="K2878" s="178"/>
      <c r="L2878" s="179"/>
      <c r="M2878" s="45">
        <f t="shared" si="785"/>
        <v>18836254.449999999</v>
      </c>
      <c r="N2878" s="45">
        <f t="shared" si="786"/>
        <v>19589705.100000001</v>
      </c>
      <c r="O2878" s="40">
        <f>осн2!I228*осн2!$B$6+осн2!$A$2+(осн2!I228*осн2!$B$6+осн2!$A$2)*осн2!$E$2</f>
        <v>9418127.2249999996</v>
      </c>
      <c r="P2878" s="40">
        <f>осн2!J228*осн2!$B$6+осн2!$A$2+(осн2!J228*осн2!$B$6+осн2!$A$2)*осн2!$E$2</f>
        <v>9794852.5500000007</v>
      </c>
      <c r="Q2878" s="45">
        <f t="shared" si="787"/>
        <v>18836254.449999999</v>
      </c>
      <c r="R2878" s="45">
        <f t="shared" si="788"/>
        <v>19589705.100000001</v>
      </c>
      <c r="S2878" s="45">
        <f t="shared" si="789"/>
        <v>9418127.2249999996</v>
      </c>
      <c r="T2878" s="45">
        <f t="shared" si="790"/>
        <v>9794852.5500000007</v>
      </c>
    </row>
    <row r="2879" spans="1:20" ht="18.75" hidden="1" customHeight="1" x14ac:dyDescent="0.3">
      <c r="A2879" s="149"/>
      <c r="B2879" s="171"/>
      <c r="C2879" s="147"/>
      <c r="D2879" s="9" t="s">
        <v>161</v>
      </c>
      <c r="E2879" s="44">
        <f>осн2!I229*осн2!$B$6*осн2!$D$1+осн2!$A$2+(осн2!I229*осн2!$B$6*осн2!$D$1+осн2!$A$2)*осн2!$E$2</f>
        <v>7747856.4000000004</v>
      </c>
      <c r="F2879" s="44">
        <f>осн2!J229*осн2!$B$6*осн2!$D$1+осн2!$A$2+(осн2!J229*осн2!$B$6*осн2!$D$1+осн2!$A$2)*осн2!$E$2</f>
        <v>8057771.5999999996</v>
      </c>
      <c r="G2879" s="178"/>
      <c r="H2879" s="179"/>
      <c r="I2879" s="44">
        <f t="shared" si="783"/>
        <v>7747856.4000000004</v>
      </c>
      <c r="J2879" s="44">
        <f t="shared" si="784"/>
        <v>8057771.5999999996</v>
      </c>
      <c r="K2879" s="178"/>
      <c r="L2879" s="179"/>
      <c r="M2879" s="44">
        <f t="shared" si="785"/>
        <v>7747856.4000000004</v>
      </c>
      <c r="N2879" s="44">
        <f t="shared" si="786"/>
        <v>8057771.5999999996</v>
      </c>
      <c r="O2879" s="39">
        <f>осн2!I229*осн2!$B$6+осн2!$A$2+(осн2!I229*осн2!$B$6+осн2!$A$2)*осн2!$E$2</f>
        <v>3873928.2</v>
      </c>
      <c r="P2879" s="39">
        <f>осн2!J229*осн2!$B$6+осн2!$A$2+(осн2!J229*осн2!$B$6+осн2!$A$2)*осн2!$E$2</f>
        <v>4028885.8</v>
      </c>
      <c r="Q2879" s="44">
        <f t="shared" si="787"/>
        <v>7747856.4000000004</v>
      </c>
      <c r="R2879" s="44">
        <f t="shared" si="788"/>
        <v>8057771.5999999996</v>
      </c>
      <c r="S2879" s="44">
        <f t="shared" si="789"/>
        <v>3873928.2</v>
      </c>
      <c r="T2879" s="44">
        <f t="shared" si="790"/>
        <v>4028885.8</v>
      </c>
    </row>
    <row r="2880" spans="1:20" ht="18.75" hidden="1" customHeight="1" x14ac:dyDescent="0.3">
      <c r="A2880" s="149"/>
      <c r="B2880" s="171"/>
      <c r="C2880" s="147"/>
      <c r="D2880" s="4" t="s">
        <v>162</v>
      </c>
      <c r="E2880" s="45">
        <f>осн2!I230*осн2!$B$6*осн2!$D$1+осн2!$A$2+(осн2!I230*осн2!$B$6*осн2!$D$1+осн2!$A$2)*осн2!$E$2</f>
        <v>15482160.5</v>
      </c>
      <c r="F2880" s="45">
        <f>осн2!J230*осн2!$B$6*осн2!$D$1+осн2!$A$2+(осн2!J230*осн2!$B$6*осн2!$D$1+осн2!$A$2)*осн2!$E$2</f>
        <v>16101445.15</v>
      </c>
      <c r="G2880" s="178"/>
      <c r="H2880" s="179"/>
      <c r="I2880" s="45">
        <f t="shared" si="783"/>
        <v>15482160.5</v>
      </c>
      <c r="J2880" s="45">
        <f t="shared" si="784"/>
        <v>16101445.15</v>
      </c>
      <c r="K2880" s="178"/>
      <c r="L2880" s="179"/>
      <c r="M2880" s="45">
        <f t="shared" si="785"/>
        <v>15482160.5</v>
      </c>
      <c r="N2880" s="45">
        <f t="shared" si="786"/>
        <v>16101445.15</v>
      </c>
      <c r="O2880" s="40">
        <f>осн2!I230*осн2!$B$6+осн2!$A$2+(осн2!I230*осн2!$B$6+осн2!$A$2)*осн2!$E$2</f>
        <v>7741080.25</v>
      </c>
      <c r="P2880" s="40">
        <f>осн2!J230*осн2!$B$6+осн2!$A$2+(осн2!J230*осн2!$B$6+осн2!$A$2)*осн2!$E$2</f>
        <v>8050722.5750000002</v>
      </c>
      <c r="Q2880" s="45">
        <f t="shared" si="787"/>
        <v>15482160.5</v>
      </c>
      <c r="R2880" s="45">
        <f t="shared" si="788"/>
        <v>16101445.15</v>
      </c>
      <c r="S2880" s="45">
        <f t="shared" si="789"/>
        <v>7741080.25</v>
      </c>
      <c r="T2880" s="45">
        <f t="shared" si="790"/>
        <v>8050722.5750000002</v>
      </c>
    </row>
    <row r="2881" spans="1:20" ht="18.75" hidden="1" customHeight="1" x14ac:dyDescent="0.3">
      <c r="A2881" s="149"/>
      <c r="B2881" s="171"/>
      <c r="C2881" s="147"/>
      <c r="D2881" s="4" t="s">
        <v>163</v>
      </c>
      <c r="E2881" s="45">
        <f>осн2!I231*осн2!$B$6*осн2!$D$1+осн2!$A$2+(осн2!I231*осн2!$B$6*осн2!$D$1+осн2!$A$2)*осн2!$E$2</f>
        <v>20741488.350000001</v>
      </c>
      <c r="F2881" s="45">
        <f>осн2!J231*осн2!$B$6*осн2!$D$1+осн2!$A$2+(осн2!J231*осн2!$B$6*осн2!$D$1+осн2!$A$2)*осн2!$E$2</f>
        <v>21571146.350000001</v>
      </c>
      <c r="G2881" s="178"/>
      <c r="H2881" s="179"/>
      <c r="I2881" s="45">
        <f t="shared" si="783"/>
        <v>20741488.350000001</v>
      </c>
      <c r="J2881" s="45">
        <f t="shared" si="784"/>
        <v>21571146.350000001</v>
      </c>
      <c r="K2881" s="178"/>
      <c r="L2881" s="179"/>
      <c r="M2881" s="45">
        <f t="shared" si="785"/>
        <v>20741488.350000001</v>
      </c>
      <c r="N2881" s="45">
        <f t="shared" si="786"/>
        <v>21571146.350000001</v>
      </c>
      <c r="O2881" s="40">
        <f>осн2!I231*осн2!$B$6+осн2!$A$2+(осн2!I231*осн2!$B$6+осн2!$A$2)*осн2!$E$2</f>
        <v>10370744.175000001</v>
      </c>
      <c r="P2881" s="40">
        <f>осн2!J231*осн2!$B$6+осн2!$A$2+(осн2!J231*осн2!$B$6+осн2!$A$2)*осн2!$E$2</f>
        <v>10785573.175000001</v>
      </c>
      <c r="Q2881" s="45">
        <f t="shared" si="787"/>
        <v>20741488.350000001</v>
      </c>
      <c r="R2881" s="45">
        <f t="shared" si="788"/>
        <v>21571146.350000001</v>
      </c>
      <c r="S2881" s="45">
        <f t="shared" si="789"/>
        <v>10370744.175000001</v>
      </c>
      <c r="T2881" s="45">
        <f t="shared" si="790"/>
        <v>10785573.175000001</v>
      </c>
    </row>
    <row r="2882" spans="1:20" ht="18.75" hidden="1" customHeight="1" x14ac:dyDescent="0.3">
      <c r="A2882" s="149"/>
      <c r="B2882" s="171"/>
      <c r="C2882" s="147"/>
      <c r="D2882" s="9" t="s">
        <v>164</v>
      </c>
      <c r="E2882" s="44">
        <f>осн2!I232*осн2!$B$6*осн2!$D$1+осн2!$A$2+(осн2!I232*осн2!$B$6*осн2!$D$1+осн2!$A$2)*осн2!$E$2</f>
        <v>8605105.75</v>
      </c>
      <c r="F2882" s="44">
        <f>осн2!J232*осн2!$B$6*осн2!$D$1+осн2!$A$2+(осн2!J232*осн2!$B$6*осн2!$D$1+осн2!$A$2)*осн2!$E$2</f>
        <v>8949311.75</v>
      </c>
      <c r="G2882" s="178"/>
      <c r="H2882" s="179"/>
      <c r="I2882" s="44">
        <f t="shared" si="783"/>
        <v>8605105.75</v>
      </c>
      <c r="J2882" s="44">
        <f t="shared" si="784"/>
        <v>8949311.75</v>
      </c>
      <c r="K2882" s="178"/>
      <c r="L2882" s="179"/>
      <c r="M2882" s="44">
        <f t="shared" si="785"/>
        <v>8605105.75</v>
      </c>
      <c r="N2882" s="44">
        <f t="shared" si="786"/>
        <v>8949311.75</v>
      </c>
      <c r="O2882" s="39">
        <f>осн2!I232*осн2!$B$6+осн2!$A$2+(осн2!I232*осн2!$B$6+осн2!$A$2)*осн2!$E$2</f>
        <v>4302552.875</v>
      </c>
      <c r="P2882" s="39">
        <f>осн2!J232*осн2!$B$6+осн2!$A$2+(осн2!J232*осн2!$B$6+осн2!$A$2)*осн2!$E$2</f>
        <v>4474655.875</v>
      </c>
      <c r="Q2882" s="44">
        <f t="shared" si="787"/>
        <v>8605105.75</v>
      </c>
      <c r="R2882" s="44">
        <f t="shared" si="788"/>
        <v>8949311.75</v>
      </c>
      <c r="S2882" s="44">
        <f t="shared" si="789"/>
        <v>4302552.875</v>
      </c>
      <c r="T2882" s="44">
        <f t="shared" si="790"/>
        <v>4474655.875</v>
      </c>
    </row>
    <row r="2883" spans="1:20" ht="18.75" hidden="1" customHeight="1" x14ac:dyDescent="0.3">
      <c r="A2883" s="149"/>
      <c r="B2883" s="171"/>
      <c r="C2883" s="147"/>
      <c r="D2883" s="4" t="s">
        <v>165</v>
      </c>
      <c r="E2883" s="45">
        <f>осн2!I233*осн2!$B$6*осн2!$D$1+осн2!$A$2+(осн2!I233*осн2!$B$6*осн2!$D$1+осн2!$A$2)*осн2!$E$2</f>
        <v>17196647.399999999</v>
      </c>
      <c r="F2883" s="45">
        <f>осн2!J233*осн2!$B$6*осн2!$D$1+осн2!$A$2+(осн2!J233*осн2!$B$6*осн2!$D$1+осн2!$A$2)*осн2!$E$2</f>
        <v>17884513.649999999</v>
      </c>
      <c r="G2883" s="178"/>
      <c r="H2883" s="179"/>
      <c r="I2883" s="45">
        <f t="shared" si="783"/>
        <v>17196647.399999999</v>
      </c>
      <c r="J2883" s="45">
        <f t="shared" si="784"/>
        <v>17884513.649999999</v>
      </c>
      <c r="K2883" s="178"/>
      <c r="L2883" s="179"/>
      <c r="M2883" s="45">
        <f t="shared" si="785"/>
        <v>17196647.399999999</v>
      </c>
      <c r="N2883" s="45">
        <f t="shared" si="786"/>
        <v>17884513.649999999</v>
      </c>
      <c r="O2883" s="40">
        <f>осн2!I233*осн2!$B$6+осн2!$A$2+(осн2!I233*осн2!$B$6+осн2!$A$2)*осн2!$E$2</f>
        <v>8598323.6999999993</v>
      </c>
      <c r="P2883" s="40">
        <f>осн2!J233*осн2!$B$6+осн2!$A$2+(осн2!J233*осн2!$B$6+осн2!$A$2)*осн2!$E$2</f>
        <v>8942256.8249999993</v>
      </c>
      <c r="Q2883" s="45">
        <f t="shared" si="787"/>
        <v>17196647.399999999</v>
      </c>
      <c r="R2883" s="45">
        <f t="shared" si="788"/>
        <v>17884513.649999999</v>
      </c>
      <c r="S2883" s="45">
        <f t="shared" si="789"/>
        <v>8598323.6999999993</v>
      </c>
      <c r="T2883" s="45">
        <f t="shared" si="790"/>
        <v>8942256.8249999993</v>
      </c>
    </row>
    <row r="2884" spans="1:20" ht="18.75" hidden="1" customHeight="1" x14ac:dyDescent="0.3">
      <c r="A2884" s="149"/>
      <c r="B2884" s="171"/>
      <c r="C2884" s="147"/>
      <c r="D2884" s="4" t="s">
        <v>166</v>
      </c>
      <c r="E2884" s="45">
        <f>осн2!I234*осн2!$B$6*осн2!$D$1+осн2!$A$2+(осн2!I234*осн2!$B$6*осн2!$D$1+осн2!$A$2)*осн2!$E$2</f>
        <v>23038886.399999999</v>
      </c>
      <c r="F2884" s="45">
        <f>осн2!J234*осн2!$B$6*осн2!$D$1+осн2!$A$2+(осн2!J234*осн2!$B$6*осн2!$D$1+осн2!$A$2)*осн2!$E$2</f>
        <v>23960442.800000001</v>
      </c>
      <c r="G2884" s="178"/>
      <c r="H2884" s="179"/>
      <c r="I2884" s="45">
        <f t="shared" si="783"/>
        <v>23038886.399999999</v>
      </c>
      <c r="J2884" s="45">
        <f t="shared" si="784"/>
        <v>23960442.800000001</v>
      </c>
      <c r="K2884" s="178"/>
      <c r="L2884" s="179"/>
      <c r="M2884" s="45">
        <f t="shared" si="785"/>
        <v>23038886.399999999</v>
      </c>
      <c r="N2884" s="45">
        <f t="shared" si="786"/>
        <v>23960442.800000001</v>
      </c>
      <c r="O2884" s="40">
        <f>осн2!I234*осн2!$B$6+осн2!$A$2+(осн2!I234*осн2!$B$6+осн2!$A$2)*осн2!$E$2</f>
        <v>11519443.199999999</v>
      </c>
      <c r="P2884" s="40">
        <f>осн2!J234*осн2!$B$6+осн2!$A$2+(осн2!J234*осн2!$B$6+осн2!$A$2)*осн2!$E$2</f>
        <v>11980221.4</v>
      </c>
      <c r="Q2884" s="45">
        <f t="shared" si="787"/>
        <v>23038886.399999999</v>
      </c>
      <c r="R2884" s="45">
        <f t="shared" si="788"/>
        <v>23960442.800000001</v>
      </c>
      <c r="S2884" s="45">
        <f t="shared" si="789"/>
        <v>11519443.199999999</v>
      </c>
      <c r="T2884" s="45">
        <f t="shared" si="790"/>
        <v>11980221.4</v>
      </c>
    </row>
    <row r="2885" spans="1:20" ht="30.75" hidden="1" customHeight="1" x14ac:dyDescent="0.3">
      <c r="A2885" s="149"/>
      <c r="B2885" s="171"/>
      <c r="C2885" s="147"/>
      <c r="D2885" s="14" t="s">
        <v>57</v>
      </c>
      <c r="E2885" s="44">
        <f>осн2!I235*осн2!$B$6*осн2!$D$1+осн2!$A$2+(осн2!I235*осн2!$B$6*осн2!$D$1+осн2!$A$2)*осн2!$E$2</f>
        <v>9695593.9000000004</v>
      </c>
      <c r="F2885" s="44">
        <f>осн2!J235*осн2!$B$6*осн2!$D$1+осн2!$A$2+(осн2!J235*осн2!$B$6*осн2!$D$1+осн2!$A$2)*осн2!$E$2</f>
        <v>10269000.15</v>
      </c>
      <c r="G2885" s="178"/>
      <c r="H2885" s="179"/>
      <c r="I2885" s="44">
        <f t="shared" si="783"/>
        <v>9695593.9000000004</v>
      </c>
      <c r="J2885" s="44">
        <f t="shared" si="784"/>
        <v>10269000.15</v>
      </c>
      <c r="K2885" s="178"/>
      <c r="L2885" s="179"/>
      <c r="M2885" s="44">
        <f t="shared" si="785"/>
        <v>9695593.9000000004</v>
      </c>
      <c r="N2885" s="44">
        <f t="shared" si="786"/>
        <v>10269000.15</v>
      </c>
      <c r="O2885" s="39">
        <f>осн2!I235*осн2!$B$6+осн2!$A$2+(осн2!I235*осн2!$B$6+осн2!$A$2)*осн2!$E$2</f>
        <v>4847796.95</v>
      </c>
      <c r="P2885" s="39">
        <f>осн2!J235*осн2!$B$6+осн2!$A$2+(осн2!J235*осн2!$B$6+осн2!$A$2)*осн2!$E$2</f>
        <v>5134500.0750000002</v>
      </c>
      <c r="Q2885" s="44">
        <f t="shared" si="787"/>
        <v>9695593.9000000004</v>
      </c>
      <c r="R2885" s="44">
        <f t="shared" si="788"/>
        <v>10269000.15</v>
      </c>
      <c r="S2885" s="44">
        <f t="shared" si="789"/>
        <v>4847796.95</v>
      </c>
      <c r="T2885" s="44">
        <f t="shared" si="790"/>
        <v>5134500.0750000002</v>
      </c>
    </row>
    <row r="2886" spans="1:20" ht="30.75" hidden="1" customHeight="1" x14ac:dyDescent="0.3">
      <c r="A2886" s="149"/>
      <c r="B2886" s="171"/>
      <c r="C2886" s="147"/>
      <c r="D2886" s="13" t="s">
        <v>58</v>
      </c>
      <c r="E2886" s="45">
        <f>осн2!I236*осн2!$B$6*осн2!$D$1+осн2!$A$2+(осн2!I236*осн2!$B$6*осн2!$D$1+осн2!$A$2)*осн2!$E$2</f>
        <v>14465295.5</v>
      </c>
      <c r="F2886" s="45">
        <f>осн2!J236*осн2!$B$6*осн2!$D$1+осн2!$A$2+(осн2!J236*осн2!$B$6*осн2!$D$1+осн2!$A$2)*осн2!$E$2</f>
        <v>15043908.5</v>
      </c>
      <c r="G2886" s="178"/>
      <c r="H2886" s="179"/>
      <c r="I2886" s="45">
        <f t="shared" si="783"/>
        <v>14465295.5</v>
      </c>
      <c r="J2886" s="45">
        <f t="shared" si="784"/>
        <v>15043908.5</v>
      </c>
      <c r="K2886" s="178"/>
      <c r="L2886" s="179"/>
      <c r="M2886" s="45">
        <f t="shared" si="785"/>
        <v>14465295.5</v>
      </c>
      <c r="N2886" s="45">
        <f t="shared" si="786"/>
        <v>15043908.5</v>
      </c>
      <c r="O2886" s="40">
        <f>осн2!I236*осн2!$B$6+осн2!$A$2+(осн2!I236*осн2!$B$6+осн2!$A$2)*осн2!$E$2</f>
        <v>7232647.75</v>
      </c>
      <c r="P2886" s="40">
        <f>осн2!J236*осн2!$B$6+осн2!$A$2+(осн2!J236*осн2!$B$6+осн2!$A$2)*осн2!$E$2</f>
        <v>7521954.25</v>
      </c>
      <c r="Q2886" s="45">
        <f t="shared" si="787"/>
        <v>14465295.5</v>
      </c>
      <c r="R2886" s="45">
        <f t="shared" si="788"/>
        <v>15043908.5</v>
      </c>
      <c r="S2886" s="45">
        <f t="shared" si="789"/>
        <v>7232647.75</v>
      </c>
      <c r="T2886" s="45">
        <f t="shared" si="790"/>
        <v>7521954.25</v>
      </c>
    </row>
    <row r="2887" spans="1:20" ht="30.75" hidden="1" customHeight="1" x14ac:dyDescent="0.3">
      <c r="A2887" s="149"/>
      <c r="B2887" s="171"/>
      <c r="C2887" s="147"/>
      <c r="D2887" s="13" t="s">
        <v>59</v>
      </c>
      <c r="E2887" s="45">
        <f>осн2!I237*осн2!$B$6*осн2!$D$1+осн2!$A$2+(осн2!I237*осн2!$B$6*осн2!$D$1+осн2!$A$2)*осн2!$E$2</f>
        <v>19366112.800000001</v>
      </c>
      <c r="F2887" s="45">
        <f>осн2!J237*осн2!$B$6*осн2!$D$1+осн2!$A$2+(осн2!J237*осн2!$B$6*осн2!$D$1+осн2!$A$2)*осн2!$E$2</f>
        <v>20140756.25</v>
      </c>
      <c r="G2887" s="178"/>
      <c r="H2887" s="179"/>
      <c r="I2887" s="45">
        <f t="shared" ref="I2887:I2918" si="791">E2887</f>
        <v>19366112.800000001</v>
      </c>
      <c r="J2887" s="45">
        <f t="shared" ref="J2887:J2918" si="792">F2887</f>
        <v>20140756.25</v>
      </c>
      <c r="K2887" s="178"/>
      <c r="L2887" s="179"/>
      <c r="M2887" s="45">
        <f t="shared" ref="M2887:M2918" si="793">I2887</f>
        <v>19366112.800000001</v>
      </c>
      <c r="N2887" s="45">
        <f t="shared" ref="N2887:N2918" si="794">J2887</f>
        <v>20140756.25</v>
      </c>
      <c r="O2887" s="40">
        <f>осн2!I237*осн2!$B$6+осн2!$A$2+(осн2!I237*осн2!$B$6+осн2!$A$2)*осн2!$E$2</f>
        <v>9683056.4000000004</v>
      </c>
      <c r="P2887" s="40">
        <f>осн2!J237*осн2!$B$6+осн2!$A$2+(осн2!J237*осн2!$B$6+осн2!$A$2)*осн2!$E$2</f>
        <v>10070378.125</v>
      </c>
      <c r="Q2887" s="45">
        <f t="shared" ref="Q2887:Q2918" si="795">M2887</f>
        <v>19366112.800000001</v>
      </c>
      <c r="R2887" s="45">
        <f t="shared" ref="R2887:R2918" si="796">N2887</f>
        <v>20140756.25</v>
      </c>
      <c r="S2887" s="45">
        <f t="shared" ref="S2887:S2918" si="797">O2887</f>
        <v>9683056.4000000004</v>
      </c>
      <c r="T2887" s="45">
        <f t="shared" ref="T2887:T2918" si="798">P2887</f>
        <v>10070378.125</v>
      </c>
    </row>
    <row r="2888" spans="1:20" ht="30.75" hidden="1" customHeight="1" x14ac:dyDescent="0.3">
      <c r="A2888" s="149"/>
      <c r="B2888" s="171"/>
      <c r="C2888" s="147"/>
      <c r="D2888" s="13" t="s">
        <v>60</v>
      </c>
      <c r="E2888" s="45">
        <f>осн2!I238*осн2!$B$6*осн2!$D$1+осн2!$A$2+(осн2!I238*осн2!$B$6*осн2!$D$1+осн2!$A$2)*осн2!$E$2</f>
        <v>24135814.399999999</v>
      </c>
      <c r="F2888" s="45">
        <f>осн2!J238*осн2!$B$6*осн2!$D$1+осн2!$A$2+(осн2!J238*осн2!$B$6*осн2!$D$1+осн2!$A$2)*осн2!$E$2</f>
        <v>25101246.149999999</v>
      </c>
      <c r="G2888" s="178"/>
      <c r="H2888" s="179"/>
      <c r="I2888" s="45">
        <f t="shared" si="791"/>
        <v>24135814.399999999</v>
      </c>
      <c r="J2888" s="45">
        <f t="shared" si="792"/>
        <v>25101246.149999999</v>
      </c>
      <c r="K2888" s="178"/>
      <c r="L2888" s="179"/>
      <c r="M2888" s="45">
        <f t="shared" si="793"/>
        <v>24135814.399999999</v>
      </c>
      <c r="N2888" s="45">
        <f t="shared" si="794"/>
        <v>25101246.149999999</v>
      </c>
      <c r="O2888" s="40">
        <f>осн2!I238*осн2!$B$6+осн2!$A$2+(осн2!I238*осн2!$B$6+осн2!$A$2)*осн2!$E$2</f>
        <v>12067907.199999999</v>
      </c>
      <c r="P2888" s="40">
        <f>осн2!J238*осн2!$B$6+осн2!$A$2+(осн2!J238*осн2!$B$6+осн2!$A$2)*осн2!$E$2</f>
        <v>12550623.074999999</v>
      </c>
      <c r="Q2888" s="45">
        <f t="shared" si="795"/>
        <v>24135814.399999999</v>
      </c>
      <c r="R2888" s="45">
        <f t="shared" si="796"/>
        <v>25101246.149999999</v>
      </c>
      <c r="S2888" s="45">
        <f t="shared" si="797"/>
        <v>12067907.199999999</v>
      </c>
      <c r="T2888" s="45">
        <f t="shared" si="798"/>
        <v>12550623.074999999</v>
      </c>
    </row>
    <row r="2889" spans="1:20" ht="30.75" hidden="1" customHeight="1" x14ac:dyDescent="0.3">
      <c r="A2889" s="149"/>
      <c r="B2889" s="171"/>
      <c r="C2889" s="147"/>
      <c r="D2889" s="13" t="s">
        <v>61</v>
      </c>
      <c r="E2889" s="45">
        <f>осн2!I239*осн2!$B$6*осн2!$D$1+осн2!$A$2+(осн2!I239*осн2!$B$6*осн2!$D$1+осн2!$A$2)*осн2!$E$2</f>
        <v>31211129.800000001</v>
      </c>
      <c r="F2889" s="45">
        <f>осн2!J239*осн2!$B$6*осн2!$D$1+осн2!$A$2+(осн2!J239*осн2!$B$6*осн2!$D$1+осн2!$A$2)*осн2!$E$2</f>
        <v>32459572.75</v>
      </c>
      <c r="G2889" s="178"/>
      <c r="H2889" s="179"/>
      <c r="I2889" s="45">
        <f t="shared" si="791"/>
        <v>31211129.800000001</v>
      </c>
      <c r="J2889" s="45">
        <f t="shared" si="792"/>
        <v>32459572.75</v>
      </c>
      <c r="K2889" s="178"/>
      <c r="L2889" s="179"/>
      <c r="M2889" s="45">
        <f t="shared" si="793"/>
        <v>31211129.800000001</v>
      </c>
      <c r="N2889" s="45">
        <f t="shared" si="794"/>
        <v>32459572.75</v>
      </c>
      <c r="O2889" s="40">
        <f>осн2!I239*осн2!$B$6+осн2!$A$2+(осн2!I239*осн2!$B$6+осн2!$A$2)*осн2!$E$2</f>
        <v>15605564.9</v>
      </c>
      <c r="P2889" s="40">
        <f>осн2!J239*осн2!$B$6+осн2!$A$2+(осн2!J239*осн2!$B$6+осн2!$A$2)*осн2!$E$2</f>
        <v>16229786.375</v>
      </c>
      <c r="Q2889" s="45">
        <f t="shared" si="795"/>
        <v>31211129.800000001</v>
      </c>
      <c r="R2889" s="45">
        <f t="shared" si="796"/>
        <v>32459572.75</v>
      </c>
      <c r="S2889" s="45">
        <f t="shared" si="797"/>
        <v>15605564.9</v>
      </c>
      <c r="T2889" s="45">
        <f t="shared" si="798"/>
        <v>16229786.375</v>
      </c>
    </row>
    <row r="2890" spans="1:20" ht="30.75" hidden="1" customHeight="1" x14ac:dyDescent="0.3">
      <c r="A2890" s="149"/>
      <c r="B2890" s="171"/>
      <c r="C2890" s="147"/>
      <c r="D2890" s="13" t="s">
        <v>62</v>
      </c>
      <c r="E2890" s="45">
        <f>осн2!I240*осн2!$B$6*осн2!$D$1+осн2!$A$2+(осн2!I240*осн2!$B$6*осн2!$D$1+осн2!$A$2)*осн2!$E$2</f>
        <v>35980896.299999997</v>
      </c>
      <c r="F2890" s="45">
        <f>осн2!J240*осн2!$B$6*осн2!$D$1+осн2!$A$2+(осн2!J240*осн2!$B$6*осн2!$D$1+осн2!$A$2)*осн2!$E$2</f>
        <v>37420130.5</v>
      </c>
      <c r="G2890" s="178"/>
      <c r="H2890" s="179"/>
      <c r="I2890" s="45">
        <f t="shared" si="791"/>
        <v>35980896.299999997</v>
      </c>
      <c r="J2890" s="45">
        <f t="shared" si="792"/>
        <v>37420130.5</v>
      </c>
      <c r="K2890" s="178"/>
      <c r="L2890" s="179"/>
      <c r="M2890" s="45">
        <f t="shared" si="793"/>
        <v>35980896.299999997</v>
      </c>
      <c r="N2890" s="45">
        <f t="shared" si="794"/>
        <v>37420130.5</v>
      </c>
      <c r="O2890" s="40">
        <f>осн2!I240*осн2!$B$6+осн2!$A$2+(осн2!I240*осн2!$B$6+осн2!$A$2)*осн2!$E$2</f>
        <v>17990448.149999999</v>
      </c>
      <c r="P2890" s="40">
        <f>осн2!J240*осн2!$B$6+осн2!$A$2+(осн2!J240*осн2!$B$6+осн2!$A$2)*осн2!$E$2</f>
        <v>18710065.25</v>
      </c>
      <c r="Q2890" s="45">
        <f t="shared" si="795"/>
        <v>35980896.299999997</v>
      </c>
      <c r="R2890" s="45">
        <f t="shared" si="796"/>
        <v>37420130.5</v>
      </c>
      <c r="S2890" s="45">
        <f t="shared" si="797"/>
        <v>17990448.149999999</v>
      </c>
      <c r="T2890" s="45">
        <f t="shared" si="798"/>
        <v>18710065.25</v>
      </c>
    </row>
    <row r="2891" spans="1:20" ht="18.75" hidden="1" customHeight="1" x14ac:dyDescent="0.3">
      <c r="A2891" s="149"/>
      <c r="B2891" s="171"/>
      <c r="C2891" s="147"/>
      <c r="D2891" s="14" t="s">
        <v>63</v>
      </c>
      <c r="E2891" s="44">
        <f>осн2!I241*осн2!$B$6*осн2!$D$1+осн2!$A$2+(осн2!I241*осн2!$B$6*осн2!$D$1+осн2!$A$2)*осн2!$E$2</f>
        <v>29832789.5</v>
      </c>
      <c r="F2891" s="44">
        <f>осн2!J241*осн2!$B$6*осн2!$D$1+осн2!$A$2+(осн2!J241*осн2!$B$6*осн2!$D$1+осн2!$A$2)*осн2!$E$2</f>
        <v>31026102.850000001</v>
      </c>
      <c r="G2891" s="178"/>
      <c r="H2891" s="179"/>
      <c r="I2891" s="44">
        <f t="shared" si="791"/>
        <v>29832789.5</v>
      </c>
      <c r="J2891" s="44">
        <f t="shared" si="792"/>
        <v>31026102.850000001</v>
      </c>
      <c r="K2891" s="178"/>
      <c r="L2891" s="179"/>
      <c r="M2891" s="44">
        <f t="shared" si="793"/>
        <v>29832789.5</v>
      </c>
      <c r="N2891" s="44">
        <f t="shared" si="794"/>
        <v>31026102.850000001</v>
      </c>
      <c r="O2891" s="39">
        <f>осн2!I241*осн2!$B$6+осн2!$A$2+(осн2!I241*осн2!$B$6+осн2!$A$2)*осн2!$E$2</f>
        <v>14916394.75</v>
      </c>
      <c r="P2891" s="39">
        <f>осн2!J241*осн2!$B$6+осн2!$A$2+(осн2!J241*осн2!$B$6+осн2!$A$2)*осн2!$E$2</f>
        <v>15513051.425000001</v>
      </c>
      <c r="Q2891" s="44">
        <f t="shared" si="795"/>
        <v>29832789.5</v>
      </c>
      <c r="R2891" s="44">
        <f t="shared" si="796"/>
        <v>31026102.850000001</v>
      </c>
      <c r="S2891" s="44">
        <f t="shared" si="797"/>
        <v>14916394.75</v>
      </c>
      <c r="T2891" s="44">
        <f t="shared" si="798"/>
        <v>15513051.425000001</v>
      </c>
    </row>
    <row r="2892" spans="1:20" ht="18.75" hidden="1" customHeight="1" x14ac:dyDescent="0.3">
      <c r="A2892" s="149"/>
      <c r="B2892" s="171"/>
      <c r="C2892" s="147"/>
      <c r="D2892" s="13" t="s">
        <v>64</v>
      </c>
      <c r="E2892" s="45">
        <f>осн2!I242*осн2!$B$6*осн2!$D$1+осн2!$A$2+(осн2!I242*осн2!$B$6*осн2!$D$1+осн2!$A$2)*осн2!$E$2</f>
        <v>35333079.25</v>
      </c>
      <c r="F2892" s="45">
        <f>осн2!J242*осн2!$B$6*осн2!$D$1+осн2!$A$2+(осн2!J242*осн2!$B$6*осн2!$D$1+осн2!$A$2)*осн2!$E$2</f>
        <v>36746400.649999999</v>
      </c>
      <c r="G2892" s="178"/>
      <c r="H2892" s="179"/>
      <c r="I2892" s="45">
        <f t="shared" si="791"/>
        <v>35333079.25</v>
      </c>
      <c r="J2892" s="45">
        <f t="shared" si="792"/>
        <v>36746400.649999999</v>
      </c>
      <c r="K2892" s="178"/>
      <c r="L2892" s="179"/>
      <c r="M2892" s="45">
        <f t="shared" si="793"/>
        <v>35333079.25</v>
      </c>
      <c r="N2892" s="45">
        <f t="shared" si="794"/>
        <v>36746400.649999999</v>
      </c>
      <c r="O2892" s="40">
        <f>осн2!I242*осн2!$B$6+осн2!$A$2+(осн2!I242*осн2!$B$6+осн2!$A$2)*осн2!$E$2</f>
        <v>17666539.625</v>
      </c>
      <c r="P2892" s="40">
        <f>осн2!J242*осн2!$B$6+осн2!$A$2+(осн2!J242*осн2!$B$6+осн2!$A$2)*осн2!$E$2</f>
        <v>18373200.324999999</v>
      </c>
      <c r="Q2892" s="45">
        <f t="shared" si="795"/>
        <v>35333079.25</v>
      </c>
      <c r="R2892" s="45">
        <f t="shared" si="796"/>
        <v>36746400.649999999</v>
      </c>
      <c r="S2892" s="45">
        <f t="shared" si="797"/>
        <v>17666539.625</v>
      </c>
      <c r="T2892" s="45">
        <f t="shared" si="798"/>
        <v>18373200.324999999</v>
      </c>
    </row>
    <row r="2893" spans="1:20" ht="18.75" hidden="1" customHeight="1" x14ac:dyDescent="0.3">
      <c r="A2893" s="149"/>
      <c r="B2893" s="171"/>
      <c r="C2893" s="147"/>
      <c r="D2893" s="13" t="s">
        <v>65</v>
      </c>
      <c r="E2893" s="45">
        <f>осн2!I243*осн2!$B$6*осн2!$D$1+осн2!$A$2+(осн2!I243*осн2!$B$6*осн2!$D$1+осн2!$A$2)*осн2!$E$2</f>
        <v>40833419.149999999</v>
      </c>
      <c r="F2893" s="45">
        <f>осн2!J243*осн2!$B$6*осн2!$D$1+осн2!$A$2+(осн2!J243*осн2!$B$6*осн2!$D$1+осн2!$A$2)*осн2!$E$2</f>
        <v>42466757.450000003</v>
      </c>
      <c r="G2893" s="178"/>
      <c r="H2893" s="179"/>
      <c r="I2893" s="45">
        <f t="shared" si="791"/>
        <v>40833419.149999999</v>
      </c>
      <c r="J2893" s="45">
        <f t="shared" si="792"/>
        <v>42466757.450000003</v>
      </c>
      <c r="K2893" s="178"/>
      <c r="L2893" s="179"/>
      <c r="M2893" s="45">
        <f t="shared" si="793"/>
        <v>40833419.149999999</v>
      </c>
      <c r="N2893" s="45">
        <f t="shared" si="794"/>
        <v>42466757.450000003</v>
      </c>
      <c r="O2893" s="40">
        <f>осн2!I243*осн2!$B$6+осн2!$A$2+(осн2!I243*осн2!$B$6+осн2!$A$2)*осн2!$E$2</f>
        <v>20416709.574999999</v>
      </c>
      <c r="P2893" s="40">
        <f>осн2!J243*осн2!$B$6+осн2!$A$2+(осн2!J243*осн2!$B$6+осн2!$A$2)*осн2!$E$2</f>
        <v>21233378.725000001</v>
      </c>
      <c r="Q2893" s="45">
        <f t="shared" si="795"/>
        <v>40833419.149999999</v>
      </c>
      <c r="R2893" s="45">
        <f t="shared" si="796"/>
        <v>42466757.450000003</v>
      </c>
      <c r="S2893" s="45">
        <f t="shared" si="797"/>
        <v>20416709.574999999</v>
      </c>
      <c r="T2893" s="45">
        <f t="shared" si="798"/>
        <v>21233378.725000001</v>
      </c>
    </row>
    <row r="2894" spans="1:20" ht="18.75" hidden="1" customHeight="1" x14ac:dyDescent="0.3">
      <c r="A2894" s="149"/>
      <c r="B2894" s="171"/>
      <c r="C2894" s="147"/>
      <c r="D2894" s="13" t="s">
        <v>66</v>
      </c>
      <c r="E2894" s="45">
        <f>осн2!I244*осн2!$B$6*осн2!$D$1+осн2!$A$2+(осн2!I244*осн2!$B$6*осн2!$D$1+осн2!$A$2)*осн2!$E$2</f>
        <v>46333815.100000001</v>
      </c>
      <c r="F2894" s="45">
        <f>осн2!J244*осн2!$B$6*осн2!$D$1+осн2!$A$2+(осн2!J244*осн2!$B$6*осн2!$D$1+осн2!$A$2)*осн2!$E$2</f>
        <v>48187167.350000001</v>
      </c>
      <c r="G2894" s="178"/>
      <c r="H2894" s="179"/>
      <c r="I2894" s="45">
        <f t="shared" si="791"/>
        <v>46333815.100000001</v>
      </c>
      <c r="J2894" s="45">
        <f t="shared" si="792"/>
        <v>48187167.350000001</v>
      </c>
      <c r="K2894" s="178"/>
      <c r="L2894" s="179"/>
      <c r="M2894" s="45">
        <f t="shared" si="793"/>
        <v>46333815.100000001</v>
      </c>
      <c r="N2894" s="45">
        <f t="shared" si="794"/>
        <v>48187167.350000001</v>
      </c>
      <c r="O2894" s="40">
        <f>осн2!I244*осн2!$B$6+осн2!$A$2+(осн2!I244*осн2!$B$6+осн2!$A$2)*осн2!$E$2</f>
        <v>23166907.550000001</v>
      </c>
      <c r="P2894" s="40">
        <f>осн2!J244*осн2!$B$6+осн2!$A$2+(осн2!J244*осн2!$B$6+осн2!$A$2)*осн2!$E$2</f>
        <v>24093583.675000001</v>
      </c>
      <c r="Q2894" s="45">
        <f t="shared" si="795"/>
        <v>46333815.100000001</v>
      </c>
      <c r="R2894" s="45">
        <f t="shared" si="796"/>
        <v>48187167.350000001</v>
      </c>
      <c r="S2894" s="45">
        <f t="shared" si="797"/>
        <v>23166907.550000001</v>
      </c>
      <c r="T2894" s="45">
        <f t="shared" si="798"/>
        <v>24093583.675000001</v>
      </c>
    </row>
    <row r="2895" spans="1:20" ht="18.75" hidden="1" customHeight="1" x14ac:dyDescent="0.3">
      <c r="A2895" s="149"/>
      <c r="B2895" s="171"/>
      <c r="C2895" s="147"/>
      <c r="D2895" s="13" t="s">
        <v>67</v>
      </c>
      <c r="E2895" s="45">
        <f>осн2!I245*осн2!$B$6*осн2!$D$1+осн2!$A$2+(осн2!I245*осн2!$B$6*осн2!$D$1+осн2!$A$2)*осн2!$E$2</f>
        <v>53572513.299999997</v>
      </c>
      <c r="F2895" s="45">
        <f>осн2!J245*осн2!$B$6*осн2!$D$1+осн2!$A$2+(осн2!J245*осн2!$B$6*осн2!$D$1+осн2!$A$2)*осн2!$E$2</f>
        <v>55715413.950000003</v>
      </c>
      <c r="G2895" s="178"/>
      <c r="H2895" s="179"/>
      <c r="I2895" s="45">
        <f t="shared" si="791"/>
        <v>53572513.299999997</v>
      </c>
      <c r="J2895" s="45">
        <f t="shared" si="792"/>
        <v>55715413.950000003</v>
      </c>
      <c r="K2895" s="178"/>
      <c r="L2895" s="179"/>
      <c r="M2895" s="45">
        <f t="shared" si="793"/>
        <v>53572513.299999997</v>
      </c>
      <c r="N2895" s="45">
        <f t="shared" si="794"/>
        <v>55715413.950000003</v>
      </c>
      <c r="O2895" s="40">
        <f>осн2!I245*осн2!$B$6+осн2!$A$2+(осн2!I245*осн2!$B$6+осн2!$A$2)*осн2!$E$2</f>
        <v>26786256.649999999</v>
      </c>
      <c r="P2895" s="40">
        <f>осн2!J245*осн2!$B$6+осн2!$A$2+(осн2!J245*осн2!$B$6+осн2!$A$2)*осн2!$E$2</f>
        <v>27857706.975000001</v>
      </c>
      <c r="Q2895" s="45">
        <f t="shared" si="795"/>
        <v>53572513.299999997</v>
      </c>
      <c r="R2895" s="45">
        <f t="shared" si="796"/>
        <v>55715413.950000003</v>
      </c>
      <c r="S2895" s="45">
        <f t="shared" si="797"/>
        <v>26786256.649999999</v>
      </c>
      <c r="T2895" s="45">
        <f t="shared" si="798"/>
        <v>27857706.975000001</v>
      </c>
    </row>
    <row r="2896" spans="1:20" ht="18.75" hidden="1" customHeight="1" x14ac:dyDescent="0.3">
      <c r="A2896" s="149"/>
      <c r="B2896" s="171"/>
      <c r="C2896" s="147"/>
      <c r="D2896" s="13" t="s">
        <v>68</v>
      </c>
      <c r="E2896" s="45">
        <f>осн2!I246*осн2!$B$6*осн2!$D$1+осн2!$A$2+(осн2!I246*осн2!$B$6*осн2!$D$1+осн2!$A$2)*осн2!$E$2</f>
        <v>59074278.049999997</v>
      </c>
      <c r="F2896" s="45">
        <f>осн2!J246*осн2!$B$6*осн2!$D$1+осн2!$A$2+(осн2!J246*осн2!$B$6*осн2!$D$1+осн2!$A$2)*осн2!$E$2</f>
        <v>61437248.700000003</v>
      </c>
      <c r="G2896" s="178"/>
      <c r="H2896" s="179"/>
      <c r="I2896" s="45">
        <f t="shared" si="791"/>
        <v>59074278.049999997</v>
      </c>
      <c r="J2896" s="45">
        <f t="shared" si="792"/>
        <v>61437248.700000003</v>
      </c>
      <c r="K2896" s="178"/>
      <c r="L2896" s="179"/>
      <c r="M2896" s="45">
        <f t="shared" si="793"/>
        <v>59074278.049999997</v>
      </c>
      <c r="N2896" s="45">
        <f t="shared" si="794"/>
        <v>61437248.700000003</v>
      </c>
      <c r="O2896" s="40">
        <f>осн2!I246*осн2!$B$6+осн2!$A$2+(осн2!I246*осн2!$B$6+осн2!$A$2)*осн2!$E$2</f>
        <v>29537139.024999999</v>
      </c>
      <c r="P2896" s="40">
        <f>осн2!J246*осн2!$B$6+осн2!$A$2+(осн2!J246*осн2!$B$6+осн2!$A$2)*осн2!$E$2</f>
        <v>30718624.350000001</v>
      </c>
      <c r="Q2896" s="45">
        <f t="shared" si="795"/>
        <v>59074278.049999997</v>
      </c>
      <c r="R2896" s="45">
        <f t="shared" si="796"/>
        <v>61437248.700000003</v>
      </c>
      <c r="S2896" s="45">
        <f t="shared" si="797"/>
        <v>29537139.024999999</v>
      </c>
      <c r="T2896" s="45">
        <f t="shared" si="798"/>
        <v>30718624.350000001</v>
      </c>
    </row>
    <row r="2897" spans="1:20" ht="18.75" hidden="1" customHeight="1" x14ac:dyDescent="0.3">
      <c r="A2897" s="149"/>
      <c r="B2897" s="171"/>
      <c r="C2897" s="147"/>
      <c r="D2897" s="13" t="s">
        <v>69</v>
      </c>
      <c r="E2897" s="45">
        <f>осн2!I247*осн2!$B$6*осн2!$D$1+осн2!$A$2+(осн2!I247*осн2!$B$6*осн2!$D$1+осн2!$A$2)*осн2!$E$2</f>
        <v>64576042.799999997</v>
      </c>
      <c r="F2897" s="45">
        <f>осн2!J247*осн2!$B$6*осн2!$D$1+осн2!$A$2+(осн2!J247*осн2!$B$6*осн2!$D$1+осн2!$A$2)*осн2!$E$2</f>
        <v>67159083.450000003</v>
      </c>
      <c r="G2897" s="178"/>
      <c r="H2897" s="179"/>
      <c r="I2897" s="45">
        <f t="shared" si="791"/>
        <v>64576042.799999997</v>
      </c>
      <c r="J2897" s="45">
        <f t="shared" si="792"/>
        <v>67159083.450000003</v>
      </c>
      <c r="K2897" s="178"/>
      <c r="L2897" s="179"/>
      <c r="M2897" s="45">
        <f t="shared" si="793"/>
        <v>64576042.799999997</v>
      </c>
      <c r="N2897" s="45">
        <f t="shared" si="794"/>
        <v>67159083.450000003</v>
      </c>
      <c r="O2897" s="40">
        <f>осн2!I247*осн2!$B$6+осн2!$A$2+(осн2!I247*осн2!$B$6+осн2!$A$2)*осн2!$E$2</f>
        <v>32288021.399999999</v>
      </c>
      <c r="P2897" s="40">
        <f>осн2!J247*осн2!$B$6+осн2!$A$2+(осн2!J247*осн2!$B$6+осн2!$A$2)*осн2!$E$2</f>
        <v>33579541.725000001</v>
      </c>
      <c r="Q2897" s="45">
        <f t="shared" si="795"/>
        <v>64576042.799999997</v>
      </c>
      <c r="R2897" s="45">
        <f t="shared" si="796"/>
        <v>67159083.450000003</v>
      </c>
      <c r="S2897" s="45">
        <f t="shared" si="797"/>
        <v>32288021.399999999</v>
      </c>
      <c r="T2897" s="45">
        <f t="shared" si="798"/>
        <v>33579541.725000001</v>
      </c>
    </row>
    <row r="2898" spans="1:20" ht="18.75" hidden="1" customHeight="1" x14ac:dyDescent="0.3">
      <c r="A2898" s="149"/>
      <c r="B2898" s="171"/>
      <c r="C2898" s="147"/>
      <c r="D2898" s="13" t="s">
        <v>70</v>
      </c>
      <c r="E2898" s="45">
        <f>осн2!I248*осн2!$B$6*осн2!$D$1+осн2!$A$2+(осн2!I248*осн2!$B$6*осн2!$D$1+осн2!$A$2)*осн2!$E$2</f>
        <v>70077804.599999994</v>
      </c>
      <c r="F2898" s="45">
        <f>осн2!J248*осн2!$B$6*осн2!$D$1+осн2!$A$2+(осн2!J248*осн2!$B$6*осн2!$D$1+осн2!$A$2)*осн2!$E$2</f>
        <v>72880918.200000003</v>
      </c>
      <c r="G2898" s="178"/>
      <c r="H2898" s="179"/>
      <c r="I2898" s="45">
        <f t="shared" si="791"/>
        <v>70077804.599999994</v>
      </c>
      <c r="J2898" s="45">
        <f t="shared" si="792"/>
        <v>72880918.200000003</v>
      </c>
      <c r="K2898" s="178"/>
      <c r="L2898" s="179"/>
      <c r="M2898" s="45">
        <f t="shared" si="793"/>
        <v>70077804.599999994</v>
      </c>
      <c r="N2898" s="45">
        <f t="shared" si="794"/>
        <v>72880918.200000003</v>
      </c>
      <c r="O2898" s="40">
        <f>осн2!I248*осн2!$B$6+осн2!$A$2+(осн2!I248*осн2!$B$6+осн2!$A$2)*осн2!$E$2</f>
        <v>35038902.299999997</v>
      </c>
      <c r="P2898" s="40">
        <f>осн2!J248*осн2!$B$6+осн2!$A$2+(осн2!J248*осн2!$B$6+осн2!$A$2)*осн2!$E$2</f>
        <v>36440459.100000001</v>
      </c>
      <c r="Q2898" s="45">
        <f t="shared" si="795"/>
        <v>70077804.599999994</v>
      </c>
      <c r="R2898" s="45">
        <f t="shared" si="796"/>
        <v>72880918.200000003</v>
      </c>
      <c r="S2898" s="45">
        <f t="shared" si="797"/>
        <v>35038902.299999997</v>
      </c>
      <c r="T2898" s="45">
        <f t="shared" si="798"/>
        <v>36440459.100000001</v>
      </c>
    </row>
    <row r="2899" spans="1:20" ht="18.75" hidden="1" customHeight="1" x14ac:dyDescent="0.3">
      <c r="A2899" s="149"/>
      <c r="B2899" s="171"/>
      <c r="C2899" s="147"/>
      <c r="D2899" s="13" t="s">
        <v>71</v>
      </c>
      <c r="E2899" s="45">
        <f>осн2!I249*осн2!$B$6*осн2!$D$1+осн2!$A$2+(осн2!I249*осн2!$B$6*осн2!$D$1+осн2!$A$2)*осн2!$E$2</f>
        <v>75834623.400000006</v>
      </c>
      <c r="F2899" s="45">
        <f>осн2!J249*осн2!$B$6*осн2!$D$1+осн2!$A$2+(осн2!J249*осн2!$B$6*осн2!$D$1+осн2!$A$2)*осн2!$E$2</f>
        <v>78868008.099999994</v>
      </c>
      <c r="G2899" s="178"/>
      <c r="H2899" s="179"/>
      <c r="I2899" s="45">
        <f t="shared" si="791"/>
        <v>75834623.400000006</v>
      </c>
      <c r="J2899" s="45">
        <f t="shared" si="792"/>
        <v>78868008.099999994</v>
      </c>
      <c r="K2899" s="178"/>
      <c r="L2899" s="179"/>
      <c r="M2899" s="45">
        <f t="shared" si="793"/>
        <v>75834623.400000006</v>
      </c>
      <c r="N2899" s="45">
        <f t="shared" si="794"/>
        <v>78868008.099999994</v>
      </c>
      <c r="O2899" s="40">
        <f>осн2!I249*осн2!$B$6+осн2!$A$2+(осн2!I249*осн2!$B$6+осн2!$A$2)*осн2!$E$2</f>
        <v>37917311.700000003</v>
      </c>
      <c r="P2899" s="40">
        <f>осн2!J249*осн2!$B$6+осн2!$A$2+(осн2!J249*осн2!$B$6+осн2!$A$2)*осн2!$E$2</f>
        <v>39434004.049999997</v>
      </c>
      <c r="Q2899" s="45">
        <f t="shared" si="795"/>
        <v>75834623.400000006</v>
      </c>
      <c r="R2899" s="45">
        <f t="shared" si="796"/>
        <v>78868008.099999994</v>
      </c>
      <c r="S2899" s="45">
        <f t="shared" si="797"/>
        <v>37917311.700000003</v>
      </c>
      <c r="T2899" s="45">
        <f t="shared" si="798"/>
        <v>39434004.049999997</v>
      </c>
    </row>
    <row r="2900" spans="1:20" ht="18.75" hidden="1" customHeight="1" x14ac:dyDescent="0.3">
      <c r="A2900" s="149"/>
      <c r="B2900" s="171"/>
      <c r="C2900" s="147"/>
      <c r="D2900" s="13" t="s">
        <v>72</v>
      </c>
      <c r="E2900" s="45">
        <f>осн2!I250*осн2!$B$6*осн2!$D$1+осн2!$A$2+(осн2!I250*осн2!$B$6*осн2!$D$1+осн2!$A$2)*осн2!$E$2</f>
        <v>81153626.799999997</v>
      </c>
      <c r="F2900" s="45">
        <f>осн2!J250*осн2!$B$6*осн2!$D$1+осн2!$A$2+(осн2!J250*осн2!$B$6*осн2!$D$1+осн2!$A$2)*осн2!$E$2</f>
        <v>84399771.400000006</v>
      </c>
      <c r="G2900" s="178"/>
      <c r="H2900" s="179"/>
      <c r="I2900" s="45">
        <f t="shared" si="791"/>
        <v>81153626.799999997</v>
      </c>
      <c r="J2900" s="45">
        <f t="shared" si="792"/>
        <v>84399771.400000006</v>
      </c>
      <c r="K2900" s="178"/>
      <c r="L2900" s="179"/>
      <c r="M2900" s="45">
        <f t="shared" si="793"/>
        <v>81153626.799999997</v>
      </c>
      <c r="N2900" s="45">
        <f t="shared" si="794"/>
        <v>84399771.400000006</v>
      </c>
      <c r="O2900" s="40">
        <f>осн2!I250*осн2!$B$6+осн2!$A$2+(осн2!I250*осн2!$B$6+осн2!$A$2)*осн2!$E$2</f>
        <v>40576813.399999999</v>
      </c>
      <c r="P2900" s="40">
        <f>осн2!J250*осн2!$B$6+осн2!$A$2+(осн2!J250*осн2!$B$6+осн2!$A$2)*осн2!$E$2</f>
        <v>42199885.700000003</v>
      </c>
      <c r="Q2900" s="45">
        <f t="shared" si="795"/>
        <v>81153626.799999997</v>
      </c>
      <c r="R2900" s="45">
        <f t="shared" si="796"/>
        <v>84399771.400000006</v>
      </c>
      <c r="S2900" s="45">
        <f t="shared" si="797"/>
        <v>40576813.399999999</v>
      </c>
      <c r="T2900" s="45">
        <f t="shared" si="798"/>
        <v>42199885.700000003</v>
      </c>
    </row>
    <row r="2901" spans="1:20" ht="18.75" hidden="1" customHeight="1" x14ac:dyDescent="0.3">
      <c r="A2901" s="149"/>
      <c r="B2901" s="171"/>
      <c r="C2901" s="147"/>
      <c r="D2901" s="13" t="s">
        <v>73</v>
      </c>
      <c r="E2901" s="45">
        <f>осн2!I251*осн2!$B$6*осн2!$D$1+осн2!$A$2+(осн2!I251*осн2!$B$6*осн2!$D$1+осн2!$A$2)*осн2!$E$2</f>
        <v>86472603.650000006</v>
      </c>
      <c r="F2901" s="45">
        <f>осн2!J251*осн2!$B$6*осн2!$D$1+осн2!$A$2+(осн2!J251*осн2!$B$6*осн2!$D$1+осн2!$A$2)*осн2!$E$2</f>
        <v>89931508.150000006</v>
      </c>
      <c r="G2901" s="178"/>
      <c r="H2901" s="179"/>
      <c r="I2901" s="45">
        <f t="shared" si="791"/>
        <v>86472603.650000006</v>
      </c>
      <c r="J2901" s="45">
        <f t="shared" si="792"/>
        <v>89931508.150000006</v>
      </c>
      <c r="K2901" s="178"/>
      <c r="L2901" s="179"/>
      <c r="M2901" s="45">
        <f t="shared" si="793"/>
        <v>86472603.650000006</v>
      </c>
      <c r="N2901" s="45">
        <f t="shared" si="794"/>
        <v>89931508.150000006</v>
      </c>
      <c r="O2901" s="40">
        <f>осн2!I251*осн2!$B$6+осн2!$A$2+(осн2!I251*осн2!$B$6+осн2!$A$2)*осн2!$E$2</f>
        <v>43236301.825000003</v>
      </c>
      <c r="P2901" s="40">
        <f>осн2!J251*осн2!$B$6+осн2!$A$2+(осн2!J251*осн2!$B$6+осн2!$A$2)*осн2!$E$2</f>
        <v>44965754.075000003</v>
      </c>
      <c r="Q2901" s="45">
        <f t="shared" si="795"/>
        <v>86472603.650000006</v>
      </c>
      <c r="R2901" s="45">
        <f t="shared" si="796"/>
        <v>89931508.150000006</v>
      </c>
      <c r="S2901" s="45">
        <f t="shared" si="797"/>
        <v>43236301.825000003</v>
      </c>
      <c r="T2901" s="45">
        <f t="shared" si="798"/>
        <v>44965754.075000003</v>
      </c>
    </row>
    <row r="2902" spans="1:20" ht="18.75" hidden="1" customHeight="1" x14ac:dyDescent="0.3">
      <c r="A2902" s="149"/>
      <c r="B2902" s="171"/>
      <c r="C2902" s="147"/>
      <c r="D2902" s="13" t="s">
        <v>74</v>
      </c>
      <c r="E2902" s="45">
        <f>осн2!I252*осн2!$B$6*осн2!$D$1+осн2!$A$2+(осн2!I252*осн2!$B$6*осн2!$D$1+осн2!$A$2)*осн2!$E$2</f>
        <v>91791556.900000006</v>
      </c>
      <c r="F2902" s="45">
        <f>осн2!J252*осн2!$B$6*осн2!$D$1+осн2!$A$2+(осн2!J252*осн2!$B$6*осн2!$D$1+осн2!$A$2)*осн2!$E$2</f>
        <v>95463218.349999994</v>
      </c>
      <c r="G2902" s="178"/>
      <c r="H2902" s="179"/>
      <c r="I2902" s="45">
        <f t="shared" si="791"/>
        <v>91791556.900000006</v>
      </c>
      <c r="J2902" s="45">
        <f t="shared" si="792"/>
        <v>95463218.349999994</v>
      </c>
      <c r="K2902" s="178"/>
      <c r="L2902" s="179"/>
      <c r="M2902" s="45">
        <f t="shared" si="793"/>
        <v>91791556.900000006</v>
      </c>
      <c r="N2902" s="45">
        <f t="shared" si="794"/>
        <v>95463218.349999994</v>
      </c>
      <c r="O2902" s="40">
        <f>осн2!I252*осн2!$B$6+осн2!$A$2+(осн2!I252*осн2!$B$6+осн2!$A$2)*осн2!$E$2</f>
        <v>45895778.450000003</v>
      </c>
      <c r="P2902" s="40">
        <f>осн2!J252*осн2!$B$6+осн2!$A$2+(осн2!J252*осн2!$B$6+осн2!$A$2)*осн2!$E$2</f>
        <v>47731609.174999997</v>
      </c>
      <c r="Q2902" s="45">
        <f t="shared" si="795"/>
        <v>91791556.900000006</v>
      </c>
      <c r="R2902" s="45">
        <f t="shared" si="796"/>
        <v>95463218.349999994</v>
      </c>
      <c r="S2902" s="45">
        <f t="shared" si="797"/>
        <v>45895778.450000003</v>
      </c>
      <c r="T2902" s="45">
        <f t="shared" si="798"/>
        <v>47731609.174999997</v>
      </c>
    </row>
    <row r="2903" spans="1:20" ht="18.75" hidden="1" customHeight="1" x14ac:dyDescent="0.3">
      <c r="A2903" s="149"/>
      <c r="B2903" s="171"/>
      <c r="C2903" s="147"/>
      <c r="D2903" s="13" t="s">
        <v>75</v>
      </c>
      <c r="E2903" s="45">
        <f>осн2!I253*осн2!$B$6*осн2!$D$1+осн2!$A$2+(осн2!I253*осн2!$B$6*осн2!$D$1+осн2!$A$2)*осн2!$E$2</f>
        <v>101559239.95</v>
      </c>
      <c r="F2903" s="45">
        <f>осн2!J253*осн2!$B$6*осн2!$D$1+осн2!$A$2+(осн2!J253*осн2!$B$6*осн2!$D$1+осн2!$A$2)*осн2!$E$2</f>
        <v>105621608.25</v>
      </c>
      <c r="G2903" s="178"/>
      <c r="H2903" s="179"/>
      <c r="I2903" s="45">
        <f t="shared" si="791"/>
        <v>101559239.95</v>
      </c>
      <c r="J2903" s="45">
        <f t="shared" si="792"/>
        <v>105621608.25</v>
      </c>
      <c r="K2903" s="178"/>
      <c r="L2903" s="179"/>
      <c r="M2903" s="45">
        <f t="shared" si="793"/>
        <v>101559239.95</v>
      </c>
      <c r="N2903" s="45">
        <f t="shared" si="794"/>
        <v>105621608.25</v>
      </c>
      <c r="O2903" s="40">
        <f>осн2!I253*осн2!$B$6+осн2!$A$2+(осн2!I253*осн2!$B$6+осн2!$A$2)*осн2!$E$2</f>
        <v>50779619.975000001</v>
      </c>
      <c r="P2903" s="40">
        <f>осн2!J253*осн2!$B$6+осн2!$A$2+(осн2!J253*осн2!$B$6+осн2!$A$2)*осн2!$E$2</f>
        <v>52810804.125</v>
      </c>
      <c r="Q2903" s="45">
        <f t="shared" si="795"/>
        <v>101559239.95</v>
      </c>
      <c r="R2903" s="45">
        <f t="shared" si="796"/>
        <v>105621608.25</v>
      </c>
      <c r="S2903" s="45">
        <f t="shared" si="797"/>
        <v>50779619.975000001</v>
      </c>
      <c r="T2903" s="45">
        <f t="shared" si="798"/>
        <v>52810804.125</v>
      </c>
    </row>
    <row r="2904" spans="1:20" ht="18.75" hidden="1" customHeight="1" x14ac:dyDescent="0.3">
      <c r="A2904" s="149"/>
      <c r="B2904" s="171"/>
      <c r="C2904" s="147"/>
      <c r="D2904" s="13" t="s">
        <v>76</v>
      </c>
      <c r="E2904" s="45">
        <f>осн2!I254*осн2!$B$6*осн2!$D$1+осн2!$A$2+(осн2!I254*осн2!$B$6*осн2!$D$1+осн2!$A$2)*осн2!$E$2</f>
        <v>107059579.84999999</v>
      </c>
      <c r="F2904" s="45">
        <f>осн2!J254*осн2!$B$6*осн2!$D$1+осн2!$A$2+(осн2!J254*осн2!$B$6*осн2!$D$1+осн2!$A$2)*осн2!$E$2</f>
        <v>111341965.05</v>
      </c>
      <c r="G2904" s="178"/>
      <c r="H2904" s="179"/>
      <c r="I2904" s="45">
        <f t="shared" si="791"/>
        <v>107059579.84999999</v>
      </c>
      <c r="J2904" s="45">
        <f t="shared" si="792"/>
        <v>111341965.05</v>
      </c>
      <c r="K2904" s="178"/>
      <c r="L2904" s="179"/>
      <c r="M2904" s="45">
        <f t="shared" si="793"/>
        <v>107059579.84999999</v>
      </c>
      <c r="N2904" s="45">
        <f t="shared" si="794"/>
        <v>111341965.05</v>
      </c>
      <c r="O2904" s="40">
        <f>осн2!I254*осн2!$B$6+осн2!$A$2+(осн2!I254*осн2!$B$6+осн2!$A$2)*осн2!$E$2</f>
        <v>53529789.924999997</v>
      </c>
      <c r="P2904" s="40">
        <f>осн2!J254*осн2!$B$6+осн2!$A$2+(осн2!J254*осн2!$B$6+осн2!$A$2)*осн2!$E$2</f>
        <v>55670982.524999999</v>
      </c>
      <c r="Q2904" s="45">
        <f t="shared" si="795"/>
        <v>107059579.84999999</v>
      </c>
      <c r="R2904" s="45">
        <f t="shared" si="796"/>
        <v>111341965.05</v>
      </c>
      <c r="S2904" s="45">
        <f t="shared" si="797"/>
        <v>53529789.924999997</v>
      </c>
      <c r="T2904" s="45">
        <f t="shared" si="798"/>
        <v>55670982.524999999</v>
      </c>
    </row>
    <row r="2905" spans="1:20" ht="18.75" hidden="1" customHeight="1" x14ac:dyDescent="0.3">
      <c r="A2905" s="149"/>
      <c r="B2905" s="171"/>
      <c r="C2905" s="147"/>
      <c r="D2905" s="13" t="s">
        <v>77</v>
      </c>
      <c r="E2905" s="45">
        <f>осн2!I255*осн2!$B$6*осн2!$D$1+осн2!$A$2+(осн2!I255*осн2!$B$6*осн2!$D$1+осн2!$A$2)*осн2!$E$2</f>
        <v>112559949.25</v>
      </c>
      <c r="F2905" s="45">
        <f>осн2!J255*осн2!$B$6*осн2!$D$1+осн2!$A$2+(осн2!J255*осн2!$B$6*осн2!$D$1+осн2!$A$2)*осн2!$E$2</f>
        <v>117062348.40000001</v>
      </c>
      <c r="G2905" s="178"/>
      <c r="H2905" s="179"/>
      <c r="I2905" s="45">
        <f t="shared" si="791"/>
        <v>112559949.25</v>
      </c>
      <c r="J2905" s="45">
        <f t="shared" si="792"/>
        <v>117062348.40000001</v>
      </c>
      <c r="K2905" s="178"/>
      <c r="L2905" s="179"/>
      <c r="M2905" s="45">
        <f t="shared" si="793"/>
        <v>112559949.25</v>
      </c>
      <c r="N2905" s="45">
        <f t="shared" si="794"/>
        <v>117062348.40000001</v>
      </c>
      <c r="O2905" s="40">
        <f>осн2!I255*осн2!$B$6+осн2!$A$2+(осн2!I255*осн2!$B$6+осн2!$A$2)*осн2!$E$2</f>
        <v>56279974.625</v>
      </c>
      <c r="P2905" s="40">
        <f>осн2!J255*осн2!$B$6+осн2!$A$2+(осн2!J255*осн2!$B$6+осн2!$A$2)*осн2!$E$2</f>
        <v>58531174.200000003</v>
      </c>
      <c r="Q2905" s="45">
        <f t="shared" si="795"/>
        <v>112559949.25</v>
      </c>
      <c r="R2905" s="45">
        <f t="shared" si="796"/>
        <v>117062348.40000001</v>
      </c>
      <c r="S2905" s="45">
        <f t="shared" si="797"/>
        <v>56279974.625</v>
      </c>
      <c r="T2905" s="45">
        <f t="shared" si="798"/>
        <v>58531174.200000003</v>
      </c>
    </row>
    <row r="2906" spans="1:20" ht="18.75" hidden="1" customHeight="1" x14ac:dyDescent="0.3">
      <c r="A2906" s="149"/>
      <c r="B2906" s="171"/>
      <c r="C2906" s="147"/>
      <c r="D2906" s="13" t="s">
        <v>78</v>
      </c>
      <c r="E2906" s="45">
        <f>осн2!I256*осн2!$B$6*осн2!$D$1+осн2!$A$2+(осн2!I256*осн2!$B$6*осн2!$D$1+осн2!$A$2)*осн2!$E$2</f>
        <v>118060342.25</v>
      </c>
      <c r="F2906" s="45">
        <f>осн2!J256*осн2!$B$6*осн2!$D$1+осн2!$A$2+(осн2!J256*осн2!$B$6*осн2!$D$1+осн2!$A$2)*осн2!$E$2</f>
        <v>122782755.34999999</v>
      </c>
      <c r="G2906" s="178"/>
      <c r="H2906" s="179"/>
      <c r="I2906" s="45">
        <f t="shared" si="791"/>
        <v>118060342.25</v>
      </c>
      <c r="J2906" s="45">
        <f t="shared" si="792"/>
        <v>122782755.34999999</v>
      </c>
      <c r="K2906" s="178"/>
      <c r="L2906" s="179"/>
      <c r="M2906" s="45">
        <f t="shared" si="793"/>
        <v>118060342.25</v>
      </c>
      <c r="N2906" s="45">
        <f t="shared" si="794"/>
        <v>122782755.34999999</v>
      </c>
      <c r="O2906" s="40">
        <f>осн2!I256*осн2!$B$6+осн2!$A$2+(осн2!I256*осн2!$B$6+осн2!$A$2)*осн2!$E$2</f>
        <v>59030171.125</v>
      </c>
      <c r="P2906" s="40">
        <f>осн2!J256*осн2!$B$6+осн2!$A$2+(осн2!J256*осн2!$B$6+осн2!$A$2)*осн2!$E$2</f>
        <v>61391377.674999997</v>
      </c>
      <c r="Q2906" s="45">
        <f t="shared" si="795"/>
        <v>118060342.25</v>
      </c>
      <c r="R2906" s="45">
        <f t="shared" si="796"/>
        <v>122782755.34999999</v>
      </c>
      <c r="S2906" s="45">
        <f t="shared" si="797"/>
        <v>59030171.125</v>
      </c>
      <c r="T2906" s="45">
        <f t="shared" si="798"/>
        <v>61391377.674999997</v>
      </c>
    </row>
    <row r="2907" spans="1:20" ht="18.75" hidden="1" customHeight="1" x14ac:dyDescent="0.3">
      <c r="A2907" s="149"/>
      <c r="B2907" s="171"/>
      <c r="C2907" s="147"/>
      <c r="D2907" s="14" t="s">
        <v>79</v>
      </c>
      <c r="E2907" s="44">
        <f>осн2!I257*осн2!$B$6*осн2!$D$1+осн2!$A$2+(осн2!I257*осн2!$B$6*осн2!$D$1+осн2!$A$2)*осн2!$E$2</f>
        <v>35021025.299999997</v>
      </c>
      <c r="F2907" s="44">
        <f>осн2!J257*осн2!$B$6*осн2!$D$1+осн2!$A$2+(осн2!J257*осн2!$B$6*осн2!$D$1+осн2!$A$2)*осн2!$E$2</f>
        <v>36421868.200000003</v>
      </c>
      <c r="G2907" s="178"/>
      <c r="H2907" s="179"/>
      <c r="I2907" s="44">
        <f t="shared" si="791"/>
        <v>35021025.299999997</v>
      </c>
      <c r="J2907" s="44">
        <f t="shared" si="792"/>
        <v>36421868.200000003</v>
      </c>
      <c r="K2907" s="178"/>
      <c r="L2907" s="179"/>
      <c r="M2907" s="44">
        <f t="shared" si="793"/>
        <v>35021025.299999997</v>
      </c>
      <c r="N2907" s="44">
        <f t="shared" si="794"/>
        <v>36421868.200000003</v>
      </c>
      <c r="O2907" s="39">
        <f>осн2!I257*осн2!$B$6+осн2!$A$2+(осн2!I257*осн2!$B$6+осн2!$A$2)*осн2!$E$2</f>
        <v>17510512.649999999</v>
      </c>
      <c r="P2907" s="39">
        <f>осн2!J257*осн2!$B$6+осн2!$A$2+(осн2!J257*осн2!$B$6+осн2!$A$2)*осн2!$E$2</f>
        <v>18210934.100000001</v>
      </c>
      <c r="Q2907" s="44">
        <f t="shared" si="795"/>
        <v>35021025.299999997</v>
      </c>
      <c r="R2907" s="44">
        <f t="shared" si="796"/>
        <v>36421868.200000003</v>
      </c>
      <c r="S2907" s="44">
        <f t="shared" si="797"/>
        <v>17510512.649999999</v>
      </c>
      <c r="T2907" s="44">
        <f t="shared" si="798"/>
        <v>18210934.100000001</v>
      </c>
    </row>
    <row r="2908" spans="1:20" ht="18.75" hidden="1" customHeight="1" x14ac:dyDescent="0.3">
      <c r="A2908" s="149"/>
      <c r="B2908" s="171"/>
      <c r="C2908" s="147"/>
      <c r="D2908" s="13" t="s">
        <v>80</v>
      </c>
      <c r="E2908" s="45">
        <f>осн2!I258*осн2!$B$6*осн2!$D$1+осн2!$A$2+(осн2!I258*осн2!$B$6*осн2!$D$1+осн2!$A$2)*осн2!$E$2</f>
        <v>40256543.700000003</v>
      </c>
      <c r="F2908" s="45">
        <f>осн2!J258*осн2!$B$6*осн2!$D$1+осн2!$A$2+(осн2!J258*осн2!$B$6*осн2!$D$1+осн2!$A$2)*осн2!$E$2</f>
        <v>41866804.149999999</v>
      </c>
      <c r="G2908" s="178"/>
      <c r="H2908" s="179"/>
      <c r="I2908" s="45">
        <f t="shared" si="791"/>
        <v>40256543.700000003</v>
      </c>
      <c r="J2908" s="45">
        <f t="shared" si="792"/>
        <v>41866804.149999999</v>
      </c>
      <c r="K2908" s="178"/>
      <c r="L2908" s="179"/>
      <c r="M2908" s="45">
        <f t="shared" si="793"/>
        <v>40256543.700000003</v>
      </c>
      <c r="N2908" s="45">
        <f t="shared" si="794"/>
        <v>41866804.149999999</v>
      </c>
      <c r="O2908" s="40">
        <f>осн2!I258*осн2!$B$6+осн2!$A$2+(осн2!I258*осн2!$B$6+осн2!$A$2)*осн2!$E$2</f>
        <v>20128271.850000001</v>
      </c>
      <c r="P2908" s="40">
        <f>осн2!J258*осн2!$B$6+осн2!$A$2+(осн2!J258*осн2!$B$6+осн2!$A$2)*осн2!$E$2</f>
        <v>20933402.074999999</v>
      </c>
      <c r="Q2908" s="45">
        <f t="shared" si="795"/>
        <v>40256543.700000003</v>
      </c>
      <c r="R2908" s="45">
        <f t="shared" si="796"/>
        <v>41866804.149999999</v>
      </c>
      <c r="S2908" s="45">
        <f t="shared" si="797"/>
        <v>20128271.850000001</v>
      </c>
      <c r="T2908" s="45">
        <f t="shared" si="798"/>
        <v>20933402.074999999</v>
      </c>
    </row>
    <row r="2909" spans="1:20" ht="18.75" hidden="1" customHeight="1" x14ac:dyDescent="0.3">
      <c r="A2909" s="149"/>
      <c r="B2909" s="171"/>
      <c r="C2909" s="147"/>
      <c r="D2909" s="13" t="s">
        <v>81</v>
      </c>
      <c r="E2909" s="45">
        <f>осн2!I259*осн2!$B$6*осн2!$D$1+осн2!$A$2+(осн2!I259*осн2!$B$6*осн2!$D$1+осн2!$A$2)*осн2!$E$2</f>
        <v>45492073.899999999</v>
      </c>
      <c r="F2909" s="45">
        <f>осн2!J259*осн2!$B$6*осн2!$D$1+осн2!$A$2+(осн2!J259*осн2!$B$6*осн2!$D$1+осн2!$A$2)*осн2!$E$2</f>
        <v>47311754.850000001</v>
      </c>
      <c r="G2909" s="178"/>
      <c r="H2909" s="179"/>
      <c r="I2909" s="45">
        <f t="shared" si="791"/>
        <v>45492073.899999999</v>
      </c>
      <c r="J2909" s="45">
        <f t="shared" si="792"/>
        <v>47311754.850000001</v>
      </c>
      <c r="K2909" s="178"/>
      <c r="L2909" s="179"/>
      <c r="M2909" s="45">
        <f t="shared" si="793"/>
        <v>45492073.899999999</v>
      </c>
      <c r="N2909" s="45">
        <f t="shared" si="794"/>
        <v>47311754.850000001</v>
      </c>
      <c r="O2909" s="40">
        <f>осн2!I259*осн2!$B$6+осн2!$A$2+(осн2!I259*осн2!$B$6+осн2!$A$2)*осн2!$E$2</f>
        <v>22746036.949999999</v>
      </c>
      <c r="P2909" s="40">
        <f>осн2!J259*осн2!$B$6+осн2!$A$2+(осн2!J259*осн2!$B$6+осн2!$A$2)*осн2!$E$2</f>
        <v>23655877.425000001</v>
      </c>
      <c r="Q2909" s="45">
        <f t="shared" si="795"/>
        <v>45492073.899999999</v>
      </c>
      <c r="R2909" s="45">
        <f t="shared" si="796"/>
        <v>47311754.850000001</v>
      </c>
      <c r="S2909" s="45">
        <f t="shared" si="797"/>
        <v>22746036.949999999</v>
      </c>
      <c r="T2909" s="45">
        <f t="shared" si="798"/>
        <v>23655877.425000001</v>
      </c>
    </row>
    <row r="2910" spans="1:20" ht="18.75" hidden="1" customHeight="1" x14ac:dyDescent="0.3">
      <c r="A2910" s="149"/>
      <c r="B2910" s="171"/>
      <c r="C2910" s="147"/>
      <c r="D2910" s="13" t="s">
        <v>82</v>
      </c>
      <c r="E2910" s="45">
        <f>осн2!I260*осн2!$B$6*осн2!$D$1+осн2!$A$2+(осн2!I260*осн2!$B$6*осн2!$D$1+осн2!$A$2)*осн2!$E$2</f>
        <v>51842093.450000003</v>
      </c>
      <c r="F2910" s="45">
        <f>осн2!J260*осн2!$B$6*осн2!$D$1+осн2!$A$2+(осн2!J260*осн2!$B$6*осн2!$D$1+осн2!$A$2)*осн2!$E$2</f>
        <v>53915778.25</v>
      </c>
      <c r="G2910" s="178"/>
      <c r="H2910" s="179"/>
      <c r="I2910" s="45">
        <f t="shared" si="791"/>
        <v>51842093.450000003</v>
      </c>
      <c r="J2910" s="45">
        <f t="shared" si="792"/>
        <v>53915778.25</v>
      </c>
      <c r="K2910" s="178"/>
      <c r="L2910" s="179"/>
      <c r="M2910" s="45">
        <f t="shared" si="793"/>
        <v>51842093.450000003</v>
      </c>
      <c r="N2910" s="45">
        <f t="shared" si="794"/>
        <v>53915778.25</v>
      </c>
      <c r="O2910" s="40">
        <f>осн2!I260*осн2!$B$6+осн2!$A$2+(осн2!I260*осн2!$B$6+осн2!$A$2)*осн2!$E$2</f>
        <v>25921046.725000001</v>
      </c>
      <c r="P2910" s="40">
        <f>осн2!J260*осн2!$B$6+осн2!$A$2+(осн2!J260*осн2!$B$6+осн2!$A$2)*осн2!$E$2</f>
        <v>26957889.125</v>
      </c>
      <c r="Q2910" s="45">
        <f t="shared" si="795"/>
        <v>51842093.450000003</v>
      </c>
      <c r="R2910" s="45">
        <f t="shared" si="796"/>
        <v>53915778.25</v>
      </c>
      <c r="S2910" s="45">
        <f t="shared" si="797"/>
        <v>25921046.725000001</v>
      </c>
      <c r="T2910" s="45">
        <f t="shared" si="798"/>
        <v>26957889.125</v>
      </c>
    </row>
    <row r="2911" spans="1:20" ht="18.75" hidden="1" customHeight="1" x14ac:dyDescent="0.3">
      <c r="A2911" s="149"/>
      <c r="B2911" s="171"/>
      <c r="C2911" s="147"/>
      <c r="D2911" s="13" t="s">
        <v>83</v>
      </c>
      <c r="E2911" s="45">
        <f>осн2!I261*осн2!$B$6*осн2!$D$1+осн2!$A$2+(осн2!I261*осн2!$B$6*осн2!$D$1+осн2!$A$2)*осн2!$E$2</f>
        <v>57077611.850000001</v>
      </c>
      <c r="F2911" s="45">
        <f>осн2!J261*осн2!$B$6*осн2!$D$1+осн2!$A$2+(осн2!J261*осн2!$B$6*осн2!$D$1+осн2!$A$2)*осн2!$E$2</f>
        <v>59360717.149999999</v>
      </c>
      <c r="G2911" s="178"/>
      <c r="H2911" s="179"/>
      <c r="I2911" s="45">
        <f t="shared" si="791"/>
        <v>57077611.850000001</v>
      </c>
      <c r="J2911" s="45">
        <f t="shared" si="792"/>
        <v>59360717.149999999</v>
      </c>
      <c r="K2911" s="178"/>
      <c r="L2911" s="179"/>
      <c r="M2911" s="45">
        <f t="shared" si="793"/>
        <v>57077611.850000001</v>
      </c>
      <c r="N2911" s="45">
        <f t="shared" si="794"/>
        <v>59360717.149999999</v>
      </c>
      <c r="O2911" s="40">
        <f>осн2!I261*осн2!$B$6+осн2!$A$2+(осн2!I261*осн2!$B$6+осн2!$A$2)*осн2!$E$2</f>
        <v>28538805.925000001</v>
      </c>
      <c r="P2911" s="40">
        <f>осн2!J261*осн2!$B$6+осн2!$A$2+(осн2!J261*осн2!$B$6+осн2!$A$2)*осн2!$E$2</f>
        <v>29680358.574999999</v>
      </c>
      <c r="Q2911" s="45">
        <f t="shared" si="795"/>
        <v>57077611.850000001</v>
      </c>
      <c r="R2911" s="45">
        <f t="shared" si="796"/>
        <v>59360717.149999999</v>
      </c>
      <c r="S2911" s="45">
        <f t="shared" si="797"/>
        <v>28538805.925000001</v>
      </c>
      <c r="T2911" s="45">
        <f t="shared" si="798"/>
        <v>29680358.574999999</v>
      </c>
    </row>
    <row r="2912" spans="1:20" ht="18.75" hidden="1" customHeight="1" x14ac:dyDescent="0.3">
      <c r="A2912" s="149"/>
      <c r="B2912" s="171"/>
      <c r="C2912" s="147"/>
      <c r="D2912" s="13" t="s">
        <v>84</v>
      </c>
      <c r="E2912" s="45">
        <f>осн2!I262*осн2!$B$6*осн2!$D$1+осн2!$A$2+(осн2!I262*осн2!$B$6*осн2!$D$1+осн2!$A$2)*осн2!$E$2</f>
        <v>62313168.600000001</v>
      </c>
      <c r="F2912" s="45">
        <f>осн2!J262*осн2!$B$6*осн2!$D$1+осн2!$A$2+(осн2!J262*осн2!$B$6*осн2!$D$1+осн2!$A$2)*осн2!$E$2</f>
        <v>64805694.399999999</v>
      </c>
      <c r="G2912" s="178"/>
      <c r="H2912" s="179"/>
      <c r="I2912" s="45">
        <f t="shared" si="791"/>
        <v>62313168.600000001</v>
      </c>
      <c r="J2912" s="45">
        <f t="shared" si="792"/>
        <v>64805694.399999999</v>
      </c>
      <c r="K2912" s="178"/>
      <c r="L2912" s="179"/>
      <c r="M2912" s="45">
        <f t="shared" si="793"/>
        <v>62313168.600000001</v>
      </c>
      <c r="N2912" s="45">
        <f t="shared" si="794"/>
        <v>64805694.399999999</v>
      </c>
      <c r="O2912" s="40">
        <f>осн2!I262*осн2!$B$6+осн2!$A$2+(осн2!I262*осн2!$B$6+осн2!$A$2)*осн2!$E$2</f>
        <v>31156584.300000001</v>
      </c>
      <c r="P2912" s="40">
        <f>осн2!J262*осн2!$B$6+осн2!$A$2+(осн2!J262*осн2!$B$6+осн2!$A$2)*осн2!$E$2</f>
        <v>32402847.199999999</v>
      </c>
      <c r="Q2912" s="45">
        <f t="shared" si="795"/>
        <v>62313168.600000001</v>
      </c>
      <c r="R2912" s="45">
        <f t="shared" si="796"/>
        <v>64805694.399999999</v>
      </c>
      <c r="S2912" s="45">
        <f t="shared" si="797"/>
        <v>31156584.300000001</v>
      </c>
      <c r="T2912" s="45">
        <f t="shared" si="798"/>
        <v>32402847.199999999</v>
      </c>
    </row>
    <row r="2913" spans="1:20" ht="18.75" hidden="1" customHeight="1" x14ac:dyDescent="0.3">
      <c r="A2913" s="149"/>
      <c r="B2913" s="171"/>
      <c r="C2913" s="147"/>
      <c r="D2913" s="63" t="s">
        <v>86</v>
      </c>
      <c r="E2913" s="44">
        <f>осн2!I263*осн2!$B$6*осн2!$D$1+осн2!$A$2+(осн2!I263*осн2!$B$6*осн2!$D$1+осн2!$A$2)*осн2!$E$2</f>
        <v>22226825.149999999</v>
      </c>
      <c r="F2913" s="44">
        <f>осн2!J263*осн2!$B$6*осн2!$D$1+осн2!$A$2+(осн2!J263*осн2!$B$6*осн2!$D$1+осн2!$A$2)*осн2!$E$2</f>
        <v>23115899.100000001</v>
      </c>
      <c r="G2913" s="178"/>
      <c r="H2913" s="179"/>
      <c r="I2913" s="44">
        <f t="shared" si="791"/>
        <v>22226825.149999999</v>
      </c>
      <c r="J2913" s="44">
        <f t="shared" si="792"/>
        <v>23115899.100000001</v>
      </c>
      <c r="K2913" s="178"/>
      <c r="L2913" s="179"/>
      <c r="M2913" s="44">
        <f t="shared" si="793"/>
        <v>22226825.149999999</v>
      </c>
      <c r="N2913" s="44">
        <f t="shared" si="794"/>
        <v>23115899.100000001</v>
      </c>
      <c r="O2913" s="39">
        <f>осн2!I263*осн2!$B$6+осн2!$A$2+(осн2!I263*осн2!$B$6+осн2!$A$2)*осн2!$E$2</f>
        <v>11113412.574999999</v>
      </c>
      <c r="P2913" s="39">
        <f>осн2!J263*осн2!$B$6+осн2!$A$2+(осн2!J263*осн2!$B$6+осн2!$A$2)*осн2!$E$2</f>
        <v>11557949.550000001</v>
      </c>
      <c r="Q2913" s="44">
        <f t="shared" si="795"/>
        <v>22226825.149999999</v>
      </c>
      <c r="R2913" s="44">
        <f t="shared" si="796"/>
        <v>23115899.100000001</v>
      </c>
      <c r="S2913" s="44">
        <f t="shared" si="797"/>
        <v>11113412.574999999</v>
      </c>
      <c r="T2913" s="44">
        <f t="shared" si="798"/>
        <v>11557949.550000001</v>
      </c>
    </row>
    <row r="2914" spans="1:20" ht="18.75" hidden="1" customHeight="1" x14ac:dyDescent="0.3">
      <c r="A2914" s="149"/>
      <c r="B2914" s="171"/>
      <c r="C2914" s="147"/>
      <c r="D2914" s="4" t="s">
        <v>87</v>
      </c>
      <c r="E2914" s="45">
        <f>осн2!I264*осн2!$B$6*осн2!$D$1+осн2!$A$2+(осн2!I264*осн2!$B$6*осн2!$D$1+осн2!$A$2)*осн2!$E$2</f>
        <v>27462355.350000001</v>
      </c>
      <c r="F2914" s="45">
        <f>осн2!J264*осн2!$B$6*осн2!$D$1+осн2!$A$2+(осн2!J264*осн2!$B$6*осн2!$D$1+осн2!$A$2)*осн2!$E$2</f>
        <v>28560849.800000001</v>
      </c>
      <c r="G2914" s="178"/>
      <c r="H2914" s="179"/>
      <c r="I2914" s="45">
        <f t="shared" si="791"/>
        <v>27462355.350000001</v>
      </c>
      <c r="J2914" s="45">
        <f t="shared" si="792"/>
        <v>28560849.800000001</v>
      </c>
      <c r="K2914" s="178"/>
      <c r="L2914" s="179"/>
      <c r="M2914" s="45">
        <f t="shared" si="793"/>
        <v>27462355.350000001</v>
      </c>
      <c r="N2914" s="45">
        <f t="shared" si="794"/>
        <v>28560849.800000001</v>
      </c>
      <c r="O2914" s="40">
        <f>осн2!I264*осн2!$B$6+осн2!$A$2+(осн2!I264*осн2!$B$6+осн2!$A$2)*осн2!$E$2</f>
        <v>13731177.675000001</v>
      </c>
      <c r="P2914" s="40">
        <f>осн2!J264*осн2!$B$6+осн2!$A$2+(осн2!J264*осн2!$B$6+осн2!$A$2)*осн2!$E$2</f>
        <v>14280424.9</v>
      </c>
      <c r="Q2914" s="45">
        <f t="shared" si="795"/>
        <v>27462355.350000001</v>
      </c>
      <c r="R2914" s="45">
        <f t="shared" si="796"/>
        <v>28560849.800000001</v>
      </c>
      <c r="S2914" s="45">
        <f t="shared" si="797"/>
        <v>13731177.675000001</v>
      </c>
      <c r="T2914" s="45">
        <f t="shared" si="798"/>
        <v>14280424.9</v>
      </c>
    </row>
    <row r="2915" spans="1:20" ht="18.75" hidden="1" customHeight="1" x14ac:dyDescent="0.3">
      <c r="A2915" s="149"/>
      <c r="B2915" s="171"/>
      <c r="C2915" s="147"/>
      <c r="D2915" s="4" t="s">
        <v>88</v>
      </c>
      <c r="E2915" s="45">
        <f>осн2!I265*осн2!$B$6*осн2!$D$1+осн2!$A$2+(осн2!I265*осн2!$B$6*осн2!$D$1+осн2!$A$2)*осн2!$E$2</f>
        <v>32697873.75</v>
      </c>
      <c r="F2915" s="45">
        <f>осн2!J265*осн2!$B$6*осн2!$D$1+осн2!$A$2+(осн2!J265*осн2!$B$6*осн2!$D$1+осн2!$A$2)*осн2!$E$2</f>
        <v>34005788.700000003</v>
      </c>
      <c r="G2915" s="178"/>
      <c r="H2915" s="179"/>
      <c r="I2915" s="45">
        <f t="shared" si="791"/>
        <v>32697873.75</v>
      </c>
      <c r="J2915" s="45">
        <f t="shared" si="792"/>
        <v>34005788.700000003</v>
      </c>
      <c r="K2915" s="178"/>
      <c r="L2915" s="179"/>
      <c r="M2915" s="45">
        <f t="shared" si="793"/>
        <v>32697873.75</v>
      </c>
      <c r="N2915" s="45">
        <f t="shared" si="794"/>
        <v>34005788.700000003</v>
      </c>
      <c r="O2915" s="40">
        <f>осн2!I265*осн2!$B$6+осн2!$A$2+(осн2!I265*осн2!$B$6+осн2!$A$2)*осн2!$E$2</f>
        <v>16348936.875</v>
      </c>
      <c r="P2915" s="40">
        <f>осн2!J265*осн2!$B$6+осн2!$A$2+(осн2!J265*осн2!$B$6+осн2!$A$2)*осн2!$E$2</f>
        <v>17002894.350000001</v>
      </c>
      <c r="Q2915" s="45">
        <f t="shared" si="795"/>
        <v>32697873.75</v>
      </c>
      <c r="R2915" s="45">
        <f t="shared" si="796"/>
        <v>34005788.700000003</v>
      </c>
      <c r="S2915" s="45">
        <f t="shared" si="797"/>
        <v>16348936.875</v>
      </c>
      <c r="T2915" s="45">
        <f t="shared" si="798"/>
        <v>17002894.350000001</v>
      </c>
    </row>
    <row r="2916" spans="1:20" ht="18.75" hidden="1" customHeight="1" x14ac:dyDescent="0.3">
      <c r="A2916" s="149"/>
      <c r="B2916" s="171"/>
      <c r="C2916" s="147"/>
      <c r="D2916" s="4" t="s">
        <v>89</v>
      </c>
      <c r="E2916" s="45">
        <f>осн2!I266*осн2!$B$6*осн2!$D$1+осн2!$A$2+(осн2!I266*осн2!$B$6*осн2!$D$1+осн2!$A$2)*осн2!$E$2</f>
        <v>37933401</v>
      </c>
      <c r="F2916" s="45">
        <f>осн2!J266*осн2!$B$6*осн2!$D$1+осн2!$A$2+(осн2!J266*осн2!$B$6*осн2!$D$1+осн2!$A$2)*осн2!$E$2</f>
        <v>39450736.450000003</v>
      </c>
      <c r="G2916" s="178"/>
      <c r="H2916" s="179"/>
      <c r="I2916" s="45">
        <f t="shared" si="791"/>
        <v>37933401</v>
      </c>
      <c r="J2916" s="45">
        <f t="shared" si="792"/>
        <v>39450736.450000003</v>
      </c>
      <c r="K2916" s="178"/>
      <c r="L2916" s="179"/>
      <c r="M2916" s="45">
        <f t="shared" si="793"/>
        <v>37933401</v>
      </c>
      <c r="N2916" s="45">
        <f t="shared" si="794"/>
        <v>39450736.450000003</v>
      </c>
      <c r="O2916" s="40">
        <f>осн2!I266*осн2!$B$6+осн2!$A$2+(осн2!I266*осн2!$B$6+осн2!$A$2)*осн2!$E$2</f>
        <v>18966700.5</v>
      </c>
      <c r="P2916" s="40">
        <f>осн2!J266*осн2!$B$6+осн2!$A$2+(осн2!J266*осн2!$B$6+осн2!$A$2)*осн2!$E$2</f>
        <v>19725368.225000001</v>
      </c>
      <c r="Q2916" s="45">
        <f t="shared" si="795"/>
        <v>37933401</v>
      </c>
      <c r="R2916" s="45">
        <f t="shared" si="796"/>
        <v>39450736.450000003</v>
      </c>
      <c r="S2916" s="45">
        <f t="shared" si="797"/>
        <v>18966700.5</v>
      </c>
      <c r="T2916" s="45">
        <f t="shared" si="798"/>
        <v>19725368.225000001</v>
      </c>
    </row>
    <row r="2917" spans="1:20" ht="18.75" hidden="1" customHeight="1" x14ac:dyDescent="0.3">
      <c r="A2917" s="149"/>
      <c r="B2917" s="171"/>
      <c r="C2917" s="147"/>
      <c r="D2917" s="4" t="s">
        <v>90</v>
      </c>
      <c r="E2917" s="45">
        <f>осн2!I267*осн2!$B$6*осн2!$D$1+осн2!$A$2+(осн2!I267*осн2!$B$6*осн2!$D$1+осн2!$A$2)*осн2!$E$2</f>
        <v>44283450.049999997</v>
      </c>
      <c r="F2917" s="45">
        <f>осн2!J267*осн2!$B$6*осн2!$D$1+осн2!$A$2+(осн2!J267*осн2!$B$6*осн2!$D$1+осн2!$A$2)*осн2!$E$2</f>
        <v>46054789.350000001</v>
      </c>
      <c r="G2917" s="178"/>
      <c r="H2917" s="179"/>
      <c r="I2917" s="45">
        <f t="shared" si="791"/>
        <v>44283450.049999997</v>
      </c>
      <c r="J2917" s="45">
        <f t="shared" si="792"/>
        <v>46054789.350000001</v>
      </c>
      <c r="K2917" s="178"/>
      <c r="L2917" s="179"/>
      <c r="M2917" s="45">
        <f t="shared" si="793"/>
        <v>44283450.049999997</v>
      </c>
      <c r="N2917" s="45">
        <f t="shared" si="794"/>
        <v>46054789.350000001</v>
      </c>
      <c r="O2917" s="40">
        <f>осн2!I267*осн2!$B$6+осн2!$A$2+(осн2!I267*осн2!$B$6+осн2!$A$2)*осн2!$E$2</f>
        <v>22141725.024999999</v>
      </c>
      <c r="P2917" s="40">
        <f>осн2!J267*осн2!$B$6+осн2!$A$2+(осн2!J267*осн2!$B$6+осн2!$A$2)*осн2!$E$2</f>
        <v>23027394.675000001</v>
      </c>
      <c r="Q2917" s="45">
        <f t="shared" si="795"/>
        <v>44283450.049999997</v>
      </c>
      <c r="R2917" s="45">
        <f t="shared" si="796"/>
        <v>46054789.350000001</v>
      </c>
      <c r="S2917" s="45">
        <f t="shared" si="797"/>
        <v>22141725.024999999</v>
      </c>
      <c r="T2917" s="45">
        <f t="shared" si="798"/>
        <v>23027394.675000001</v>
      </c>
    </row>
    <row r="2918" spans="1:20" ht="18.75" hidden="1" customHeight="1" x14ac:dyDescent="0.3">
      <c r="A2918" s="149"/>
      <c r="B2918" s="171"/>
      <c r="C2918" s="147"/>
      <c r="D2918" s="4" t="s">
        <v>91</v>
      </c>
      <c r="E2918" s="45">
        <f>осн2!I268*осн2!$B$6*осн2!$D$1+осн2!$A$2+(осн2!I268*осн2!$B$6*осн2!$D$1+осн2!$A$2)*осн2!$E$2</f>
        <v>49518968.450000003</v>
      </c>
      <c r="F2918" s="45">
        <f>осн2!J268*осн2!$B$6*осн2!$D$1+осн2!$A$2+(осн2!J268*осн2!$B$6*осн2!$D$1+осн2!$A$2)*осн2!$E$2</f>
        <v>51499728.25</v>
      </c>
      <c r="G2918" s="178"/>
      <c r="H2918" s="179"/>
      <c r="I2918" s="45">
        <f t="shared" si="791"/>
        <v>49518968.450000003</v>
      </c>
      <c r="J2918" s="45">
        <f t="shared" si="792"/>
        <v>51499728.25</v>
      </c>
      <c r="K2918" s="178"/>
      <c r="L2918" s="179"/>
      <c r="M2918" s="45">
        <f t="shared" si="793"/>
        <v>49518968.450000003</v>
      </c>
      <c r="N2918" s="45">
        <f t="shared" si="794"/>
        <v>51499728.25</v>
      </c>
      <c r="O2918" s="40">
        <f>осн2!I268*осн2!$B$6+осн2!$A$2+(осн2!I268*осн2!$B$6+осн2!$A$2)*осн2!$E$2</f>
        <v>24759484.225000001</v>
      </c>
      <c r="P2918" s="40">
        <f>осн2!J268*осн2!$B$6+осн2!$A$2+(осн2!J268*осн2!$B$6+осн2!$A$2)*осн2!$E$2</f>
        <v>25749864.125</v>
      </c>
      <c r="Q2918" s="45">
        <f t="shared" si="795"/>
        <v>49518968.450000003</v>
      </c>
      <c r="R2918" s="45">
        <f t="shared" si="796"/>
        <v>51499728.25</v>
      </c>
      <c r="S2918" s="45">
        <f t="shared" si="797"/>
        <v>24759484.225000001</v>
      </c>
      <c r="T2918" s="45">
        <f t="shared" si="798"/>
        <v>25749864.125</v>
      </c>
    </row>
    <row r="2919" spans="1:20" ht="18.75" hidden="1" customHeight="1" x14ac:dyDescent="0.3">
      <c r="A2919" s="149"/>
      <c r="B2919" s="171"/>
      <c r="C2919" s="147"/>
      <c r="D2919" s="4" t="s">
        <v>85</v>
      </c>
      <c r="E2919" s="45">
        <f>осн2!I269*осн2!$B$6*осн2!$D$1+осн2!$A$2+(осн2!I269*осн2!$B$6*осн2!$D$1+осн2!$A$2)*осн2!$E$2</f>
        <v>54754498.649999999</v>
      </c>
      <c r="F2919" s="45">
        <f>осн2!J269*осн2!$B$6*осн2!$D$1+осн2!$A$2+(осн2!J269*осн2!$B$6*осн2!$D$1+осн2!$A$2)*осн2!$E$2</f>
        <v>56944676</v>
      </c>
      <c r="G2919" s="178"/>
      <c r="H2919" s="179"/>
      <c r="I2919" s="45">
        <f t="shared" ref="I2919:I2927" si="799">E2919</f>
        <v>54754498.649999999</v>
      </c>
      <c r="J2919" s="45">
        <f t="shared" ref="J2919:J2927" si="800">F2919</f>
        <v>56944676</v>
      </c>
      <c r="K2919" s="178"/>
      <c r="L2919" s="179"/>
      <c r="M2919" s="45">
        <f t="shared" ref="M2919:M2927" si="801">I2919</f>
        <v>54754498.649999999</v>
      </c>
      <c r="N2919" s="45">
        <f t="shared" ref="N2919:N2927" si="802">J2919</f>
        <v>56944676</v>
      </c>
      <c r="O2919" s="40">
        <f>осн2!I269*осн2!$B$6+осн2!$A$2+(осн2!I269*осн2!$B$6+осн2!$A$2)*осн2!$E$2</f>
        <v>27377249.324999999</v>
      </c>
      <c r="P2919" s="40">
        <f>осн2!J269*осн2!$B$6+осн2!$A$2+(осн2!J269*осн2!$B$6+осн2!$A$2)*осн2!$E$2</f>
        <v>28472338</v>
      </c>
      <c r="Q2919" s="45">
        <f t="shared" ref="Q2919:Q2927" si="803">M2919</f>
        <v>54754498.649999999</v>
      </c>
      <c r="R2919" s="45">
        <f t="shared" ref="R2919:R2927" si="804">N2919</f>
        <v>56944676</v>
      </c>
      <c r="S2919" s="45">
        <f t="shared" ref="S2919:S2927" si="805">O2919</f>
        <v>27377249.324999999</v>
      </c>
      <c r="T2919" s="45">
        <f t="shared" ref="T2919:T2927" si="806">P2919</f>
        <v>28472338</v>
      </c>
    </row>
    <row r="2920" spans="1:20" ht="18.75" hidden="1" customHeight="1" x14ac:dyDescent="0.3">
      <c r="A2920" s="149"/>
      <c r="B2920" s="171"/>
      <c r="C2920" s="147"/>
      <c r="D2920" s="4" t="s">
        <v>92</v>
      </c>
      <c r="E2920" s="45">
        <f>осн2!I270*осн2!$B$6*осн2!$D$1+осн2!$A$2+(осн2!I270*осн2!$B$6*осн2!$D$1+осн2!$A$2)*осн2!$E$2</f>
        <v>59990014.100000001</v>
      </c>
      <c r="F2920" s="45">
        <f>осн2!J270*осн2!$B$6*осн2!$D$1+осн2!$A$2+(осн2!J270*осн2!$B$6*осн2!$D$1+осн2!$A$2)*осн2!$E$2</f>
        <v>62389614.899999999</v>
      </c>
      <c r="G2920" s="178"/>
      <c r="H2920" s="179"/>
      <c r="I2920" s="45">
        <f t="shared" si="799"/>
        <v>59990014.100000001</v>
      </c>
      <c r="J2920" s="45">
        <f t="shared" si="800"/>
        <v>62389614.899999999</v>
      </c>
      <c r="K2920" s="178"/>
      <c r="L2920" s="179"/>
      <c r="M2920" s="45">
        <f t="shared" si="801"/>
        <v>59990014.100000001</v>
      </c>
      <c r="N2920" s="45">
        <f t="shared" si="802"/>
        <v>62389614.899999999</v>
      </c>
      <c r="O2920" s="40">
        <f>осн2!I270*осн2!$B$6+осн2!$A$2+(осн2!I270*осн2!$B$6+осн2!$A$2)*осн2!$E$2</f>
        <v>29995007.050000001</v>
      </c>
      <c r="P2920" s="40">
        <f>осн2!J270*осн2!$B$6+осн2!$A$2+(осн2!J270*осн2!$B$6+осн2!$A$2)*осн2!$E$2</f>
        <v>31194807.449999999</v>
      </c>
      <c r="Q2920" s="45">
        <f t="shared" si="803"/>
        <v>59990014.100000001</v>
      </c>
      <c r="R2920" s="45">
        <f t="shared" si="804"/>
        <v>62389614.899999999</v>
      </c>
      <c r="S2920" s="45">
        <f t="shared" si="805"/>
        <v>29995007.050000001</v>
      </c>
      <c r="T2920" s="45">
        <f t="shared" si="806"/>
        <v>31194807.449999999</v>
      </c>
    </row>
    <row r="2921" spans="1:20" ht="18.75" hidden="1" customHeight="1" x14ac:dyDescent="0.3">
      <c r="A2921" s="149"/>
      <c r="B2921" s="171"/>
      <c r="C2921" s="147"/>
      <c r="D2921" s="4" t="s">
        <v>93</v>
      </c>
      <c r="E2921" s="45">
        <f>осн2!I271*осн2!$B$6*осн2!$D$1+осн2!$A$2+(осн2!I271*осн2!$B$6*осн2!$D$1+осн2!$A$2)*осн2!$E$2</f>
        <v>66340063.149999999</v>
      </c>
      <c r="F2921" s="45">
        <f>осн2!J271*осн2!$B$6*осн2!$D$1+осн2!$A$2+(осн2!J271*осн2!$B$6*осн2!$D$1+осн2!$A$2)*осн2!$E$2</f>
        <v>68993667.799999997</v>
      </c>
      <c r="G2921" s="178"/>
      <c r="H2921" s="179"/>
      <c r="I2921" s="45">
        <f t="shared" si="799"/>
        <v>66340063.149999999</v>
      </c>
      <c r="J2921" s="45">
        <f t="shared" si="800"/>
        <v>68993667.799999997</v>
      </c>
      <c r="K2921" s="178"/>
      <c r="L2921" s="179"/>
      <c r="M2921" s="45">
        <f t="shared" si="801"/>
        <v>66340063.149999999</v>
      </c>
      <c r="N2921" s="45">
        <f t="shared" si="802"/>
        <v>68993667.799999997</v>
      </c>
      <c r="O2921" s="40">
        <f>осн2!I271*осн2!$B$6+осн2!$A$2+(осн2!I271*осн2!$B$6+осн2!$A$2)*осн2!$E$2</f>
        <v>33170031.574999999</v>
      </c>
      <c r="P2921" s="40">
        <f>осн2!J271*осн2!$B$6+осн2!$A$2+(осн2!J271*осн2!$B$6+осн2!$A$2)*осн2!$E$2</f>
        <v>34496833.899999999</v>
      </c>
      <c r="Q2921" s="45">
        <f t="shared" si="803"/>
        <v>66340063.149999999</v>
      </c>
      <c r="R2921" s="45">
        <f t="shared" si="804"/>
        <v>68993667.799999997</v>
      </c>
      <c r="S2921" s="45">
        <f t="shared" si="805"/>
        <v>33170031.574999999</v>
      </c>
      <c r="T2921" s="45">
        <f t="shared" si="806"/>
        <v>34496833.899999999</v>
      </c>
    </row>
    <row r="2922" spans="1:20" ht="18.75" hidden="1" customHeight="1" x14ac:dyDescent="0.3">
      <c r="A2922" s="149"/>
      <c r="B2922" s="171"/>
      <c r="C2922" s="147"/>
      <c r="D2922" s="9" t="s">
        <v>95</v>
      </c>
      <c r="E2922" s="44">
        <f>осн2!I272*осн2!$B$6*осн2!$D$1+осн2!$A$2+(осн2!I272*осн2!$B$6*осн2!$D$1+осн2!$A$2)*осн2!$E$2</f>
        <v>16186033.449999999</v>
      </c>
      <c r="F2922" s="44">
        <f>осн2!J272*осн2!$B$6*осн2!$D$1+осн2!$A$2+(осн2!J272*осн2!$B$6*осн2!$D$1+осн2!$A$2)*осн2!$E$2</f>
        <v>16833475.850000001</v>
      </c>
      <c r="G2922" s="178"/>
      <c r="H2922" s="179"/>
      <c r="I2922" s="44">
        <f t="shared" si="799"/>
        <v>16186033.449999999</v>
      </c>
      <c r="J2922" s="44">
        <f t="shared" si="800"/>
        <v>16833475.850000001</v>
      </c>
      <c r="K2922" s="178"/>
      <c r="L2922" s="179"/>
      <c r="M2922" s="44">
        <f t="shared" si="801"/>
        <v>16186033.449999999</v>
      </c>
      <c r="N2922" s="44">
        <f t="shared" si="802"/>
        <v>16833475.850000001</v>
      </c>
      <c r="O2922" s="39">
        <f>осн2!I272*осн2!$B$6+осн2!$A$2+(осн2!I272*осн2!$B$6+осн2!$A$2)*осн2!$E$2</f>
        <v>8093016.7249999996</v>
      </c>
      <c r="P2922" s="39">
        <f>осн2!J272*осн2!$B$6+осн2!$A$2+(осн2!J272*осн2!$B$6+осн2!$A$2)*осн2!$E$2</f>
        <v>8416737.9250000007</v>
      </c>
      <c r="Q2922" s="44">
        <f t="shared" si="803"/>
        <v>16186033.449999999</v>
      </c>
      <c r="R2922" s="44">
        <f t="shared" si="804"/>
        <v>16833475.850000001</v>
      </c>
      <c r="S2922" s="44">
        <f t="shared" si="805"/>
        <v>8093016.7249999996</v>
      </c>
      <c r="T2922" s="44">
        <f t="shared" si="806"/>
        <v>8416737.9250000007</v>
      </c>
    </row>
    <row r="2923" spans="1:20" ht="18.75" hidden="1" customHeight="1" x14ac:dyDescent="0.3">
      <c r="A2923" s="149"/>
      <c r="B2923" s="171"/>
      <c r="C2923" s="147"/>
      <c r="D2923" s="4" t="s">
        <v>96</v>
      </c>
      <c r="E2923" s="45">
        <f>осн2!I273*осн2!$B$6*осн2!$D$1+осн2!$A$2+(осн2!I273*осн2!$B$6*осн2!$D$1+осн2!$A$2)*осн2!$E$2</f>
        <v>21650988.100000001</v>
      </c>
      <c r="F2923" s="45">
        <f>осн2!J273*осн2!$B$6*осн2!$D$1+осн2!$A$2+(осн2!J273*осн2!$B$6*осн2!$D$1+осн2!$A$2)*осн2!$E$2</f>
        <v>22517028.449999999</v>
      </c>
      <c r="G2923" s="178"/>
      <c r="H2923" s="179"/>
      <c r="I2923" s="45">
        <f t="shared" si="799"/>
        <v>21650988.100000001</v>
      </c>
      <c r="J2923" s="45">
        <f t="shared" si="800"/>
        <v>22517028.449999999</v>
      </c>
      <c r="K2923" s="178"/>
      <c r="L2923" s="179"/>
      <c r="M2923" s="45">
        <f t="shared" si="801"/>
        <v>21650988.100000001</v>
      </c>
      <c r="N2923" s="45">
        <f t="shared" si="802"/>
        <v>22517028.449999999</v>
      </c>
      <c r="O2923" s="40">
        <f>осн2!I273*осн2!$B$6+осн2!$A$2+(осн2!I273*осн2!$B$6+осн2!$A$2)*осн2!$E$2</f>
        <v>10825494.050000001</v>
      </c>
      <c r="P2923" s="40">
        <f>осн2!J273*осн2!$B$6+осн2!$A$2+(осн2!J273*осн2!$B$6+осн2!$A$2)*осн2!$E$2</f>
        <v>11258514.225</v>
      </c>
      <c r="Q2923" s="45">
        <f t="shared" si="803"/>
        <v>21650988.100000001</v>
      </c>
      <c r="R2923" s="45">
        <f t="shared" si="804"/>
        <v>22517028.449999999</v>
      </c>
      <c r="S2923" s="45">
        <f t="shared" si="805"/>
        <v>10825494.050000001</v>
      </c>
      <c r="T2923" s="45">
        <f t="shared" si="806"/>
        <v>11258514.225</v>
      </c>
    </row>
    <row r="2924" spans="1:20" ht="18.75" hidden="1" customHeight="1" x14ac:dyDescent="0.3">
      <c r="A2924" s="149"/>
      <c r="B2924" s="171"/>
      <c r="C2924" s="147"/>
      <c r="D2924" s="4" t="s">
        <v>97</v>
      </c>
      <c r="E2924" s="45">
        <f>осн2!I274*осн2!$B$6*осн2!$D$1+осн2!$A$2+(осн2!I274*осн2!$B$6*осн2!$D$1+осн2!$A$2)*осн2!$E$2</f>
        <v>28395508.199999999</v>
      </c>
      <c r="F2924" s="45">
        <f>осн2!J274*осн2!$B$6*осн2!$D$1+осн2!$A$2+(осн2!J274*осн2!$B$6*осн2!$D$1+осн2!$A$2)*осн2!$E$2</f>
        <v>29531329</v>
      </c>
      <c r="G2924" s="178"/>
      <c r="H2924" s="179"/>
      <c r="I2924" s="45">
        <f t="shared" si="799"/>
        <v>28395508.199999999</v>
      </c>
      <c r="J2924" s="45">
        <f t="shared" si="800"/>
        <v>29531329</v>
      </c>
      <c r="K2924" s="178"/>
      <c r="L2924" s="179"/>
      <c r="M2924" s="45">
        <f t="shared" si="801"/>
        <v>28395508.199999999</v>
      </c>
      <c r="N2924" s="45">
        <f t="shared" si="802"/>
        <v>29531329</v>
      </c>
      <c r="O2924" s="40">
        <f>осн2!I274*осн2!$B$6+осн2!$A$2+(осн2!I274*осн2!$B$6+осн2!$A$2)*осн2!$E$2</f>
        <v>14197754.1</v>
      </c>
      <c r="P2924" s="40">
        <f>осн2!J274*осн2!$B$6+осн2!$A$2+(осн2!J274*осн2!$B$6+осн2!$A$2)*осн2!$E$2</f>
        <v>14765664.5</v>
      </c>
      <c r="Q2924" s="45">
        <f t="shared" si="803"/>
        <v>28395508.199999999</v>
      </c>
      <c r="R2924" s="45">
        <f t="shared" si="804"/>
        <v>29531329</v>
      </c>
      <c r="S2924" s="45">
        <f t="shared" si="805"/>
        <v>14197754.1</v>
      </c>
      <c r="T2924" s="45">
        <f t="shared" si="806"/>
        <v>14765664.5</v>
      </c>
    </row>
    <row r="2925" spans="1:20" ht="18.75" hidden="1" customHeight="1" x14ac:dyDescent="0.3">
      <c r="A2925" s="149"/>
      <c r="B2925" s="171"/>
      <c r="C2925" s="147"/>
      <c r="D2925" s="4" t="s">
        <v>98</v>
      </c>
      <c r="E2925" s="45">
        <f>осн2!I275*осн2!$B$6*осн2!$D$1+осн2!$A$2+(осн2!I275*осн2!$B$6*осн2!$D$1+осн2!$A$2)*осн2!$E$2</f>
        <v>33860489.399999999</v>
      </c>
      <c r="F2925" s="45">
        <f>осн2!J275*осн2!$B$6*осн2!$D$1+осн2!$A$2+(осн2!J275*осн2!$B$6*осн2!$D$1+осн2!$A$2)*осн2!$E$2</f>
        <v>35214908.149999999</v>
      </c>
      <c r="G2925" s="178"/>
      <c r="H2925" s="179"/>
      <c r="I2925" s="45">
        <f t="shared" si="799"/>
        <v>33860489.399999999</v>
      </c>
      <c r="J2925" s="45">
        <f t="shared" si="800"/>
        <v>35214908.149999999</v>
      </c>
      <c r="K2925" s="178"/>
      <c r="L2925" s="179"/>
      <c r="M2925" s="45">
        <f t="shared" si="801"/>
        <v>33860489.399999999</v>
      </c>
      <c r="N2925" s="45">
        <f t="shared" si="802"/>
        <v>35214908.149999999</v>
      </c>
      <c r="O2925" s="40">
        <f>осн2!I275*осн2!$B$6+осн2!$A$2+(осн2!I275*осн2!$B$6+осн2!$A$2)*осн2!$E$2</f>
        <v>16930244.699999999</v>
      </c>
      <c r="P2925" s="40">
        <f>осн2!J275*осн2!$B$6+осн2!$A$2+(осн2!J275*осн2!$B$6+осн2!$A$2)*осн2!$E$2</f>
        <v>17607454.074999999</v>
      </c>
      <c r="Q2925" s="45">
        <f t="shared" si="803"/>
        <v>33860489.399999999</v>
      </c>
      <c r="R2925" s="45">
        <f t="shared" si="804"/>
        <v>35214908.149999999</v>
      </c>
      <c r="S2925" s="45">
        <f t="shared" si="805"/>
        <v>16930244.699999999</v>
      </c>
      <c r="T2925" s="45">
        <f t="shared" si="806"/>
        <v>17607454.074999999</v>
      </c>
    </row>
    <row r="2926" spans="1:20" ht="18.75" hidden="1" customHeight="1" x14ac:dyDescent="0.3">
      <c r="A2926" s="149"/>
      <c r="B2926" s="171"/>
      <c r="C2926" s="147"/>
      <c r="D2926" s="4" t="s">
        <v>99</v>
      </c>
      <c r="E2926" s="45">
        <f>осн2!I276*осн2!$B$6*осн2!$D$1+осн2!$A$2+(осн2!I276*осн2!$B$6*осн2!$D$1+осн2!$A$2)*осн2!$E$2</f>
        <v>40860895.450000003</v>
      </c>
      <c r="F2926" s="45">
        <f>осн2!J276*осн2!$B$6*осн2!$D$1+осн2!$A$2+(осн2!J276*осн2!$B$6*осн2!$D$1+осн2!$A$2)*осн2!$E$2</f>
        <v>42495331.149999999</v>
      </c>
      <c r="G2926" s="178"/>
      <c r="H2926" s="179"/>
      <c r="I2926" s="45">
        <f t="shared" si="799"/>
        <v>40860895.450000003</v>
      </c>
      <c r="J2926" s="45">
        <f t="shared" si="800"/>
        <v>42495331.149999999</v>
      </c>
      <c r="K2926" s="178"/>
      <c r="L2926" s="179"/>
      <c r="M2926" s="45">
        <f t="shared" si="801"/>
        <v>40860895.450000003</v>
      </c>
      <c r="N2926" s="45">
        <f t="shared" si="802"/>
        <v>42495331.149999999</v>
      </c>
      <c r="O2926" s="40">
        <f>осн2!I276*осн2!$B$6+осн2!$A$2+(осн2!I276*осн2!$B$6+осн2!$A$2)*осн2!$E$2</f>
        <v>20430447.725000001</v>
      </c>
      <c r="P2926" s="40">
        <f>осн2!J276*осн2!$B$6+осн2!$A$2+(осн2!J276*осн2!$B$6+осн2!$A$2)*осн2!$E$2</f>
        <v>21247665.574999999</v>
      </c>
      <c r="Q2926" s="45">
        <f t="shared" si="803"/>
        <v>40860895.450000003</v>
      </c>
      <c r="R2926" s="45">
        <f t="shared" si="804"/>
        <v>42495331.149999999</v>
      </c>
      <c r="S2926" s="45">
        <f t="shared" si="805"/>
        <v>20430447.725000001</v>
      </c>
      <c r="T2926" s="45">
        <f t="shared" si="806"/>
        <v>21247665.574999999</v>
      </c>
    </row>
    <row r="2927" spans="1:20" ht="18.75" hidden="1" customHeight="1" x14ac:dyDescent="0.3">
      <c r="A2927" s="149"/>
      <c r="B2927" s="171"/>
      <c r="C2927" s="147"/>
      <c r="D2927" s="4" t="s">
        <v>100</v>
      </c>
      <c r="E2927" s="45">
        <f>осн2!I277*осн2!$B$6*осн2!$D$1+осн2!$A$2+(осн2!I277*осн2!$B$6*осн2!$D$1+осн2!$A$2)*осн2!$E$2</f>
        <v>46325873.700000003</v>
      </c>
      <c r="F2927" s="45">
        <f>осн2!J277*осн2!$B$6*осн2!$D$1+осн2!$A$2+(осн2!J277*осн2!$B$6*осн2!$D$1+осн2!$A$2)*осн2!$E$2</f>
        <v>48178910.299999997</v>
      </c>
      <c r="G2927" s="178"/>
      <c r="H2927" s="179"/>
      <c r="I2927" s="45">
        <f t="shared" si="799"/>
        <v>46325873.700000003</v>
      </c>
      <c r="J2927" s="45">
        <f t="shared" si="800"/>
        <v>48178910.299999997</v>
      </c>
      <c r="K2927" s="178"/>
      <c r="L2927" s="179"/>
      <c r="M2927" s="45">
        <f t="shared" si="801"/>
        <v>46325873.700000003</v>
      </c>
      <c r="N2927" s="45">
        <f t="shared" si="802"/>
        <v>48178910.299999997</v>
      </c>
      <c r="O2927" s="40">
        <f>осн2!I277*осн2!$B$6+осн2!$A$2+(осн2!I277*осн2!$B$6+осн2!$A$2)*осн2!$E$2</f>
        <v>23162936.850000001</v>
      </c>
      <c r="P2927" s="40">
        <f>осн2!J277*осн2!$B$6+осн2!$A$2+(осн2!J277*осн2!$B$6+осн2!$A$2)*осн2!$E$2</f>
        <v>24089455.149999999</v>
      </c>
      <c r="Q2927" s="45">
        <f t="shared" si="803"/>
        <v>46325873.700000003</v>
      </c>
      <c r="R2927" s="45">
        <f t="shared" si="804"/>
        <v>48178910.299999997</v>
      </c>
      <c r="S2927" s="45">
        <f t="shared" si="805"/>
        <v>23162936.850000001</v>
      </c>
      <c r="T2927" s="45">
        <f t="shared" si="806"/>
        <v>24089455.149999999</v>
      </c>
    </row>
    <row r="2928" spans="1:20" ht="46.8" x14ac:dyDescent="0.3">
      <c r="A2928" s="149"/>
      <c r="B2928" s="171"/>
      <c r="C2928" s="147"/>
      <c r="D2928" s="41" t="s">
        <v>255</v>
      </c>
      <c r="E2928" s="41" t="s">
        <v>10</v>
      </c>
      <c r="F2928" s="41" t="s">
        <v>11</v>
      </c>
      <c r="G2928" s="178"/>
      <c r="H2928" s="179"/>
      <c r="I2928" s="41" t="s">
        <v>10</v>
      </c>
      <c r="J2928" s="41" t="s">
        <v>11</v>
      </c>
      <c r="K2928" s="178"/>
      <c r="L2928" s="179"/>
      <c r="M2928" s="41" t="s">
        <v>10</v>
      </c>
      <c r="N2928" s="41" t="s">
        <v>11</v>
      </c>
      <c r="O2928" s="41" t="s">
        <v>10</v>
      </c>
      <c r="P2928" s="41" t="s">
        <v>11</v>
      </c>
      <c r="Q2928" s="41" t="s">
        <v>10</v>
      </c>
      <c r="R2928" s="41" t="s">
        <v>11</v>
      </c>
      <c r="S2928" s="41" t="s">
        <v>10</v>
      </c>
      <c r="T2928" s="41" t="s">
        <v>11</v>
      </c>
    </row>
    <row r="2929" spans="1:20" ht="18.75" customHeight="1" x14ac:dyDescent="0.3">
      <c r="A2929" s="149"/>
      <c r="B2929" s="171"/>
      <c r="C2929" s="147"/>
      <c r="D2929" s="117" t="s">
        <v>17</v>
      </c>
      <c r="E2929" s="44">
        <f>осн2!N205*осн2!$B$6*осн2!$D$1+осн2!$A$2+(осн2!N205*осн2!$B$6*осн2!$D$1+осн2!$A$2)*осн2!$E$2</f>
        <v>4860077.8</v>
      </c>
      <c r="F2929" s="44">
        <f>осн2!O205*осн2!$B$6*осн2!$D$1+осн2!$A$2+(осн2!O205*осн2!$B$6*осн2!$D$1+осн2!$A$2)*осн2!$E$2</f>
        <v>5054482.8</v>
      </c>
      <c r="G2929" s="178"/>
      <c r="H2929" s="179"/>
      <c r="I2929" s="44">
        <f t="shared" ref="I2929:I2960" si="807">E2929</f>
        <v>4860077.8</v>
      </c>
      <c r="J2929" s="44">
        <f t="shared" ref="J2929:J2960" si="808">F2929</f>
        <v>5054482.8</v>
      </c>
      <c r="K2929" s="178"/>
      <c r="L2929" s="179"/>
      <c r="M2929" s="44">
        <f t="shared" ref="M2929:M2960" si="809">I2929</f>
        <v>4860077.8</v>
      </c>
      <c r="N2929" s="44">
        <f t="shared" ref="N2929:N2960" si="810">J2929</f>
        <v>5054482.8</v>
      </c>
      <c r="O2929" s="39">
        <f>осн2!N205*осн2!$B$6+осн2!$A$2+(осн2!N205*осн2!$B$6+осн2!$A$2)*осн2!$E$2</f>
        <v>2430038.9</v>
      </c>
      <c r="P2929" s="39">
        <f>осн2!O205*осн2!$B$6+осн2!$A$2+(осн2!O205*осн2!$B$6+осн2!$A$2)*осн2!$E$2</f>
        <v>2527241.4</v>
      </c>
      <c r="Q2929" s="44">
        <f t="shared" ref="Q2929:Q2960" si="811">M2929</f>
        <v>4860077.8</v>
      </c>
      <c r="R2929" s="44">
        <f t="shared" ref="R2929:R2960" si="812">N2929</f>
        <v>5054482.8</v>
      </c>
      <c r="S2929" s="44">
        <f t="shared" ref="S2929:S2960" si="813">O2929</f>
        <v>2430038.9</v>
      </c>
      <c r="T2929" s="44">
        <f t="shared" ref="T2929:T2960" si="814">P2929</f>
        <v>2527241.4</v>
      </c>
    </row>
    <row r="2930" spans="1:20" ht="18.75" hidden="1" customHeight="1" x14ac:dyDescent="0.3">
      <c r="A2930" s="149"/>
      <c r="B2930" s="171"/>
      <c r="C2930" s="147"/>
      <c r="D2930" s="4" t="s">
        <v>18</v>
      </c>
      <c r="E2930" s="45">
        <f>осн2!N206*осн2!$B$6*осн2!$D$1+осн2!$A$2+(осн2!N206*осн2!$B$6*осн2!$D$1+осн2!$A$2)*осн2!$E$2</f>
        <v>9706606.25</v>
      </c>
      <c r="F2930" s="45">
        <f>осн2!O206*осн2!$B$6*осн2!$D$1+осн2!$A$2+(осн2!O206*осн2!$B$6*осн2!$D$1+осн2!$A$2)*осн2!$E$2</f>
        <v>10094870.5</v>
      </c>
      <c r="G2930" s="178"/>
      <c r="H2930" s="179"/>
      <c r="I2930" s="45">
        <f t="shared" si="807"/>
        <v>9706606.25</v>
      </c>
      <c r="J2930" s="45">
        <f t="shared" si="808"/>
        <v>10094870.5</v>
      </c>
      <c r="K2930" s="178"/>
      <c r="L2930" s="179"/>
      <c r="M2930" s="45">
        <f t="shared" si="809"/>
        <v>9706606.25</v>
      </c>
      <c r="N2930" s="45">
        <f t="shared" si="810"/>
        <v>10094870.5</v>
      </c>
      <c r="O2930" s="40">
        <f>осн2!N206*осн2!$B$6+осн2!$A$2+(осн2!N206*осн2!$B$6+осн2!$A$2)*осн2!$E$2</f>
        <v>4853303.125</v>
      </c>
      <c r="P2930" s="40">
        <f>осн2!O206*осн2!$B$6+осн2!$A$2+(осн2!O206*осн2!$B$6+осн2!$A$2)*осн2!$E$2</f>
        <v>5047435.25</v>
      </c>
      <c r="Q2930" s="45">
        <f t="shared" si="811"/>
        <v>9706606.25</v>
      </c>
      <c r="R2930" s="45">
        <f t="shared" si="812"/>
        <v>10094870.5</v>
      </c>
      <c r="S2930" s="45">
        <f t="shared" si="813"/>
        <v>4853303.125</v>
      </c>
      <c r="T2930" s="45">
        <f t="shared" si="814"/>
        <v>5047435.25</v>
      </c>
    </row>
    <row r="2931" spans="1:20" ht="18.75" hidden="1" customHeight="1" x14ac:dyDescent="0.3">
      <c r="A2931" s="149"/>
      <c r="B2931" s="171"/>
      <c r="C2931" s="147"/>
      <c r="D2931" s="4" t="s">
        <v>19</v>
      </c>
      <c r="E2931" s="45">
        <f>осн2!N207*осн2!$B$6*осн2!$D$1+осн2!$A$2+(осн2!N207*осн2!$B$6*осн2!$D$1+осн2!$A$2)*осн2!$E$2</f>
        <v>13002204.65</v>
      </c>
      <c r="F2931" s="45">
        <f>осн2!O207*осн2!$B$6*осн2!$D$1+осн2!$A$2+(осн2!O207*осн2!$B$6*осн2!$D$1+осн2!$A$2)*осн2!$E$2</f>
        <v>13522292.6</v>
      </c>
      <c r="G2931" s="178"/>
      <c r="H2931" s="179"/>
      <c r="I2931" s="45">
        <f t="shared" si="807"/>
        <v>13002204.65</v>
      </c>
      <c r="J2931" s="45">
        <f t="shared" si="808"/>
        <v>13522292.6</v>
      </c>
      <c r="K2931" s="178"/>
      <c r="L2931" s="179"/>
      <c r="M2931" s="45">
        <f t="shared" si="809"/>
        <v>13002204.65</v>
      </c>
      <c r="N2931" s="45">
        <f t="shared" si="810"/>
        <v>13522292.6</v>
      </c>
      <c r="O2931" s="40">
        <f>осн2!N207*осн2!$B$6+осн2!$A$2+(осн2!N207*осн2!$B$6+осн2!$A$2)*осн2!$E$2</f>
        <v>6501102.3250000002</v>
      </c>
      <c r="P2931" s="40">
        <f>осн2!O207*осн2!$B$6+осн2!$A$2+(осн2!O207*осн2!$B$6+осн2!$A$2)*осн2!$E$2</f>
        <v>6761146.2999999998</v>
      </c>
      <c r="Q2931" s="45">
        <f t="shared" si="811"/>
        <v>13002204.65</v>
      </c>
      <c r="R2931" s="45">
        <f t="shared" si="812"/>
        <v>13522292.6</v>
      </c>
      <c r="S2931" s="45">
        <f t="shared" si="813"/>
        <v>6501102.3250000002</v>
      </c>
      <c r="T2931" s="45">
        <f t="shared" si="814"/>
        <v>6761146.2999999998</v>
      </c>
    </row>
    <row r="2932" spans="1:20" ht="18.75" hidden="1" customHeight="1" x14ac:dyDescent="0.3">
      <c r="A2932" s="149"/>
      <c r="B2932" s="171"/>
      <c r="C2932" s="147"/>
      <c r="D2932" s="9" t="s">
        <v>112</v>
      </c>
      <c r="E2932" s="44">
        <f>осн2!N208*осн2!$B$6*осн2!$D$1+осн2!$A$2+(осн2!N208*осн2!$B$6*осн2!$D$1+осн2!$A$2)*осн2!$E$2</f>
        <v>4959236.1500000004</v>
      </c>
      <c r="F2932" s="44">
        <f>осн2!O208*осн2!$B$6*осн2!$D$1+осн2!$A$2+(осн2!O208*осн2!$B$6*осн2!$D$1+осн2!$A$2)*осн2!$E$2</f>
        <v>5157605.95</v>
      </c>
      <c r="G2932" s="178"/>
      <c r="H2932" s="179"/>
      <c r="I2932" s="44">
        <f t="shared" si="807"/>
        <v>4959236.1500000004</v>
      </c>
      <c r="J2932" s="44">
        <f t="shared" si="808"/>
        <v>5157605.95</v>
      </c>
      <c r="K2932" s="178"/>
      <c r="L2932" s="179"/>
      <c r="M2932" s="44">
        <f t="shared" si="809"/>
        <v>4959236.1500000004</v>
      </c>
      <c r="N2932" s="44">
        <f t="shared" si="810"/>
        <v>5157605.95</v>
      </c>
      <c r="O2932" s="39">
        <f>осн2!N208*осн2!$B$6+осн2!$A$2+(осн2!N208*осн2!$B$6+осн2!$A$2)*осн2!$E$2</f>
        <v>2479618.0750000002</v>
      </c>
      <c r="P2932" s="39">
        <f>осн2!O208*осн2!$B$6+осн2!$A$2+(осн2!O208*осн2!$B$6+осн2!$A$2)*осн2!$E$2</f>
        <v>2578802.9750000001</v>
      </c>
      <c r="Q2932" s="44">
        <f t="shared" si="811"/>
        <v>4959236.1500000004</v>
      </c>
      <c r="R2932" s="44">
        <f t="shared" si="812"/>
        <v>5157605.95</v>
      </c>
      <c r="S2932" s="44">
        <f t="shared" si="813"/>
        <v>2479618.0750000002</v>
      </c>
      <c r="T2932" s="44">
        <f t="shared" si="814"/>
        <v>2578802.9750000001</v>
      </c>
    </row>
    <row r="2933" spans="1:20" ht="18.75" hidden="1" customHeight="1" x14ac:dyDescent="0.3">
      <c r="A2933" s="149"/>
      <c r="B2933" s="171"/>
      <c r="C2933" s="147"/>
      <c r="D2933" s="4" t="s">
        <v>113</v>
      </c>
      <c r="E2933" s="45">
        <f>осн2!N209*осн2!$B$6*осн2!$D$1+осн2!$A$2+(осн2!N209*осн2!$B$6*осн2!$D$1+осн2!$A$2)*осн2!$E$2</f>
        <v>9904881.6500000004</v>
      </c>
      <c r="F2933" s="45">
        <f>осн2!O209*осн2!$B$6*осн2!$D$1+осн2!$A$2+(осн2!O209*осн2!$B$6*осн2!$D$1+осн2!$A$2)*осн2!$E$2</f>
        <v>10301075.5</v>
      </c>
      <c r="G2933" s="178"/>
      <c r="H2933" s="179"/>
      <c r="I2933" s="45">
        <f t="shared" si="807"/>
        <v>9904881.6500000004</v>
      </c>
      <c r="J2933" s="45">
        <f t="shared" si="808"/>
        <v>10301075.5</v>
      </c>
      <c r="K2933" s="178"/>
      <c r="L2933" s="179"/>
      <c r="M2933" s="45">
        <f t="shared" si="809"/>
        <v>9904881.6500000004</v>
      </c>
      <c r="N2933" s="45">
        <f t="shared" si="810"/>
        <v>10301075.5</v>
      </c>
      <c r="O2933" s="40">
        <f>осн2!N209*осн2!$B$6+осн2!$A$2+(осн2!N209*осн2!$B$6+осн2!$A$2)*осн2!$E$2</f>
        <v>4952440.8250000002</v>
      </c>
      <c r="P2933" s="40">
        <f>осн2!O209*осн2!$B$6+осн2!$A$2+(осн2!O209*осн2!$B$6+осн2!$A$2)*осн2!$E$2</f>
        <v>5150537.75</v>
      </c>
      <c r="Q2933" s="45">
        <f t="shared" si="811"/>
        <v>9904881.6500000004</v>
      </c>
      <c r="R2933" s="45">
        <f t="shared" si="812"/>
        <v>10301075.5</v>
      </c>
      <c r="S2933" s="45">
        <f t="shared" si="813"/>
        <v>4952440.8250000002</v>
      </c>
      <c r="T2933" s="45">
        <f t="shared" si="814"/>
        <v>5150537.75</v>
      </c>
    </row>
    <row r="2934" spans="1:20" ht="18.75" hidden="1" customHeight="1" x14ac:dyDescent="0.3">
      <c r="A2934" s="149"/>
      <c r="B2934" s="171"/>
      <c r="C2934" s="147"/>
      <c r="D2934" s="4" t="s">
        <v>114</v>
      </c>
      <c r="E2934" s="45">
        <f>осн2!N210*осн2!$B$6*осн2!$D$1+осн2!$A$2+(осн2!N210*осн2!$B$6*осн2!$D$1+осн2!$A$2)*осн2!$E$2</f>
        <v>13267925.9</v>
      </c>
      <c r="F2934" s="45">
        <f>осн2!O210*осн2!$B$6*осн2!$D$1+осн2!$A$2+(осн2!O210*осн2!$B$6*осн2!$D$1+осн2!$A$2)*осн2!$E$2</f>
        <v>13798642.699999999</v>
      </c>
      <c r="G2934" s="178"/>
      <c r="H2934" s="179"/>
      <c r="I2934" s="45">
        <f t="shared" si="807"/>
        <v>13267925.9</v>
      </c>
      <c r="J2934" s="45">
        <f t="shared" si="808"/>
        <v>13798642.699999999</v>
      </c>
      <c r="K2934" s="178"/>
      <c r="L2934" s="179"/>
      <c r="M2934" s="45">
        <f t="shared" si="809"/>
        <v>13267925.9</v>
      </c>
      <c r="N2934" s="45">
        <f t="shared" si="810"/>
        <v>13798642.699999999</v>
      </c>
      <c r="O2934" s="40">
        <f>осн2!N210*осн2!$B$6+осн2!$A$2+(осн2!N210*осн2!$B$6+осн2!$A$2)*осн2!$E$2</f>
        <v>6633962.9500000002</v>
      </c>
      <c r="P2934" s="40">
        <f>осн2!O210*осн2!$B$6+осн2!$A$2+(осн2!O210*осн2!$B$6+осн2!$A$2)*осн2!$E$2</f>
        <v>6899321.3499999996</v>
      </c>
      <c r="Q2934" s="45">
        <f t="shared" si="811"/>
        <v>13267925.9</v>
      </c>
      <c r="R2934" s="45">
        <f t="shared" si="812"/>
        <v>13798642.699999999</v>
      </c>
      <c r="S2934" s="45">
        <f t="shared" si="813"/>
        <v>6633962.9500000002</v>
      </c>
      <c r="T2934" s="45">
        <f t="shared" si="814"/>
        <v>6899321.3499999996</v>
      </c>
    </row>
    <row r="2935" spans="1:20" ht="18.75" hidden="1" customHeight="1" x14ac:dyDescent="0.3">
      <c r="A2935" s="149"/>
      <c r="B2935" s="171"/>
      <c r="C2935" s="147"/>
      <c r="D2935" s="9" t="s">
        <v>118</v>
      </c>
      <c r="E2935" s="44">
        <f>осн2!N211*осн2!$B$6*осн2!$D$1+осн2!$A$2+(осн2!N211*осн2!$B$6*осн2!$D$1+осн2!$A$2)*осн2!$E$2</f>
        <v>5067819.75</v>
      </c>
      <c r="F2935" s="44">
        <f>осн2!O211*осн2!$B$6*осн2!$D$1+осн2!$A$2+(осн2!O211*осн2!$B$6*осн2!$D$1+осн2!$A$2)*осн2!$E$2</f>
        <v>5270531.95</v>
      </c>
      <c r="G2935" s="178"/>
      <c r="H2935" s="179"/>
      <c r="I2935" s="44">
        <f t="shared" si="807"/>
        <v>5067819.75</v>
      </c>
      <c r="J2935" s="44">
        <f t="shared" si="808"/>
        <v>5270531.95</v>
      </c>
      <c r="K2935" s="178"/>
      <c r="L2935" s="179"/>
      <c r="M2935" s="44">
        <f t="shared" si="809"/>
        <v>5067819.75</v>
      </c>
      <c r="N2935" s="44">
        <f t="shared" si="810"/>
        <v>5270531.95</v>
      </c>
      <c r="O2935" s="39">
        <f>осн2!N211*осн2!$B$6+осн2!$A$2+(осн2!N211*осн2!$B$6+осн2!$A$2)*осн2!$E$2</f>
        <v>2533909.875</v>
      </c>
      <c r="P2935" s="39">
        <f>осн2!O211*осн2!$B$6+осн2!$A$2+(осн2!O211*осн2!$B$6+осн2!$A$2)*осн2!$E$2</f>
        <v>2635265.9750000001</v>
      </c>
      <c r="Q2935" s="44">
        <f t="shared" si="811"/>
        <v>5067819.75</v>
      </c>
      <c r="R2935" s="44">
        <f t="shared" si="812"/>
        <v>5270531.95</v>
      </c>
      <c r="S2935" s="44">
        <f t="shared" si="813"/>
        <v>2533909.875</v>
      </c>
      <c r="T2935" s="44">
        <f t="shared" si="814"/>
        <v>2635265.9750000001</v>
      </c>
    </row>
    <row r="2936" spans="1:20" ht="18.75" hidden="1" customHeight="1" x14ac:dyDescent="0.3">
      <c r="A2936" s="149"/>
      <c r="B2936" s="171"/>
      <c r="C2936" s="147"/>
      <c r="D2936" s="4" t="s">
        <v>151</v>
      </c>
      <c r="E2936" s="45">
        <f>осн2!N212*осн2!$B$6*осн2!$D$1+осн2!$A$2+(осн2!N212*осн2!$B$6*осн2!$D$1+осн2!$A$2)*осн2!$E$2</f>
        <v>10122113.75</v>
      </c>
      <c r="F2936" s="45">
        <f>осн2!O212*осн2!$B$6*осн2!$D$1+осн2!$A$2+(осн2!O212*осн2!$B$6*осн2!$D$1+осн2!$A$2)*осн2!$E$2</f>
        <v>10526998.300000001</v>
      </c>
      <c r="G2936" s="178"/>
      <c r="H2936" s="179"/>
      <c r="I2936" s="45">
        <f t="shared" si="807"/>
        <v>10122113.75</v>
      </c>
      <c r="J2936" s="45">
        <f t="shared" si="808"/>
        <v>10526998.300000001</v>
      </c>
      <c r="K2936" s="178"/>
      <c r="L2936" s="179"/>
      <c r="M2936" s="45">
        <f t="shared" si="809"/>
        <v>10122113.75</v>
      </c>
      <c r="N2936" s="45">
        <f t="shared" si="810"/>
        <v>10526998.300000001</v>
      </c>
      <c r="O2936" s="40">
        <f>осн2!N212*осн2!$B$6+осн2!$A$2+(осн2!N212*осн2!$B$6+осн2!$A$2)*осн2!$E$2</f>
        <v>5061056.875</v>
      </c>
      <c r="P2936" s="40">
        <f>осн2!O212*осн2!$B$6+осн2!$A$2+(осн2!O212*осн2!$B$6+осн2!$A$2)*осн2!$E$2</f>
        <v>5263499.1500000004</v>
      </c>
      <c r="Q2936" s="45">
        <f t="shared" si="811"/>
        <v>10122113.75</v>
      </c>
      <c r="R2936" s="45">
        <f t="shared" si="812"/>
        <v>10526998.300000001</v>
      </c>
      <c r="S2936" s="45">
        <f t="shared" si="813"/>
        <v>5061056.875</v>
      </c>
      <c r="T2936" s="45">
        <f t="shared" si="814"/>
        <v>5263499.1500000004</v>
      </c>
    </row>
    <row r="2937" spans="1:20" ht="18.75" hidden="1" customHeight="1" x14ac:dyDescent="0.3">
      <c r="A2937" s="149"/>
      <c r="B2937" s="171"/>
      <c r="C2937" s="147"/>
      <c r="D2937" s="4" t="s">
        <v>119</v>
      </c>
      <c r="E2937" s="45">
        <f>осн2!N213*осн2!$B$6*осн2!$D$1+осн2!$A$2+(осн2!N213*осн2!$B$6*осн2!$D$1+осн2!$A$2)*осн2!$E$2</f>
        <v>13559020.1</v>
      </c>
      <c r="F2937" s="45">
        <f>осн2!O213*осн2!$B$6*осн2!$D$1+осн2!$A$2+(осн2!O213*осн2!$B$6*осн2!$D$1+осн2!$A$2)*осн2!$E$2</f>
        <v>14101380.550000001</v>
      </c>
      <c r="G2937" s="178"/>
      <c r="H2937" s="179"/>
      <c r="I2937" s="45">
        <f t="shared" si="807"/>
        <v>13559020.1</v>
      </c>
      <c r="J2937" s="45">
        <f t="shared" si="808"/>
        <v>14101380.550000001</v>
      </c>
      <c r="K2937" s="178"/>
      <c r="L2937" s="179"/>
      <c r="M2937" s="45">
        <f t="shared" si="809"/>
        <v>13559020.1</v>
      </c>
      <c r="N2937" s="45">
        <f t="shared" si="810"/>
        <v>14101380.550000001</v>
      </c>
      <c r="O2937" s="40">
        <f>осн2!N213*осн2!$B$6+осн2!$A$2+(осн2!N213*осн2!$B$6+осн2!$A$2)*осн2!$E$2</f>
        <v>6779510.0499999998</v>
      </c>
      <c r="P2937" s="40">
        <f>осн2!O213*осн2!$B$6+осн2!$A$2+(осн2!O213*осн2!$B$6+осн2!$A$2)*осн2!$E$2</f>
        <v>7050690.2750000004</v>
      </c>
      <c r="Q2937" s="45">
        <f t="shared" si="811"/>
        <v>13559020.1</v>
      </c>
      <c r="R2937" s="45">
        <f t="shared" si="812"/>
        <v>14101380.550000001</v>
      </c>
      <c r="S2937" s="45">
        <f t="shared" si="813"/>
        <v>6779510.0499999998</v>
      </c>
      <c r="T2937" s="45">
        <f t="shared" si="814"/>
        <v>7050690.2750000004</v>
      </c>
    </row>
    <row r="2938" spans="1:20" ht="18.75" hidden="1" customHeight="1" x14ac:dyDescent="0.3">
      <c r="A2938" s="149"/>
      <c r="B2938" s="171"/>
      <c r="C2938" s="147"/>
      <c r="D2938" s="9" t="s">
        <v>123</v>
      </c>
      <c r="E2938" s="44">
        <f>осн2!N214*осн2!$B$6*осн2!$D$1+осн2!$A$2+(осн2!N214*осн2!$B$6*осн2!$D$1+осн2!$A$2)*осн2!$E$2</f>
        <v>5300793.05</v>
      </c>
      <c r="F2938" s="44">
        <f>осн2!O214*осн2!$B$6*осн2!$D$1+осн2!$A$2+(осн2!O214*осн2!$B$6*осн2!$D$1+осн2!$A$2)*осн2!$E$2</f>
        <v>5512824.2999999998</v>
      </c>
      <c r="G2938" s="178"/>
      <c r="H2938" s="179"/>
      <c r="I2938" s="44">
        <f t="shared" si="807"/>
        <v>5300793.05</v>
      </c>
      <c r="J2938" s="44">
        <f t="shared" si="808"/>
        <v>5512824.2999999998</v>
      </c>
      <c r="K2938" s="178"/>
      <c r="L2938" s="179"/>
      <c r="M2938" s="44">
        <f t="shared" si="809"/>
        <v>5300793.05</v>
      </c>
      <c r="N2938" s="44">
        <f t="shared" si="810"/>
        <v>5512824.2999999998</v>
      </c>
      <c r="O2938" s="39">
        <f>осн2!N214*осн2!$B$6+осн2!$A$2+(осн2!N214*осн2!$B$6+осн2!$A$2)*осн2!$E$2</f>
        <v>2650396.5249999999</v>
      </c>
      <c r="P2938" s="39">
        <f>осн2!O214*осн2!$B$6+осн2!$A$2+(осн2!O214*осн2!$B$6+осн2!$A$2)*осн2!$E$2</f>
        <v>2756412.15</v>
      </c>
      <c r="Q2938" s="44">
        <f t="shared" si="811"/>
        <v>5300793.05</v>
      </c>
      <c r="R2938" s="44">
        <f t="shared" si="812"/>
        <v>5512824.2999999998</v>
      </c>
      <c r="S2938" s="44">
        <f t="shared" si="813"/>
        <v>2650396.5249999999</v>
      </c>
      <c r="T2938" s="44">
        <f t="shared" si="814"/>
        <v>2756412.15</v>
      </c>
    </row>
    <row r="2939" spans="1:20" ht="18.75" hidden="1" customHeight="1" x14ac:dyDescent="0.3">
      <c r="A2939" s="149"/>
      <c r="B2939" s="171"/>
      <c r="C2939" s="147"/>
      <c r="D2939" s="4" t="s">
        <v>124</v>
      </c>
      <c r="E2939" s="45">
        <f>осн2!N215*осн2!$B$6*осн2!$D$1+осн2!$A$2+(осн2!N215*осн2!$B$6*осн2!$D$1+осн2!$A$2)*осн2!$E$2</f>
        <v>10588007.25</v>
      </c>
      <c r="F2939" s="45">
        <f>осн2!O215*осн2!$B$6*осн2!$D$1+осн2!$A$2+(осн2!O215*осн2!$B$6*осн2!$D$1+осн2!$A$2)*осн2!$E$2</f>
        <v>11011529.9</v>
      </c>
      <c r="G2939" s="178"/>
      <c r="H2939" s="179"/>
      <c r="I2939" s="45">
        <f t="shared" si="807"/>
        <v>10588007.25</v>
      </c>
      <c r="J2939" s="45">
        <f t="shared" si="808"/>
        <v>11011529.9</v>
      </c>
      <c r="K2939" s="178"/>
      <c r="L2939" s="179"/>
      <c r="M2939" s="45">
        <f t="shared" si="809"/>
        <v>10588007.25</v>
      </c>
      <c r="N2939" s="45">
        <f t="shared" si="810"/>
        <v>11011529.9</v>
      </c>
      <c r="O2939" s="40">
        <f>осн2!N215*осн2!$B$6+осн2!$A$2+(осн2!N215*осн2!$B$6+осн2!$A$2)*осн2!$E$2</f>
        <v>5294003.625</v>
      </c>
      <c r="P2939" s="40">
        <f>осн2!O215*осн2!$B$6+осн2!$A$2+(осн2!O215*осн2!$B$6+осн2!$A$2)*осн2!$E$2</f>
        <v>5505764.9500000002</v>
      </c>
      <c r="Q2939" s="45">
        <f t="shared" si="811"/>
        <v>10588007.25</v>
      </c>
      <c r="R2939" s="45">
        <f t="shared" si="812"/>
        <v>11011529.9</v>
      </c>
      <c r="S2939" s="45">
        <f t="shared" si="813"/>
        <v>5294003.625</v>
      </c>
      <c r="T2939" s="45">
        <f t="shared" si="814"/>
        <v>5505764.9500000002</v>
      </c>
    </row>
    <row r="2940" spans="1:20" ht="18.75" hidden="1" customHeight="1" x14ac:dyDescent="0.3">
      <c r="A2940" s="149"/>
      <c r="B2940" s="171"/>
      <c r="C2940" s="147"/>
      <c r="D2940" s="4" t="s">
        <v>125</v>
      </c>
      <c r="E2940" s="45">
        <f>осн2!N216*осн2!$B$6*осн2!$D$1+осн2!$A$2+(осн2!N216*осн2!$B$6*осн2!$D$1+осн2!$A$2)*осн2!$E$2</f>
        <v>14183319.75</v>
      </c>
      <c r="F2940" s="45">
        <f>осн2!O216*осн2!$B$6*осн2!$D$1+осн2!$A$2+(осн2!O216*осн2!$B$6*осн2!$D$1+осн2!$A$2)*осн2!$E$2</f>
        <v>14750654.9</v>
      </c>
      <c r="G2940" s="178"/>
      <c r="H2940" s="179"/>
      <c r="I2940" s="45">
        <f t="shared" si="807"/>
        <v>14183319.75</v>
      </c>
      <c r="J2940" s="45">
        <f t="shared" si="808"/>
        <v>14750654.9</v>
      </c>
      <c r="K2940" s="178"/>
      <c r="L2940" s="179"/>
      <c r="M2940" s="45">
        <f t="shared" si="809"/>
        <v>14183319.75</v>
      </c>
      <c r="N2940" s="45">
        <f t="shared" si="810"/>
        <v>14750654.9</v>
      </c>
      <c r="O2940" s="40">
        <f>осн2!N216*осн2!$B$6+осн2!$A$2+(осн2!N216*осн2!$B$6+осн2!$A$2)*осн2!$E$2</f>
        <v>7091659.875</v>
      </c>
      <c r="P2940" s="40">
        <f>осн2!O216*осн2!$B$6+осн2!$A$2+(осн2!O216*осн2!$B$6+осн2!$A$2)*осн2!$E$2</f>
        <v>7375327.4500000002</v>
      </c>
      <c r="Q2940" s="45">
        <f t="shared" si="811"/>
        <v>14183319.75</v>
      </c>
      <c r="R2940" s="45">
        <f t="shared" si="812"/>
        <v>14750654.9</v>
      </c>
      <c r="S2940" s="45">
        <f t="shared" si="813"/>
        <v>7091659.875</v>
      </c>
      <c r="T2940" s="45">
        <f t="shared" si="814"/>
        <v>7375327.4500000002</v>
      </c>
    </row>
    <row r="2941" spans="1:20" ht="18.75" hidden="1" customHeight="1" x14ac:dyDescent="0.3">
      <c r="A2941" s="149"/>
      <c r="B2941" s="171"/>
      <c r="C2941" s="147"/>
      <c r="D2941" s="9" t="s">
        <v>129</v>
      </c>
      <c r="E2941" s="44">
        <f>осн2!N217*осн2!$B$6*осн2!$D$1+осн2!$A$2+(осн2!N217*осн2!$B$6*осн2!$D$1+осн2!$A$2)*осн2!$E$2</f>
        <v>5566950.9000000004</v>
      </c>
      <c r="F2941" s="44">
        <f>осн2!O217*осн2!$B$6*осн2!$D$1+осн2!$A$2+(осн2!O217*осн2!$B$6*осн2!$D$1+осн2!$A$2)*осн2!$E$2</f>
        <v>5789628.7000000002</v>
      </c>
      <c r="G2941" s="178"/>
      <c r="H2941" s="179"/>
      <c r="I2941" s="44">
        <f t="shared" si="807"/>
        <v>5566950.9000000004</v>
      </c>
      <c r="J2941" s="44">
        <f t="shared" si="808"/>
        <v>5789628.7000000002</v>
      </c>
      <c r="K2941" s="178"/>
      <c r="L2941" s="179"/>
      <c r="M2941" s="44">
        <f t="shared" si="809"/>
        <v>5566950.9000000004</v>
      </c>
      <c r="N2941" s="44">
        <f t="shared" si="810"/>
        <v>5789628.7000000002</v>
      </c>
      <c r="O2941" s="39">
        <f>осн2!N217*осн2!$B$6+осн2!$A$2+(осн2!N217*осн2!$B$6+осн2!$A$2)*осн2!$E$2</f>
        <v>2783475.45</v>
      </c>
      <c r="P2941" s="39">
        <f>осн2!O217*осн2!$B$6+осн2!$A$2+(осн2!O217*осн2!$B$6+осн2!$A$2)*осн2!$E$2</f>
        <v>2894814.35</v>
      </c>
      <c r="Q2941" s="44">
        <f t="shared" si="811"/>
        <v>5566950.9000000004</v>
      </c>
      <c r="R2941" s="44">
        <f t="shared" si="812"/>
        <v>5789628.7000000002</v>
      </c>
      <c r="S2941" s="44">
        <f t="shared" si="813"/>
        <v>2783475.45</v>
      </c>
      <c r="T2941" s="44">
        <f t="shared" si="814"/>
        <v>2894814.35</v>
      </c>
    </row>
    <row r="2942" spans="1:20" ht="18.75" hidden="1" customHeight="1" x14ac:dyDescent="0.3">
      <c r="A2942" s="149"/>
      <c r="B2942" s="171"/>
      <c r="C2942" s="147"/>
      <c r="D2942" s="4" t="s">
        <v>130</v>
      </c>
      <c r="E2942" s="45">
        <f>осн2!N218*осн2!$B$6*осн2!$D$1+осн2!$A$2+(осн2!N218*осн2!$B$6*осн2!$D$1+осн2!$A$2)*осн2!$E$2</f>
        <v>11120322.949999999</v>
      </c>
      <c r="F2942" s="45">
        <f>осн2!O218*осн2!$B$6*осн2!$D$1+осн2!$A$2+(осн2!O218*осн2!$B$6*осн2!$D$1+осн2!$A$2)*осн2!$E$2</f>
        <v>11565135.75</v>
      </c>
      <c r="G2942" s="178"/>
      <c r="H2942" s="179"/>
      <c r="I2942" s="45">
        <f t="shared" si="807"/>
        <v>11120322.949999999</v>
      </c>
      <c r="J2942" s="45">
        <f t="shared" si="808"/>
        <v>11565135.75</v>
      </c>
      <c r="K2942" s="178"/>
      <c r="L2942" s="179"/>
      <c r="M2942" s="45">
        <f t="shared" si="809"/>
        <v>11120322.949999999</v>
      </c>
      <c r="N2942" s="45">
        <f t="shared" si="810"/>
        <v>11565135.75</v>
      </c>
      <c r="O2942" s="40">
        <f>осн2!N218*осн2!$B$6+осн2!$A$2+(осн2!N218*осн2!$B$6+осн2!$A$2)*осн2!$E$2</f>
        <v>5560161.4749999996</v>
      </c>
      <c r="P2942" s="40">
        <f>осн2!O218*осн2!$B$6+осн2!$A$2+(осн2!O218*осн2!$B$6+осн2!$A$2)*осн2!$E$2</f>
        <v>5782567.875</v>
      </c>
      <c r="Q2942" s="45">
        <f t="shared" si="811"/>
        <v>11120322.949999999</v>
      </c>
      <c r="R2942" s="45">
        <f t="shared" si="812"/>
        <v>11565135.75</v>
      </c>
      <c r="S2942" s="45">
        <f t="shared" si="813"/>
        <v>5560161.4749999996</v>
      </c>
      <c r="T2942" s="45">
        <f t="shared" si="814"/>
        <v>5782567.875</v>
      </c>
    </row>
    <row r="2943" spans="1:20" ht="18.75" hidden="1" customHeight="1" x14ac:dyDescent="0.3">
      <c r="A2943" s="149"/>
      <c r="B2943" s="171"/>
      <c r="C2943" s="147"/>
      <c r="D2943" s="4" t="s">
        <v>131</v>
      </c>
      <c r="E2943" s="45">
        <f>осн2!N219*осн2!$B$6*осн2!$D$1+осн2!$A$2+(осн2!N219*осн2!$B$6*осн2!$D$1+осн2!$A$2)*осн2!$E$2</f>
        <v>14896609.1</v>
      </c>
      <c r="F2943" s="45">
        <f>осн2!O219*осн2!$B$6*осн2!$D$1+осн2!$A$2+(осн2!O219*осн2!$B$6*осн2!$D$1+осн2!$A$2)*осн2!$E$2</f>
        <v>15492473.699999999</v>
      </c>
      <c r="G2943" s="178"/>
      <c r="H2943" s="179"/>
      <c r="I2943" s="45">
        <f t="shared" si="807"/>
        <v>14896609.1</v>
      </c>
      <c r="J2943" s="45">
        <f t="shared" si="808"/>
        <v>15492473.699999999</v>
      </c>
      <c r="K2943" s="178"/>
      <c r="L2943" s="179"/>
      <c r="M2943" s="45">
        <f t="shared" si="809"/>
        <v>14896609.1</v>
      </c>
      <c r="N2943" s="45">
        <f t="shared" si="810"/>
        <v>15492473.699999999</v>
      </c>
      <c r="O2943" s="40">
        <f>осн2!N219*осн2!$B$6+осн2!$A$2+(осн2!N219*осн2!$B$6+осн2!$A$2)*осн2!$E$2</f>
        <v>7448304.5499999998</v>
      </c>
      <c r="P2943" s="40">
        <f>осн2!O219*осн2!$B$6+осн2!$A$2+(осн2!O219*осн2!$B$6+осн2!$A$2)*осн2!$E$2</f>
        <v>7746236.8499999996</v>
      </c>
      <c r="Q2943" s="45">
        <f t="shared" si="811"/>
        <v>14896609.1</v>
      </c>
      <c r="R2943" s="45">
        <f t="shared" si="812"/>
        <v>15492473.699999999</v>
      </c>
      <c r="S2943" s="45">
        <f t="shared" si="813"/>
        <v>7448304.5499999998</v>
      </c>
      <c r="T2943" s="45">
        <f t="shared" si="814"/>
        <v>7746236.8499999996</v>
      </c>
    </row>
    <row r="2944" spans="1:20" ht="18.75" hidden="1" customHeight="1" x14ac:dyDescent="0.3">
      <c r="A2944" s="149"/>
      <c r="B2944" s="171"/>
      <c r="C2944" s="147"/>
      <c r="D2944" s="9" t="s">
        <v>152</v>
      </c>
      <c r="E2944" s="44">
        <f>осн2!N220*осн2!$B$6*осн2!$D$1+осн2!$A$2+(осн2!N220*осн2!$B$6*осн2!$D$1+осн2!$A$2)*осн2!$E$2</f>
        <v>6157886.0499999998</v>
      </c>
      <c r="F2944" s="44">
        <f>осн2!O220*осн2!$B$6*осн2!$D$1+осн2!$A$2+(осн2!O220*осн2!$B$6*осн2!$D$1+осн2!$A$2)*осн2!$E$2</f>
        <v>6404202.2000000002</v>
      </c>
      <c r="G2944" s="178"/>
      <c r="H2944" s="179"/>
      <c r="I2944" s="44">
        <f t="shared" si="807"/>
        <v>6157886.0499999998</v>
      </c>
      <c r="J2944" s="44">
        <f t="shared" si="808"/>
        <v>6404202.2000000002</v>
      </c>
      <c r="K2944" s="178"/>
      <c r="L2944" s="179"/>
      <c r="M2944" s="44">
        <f t="shared" si="809"/>
        <v>6157886.0499999998</v>
      </c>
      <c r="N2944" s="44">
        <f t="shared" si="810"/>
        <v>6404202.2000000002</v>
      </c>
      <c r="O2944" s="39">
        <f>осн2!N220*осн2!$B$6+осн2!$A$2+(осн2!N220*осн2!$B$6+осн2!$A$2)*осн2!$E$2</f>
        <v>3078943.0249999999</v>
      </c>
      <c r="P2944" s="39">
        <f>осн2!O220*осн2!$B$6+осн2!$A$2+(осн2!O220*осн2!$B$6+осн2!$A$2)*осн2!$E$2</f>
        <v>3202101.1</v>
      </c>
      <c r="Q2944" s="44">
        <f t="shared" si="811"/>
        <v>6157886.0499999998</v>
      </c>
      <c r="R2944" s="44">
        <f t="shared" si="812"/>
        <v>6404202.2000000002</v>
      </c>
      <c r="S2944" s="44">
        <f t="shared" si="813"/>
        <v>3078943.0249999999</v>
      </c>
      <c r="T2944" s="44">
        <f t="shared" si="814"/>
        <v>3202101.1</v>
      </c>
    </row>
    <row r="2945" spans="1:20" ht="18.75" hidden="1" customHeight="1" x14ac:dyDescent="0.3">
      <c r="A2945" s="149"/>
      <c r="B2945" s="171"/>
      <c r="C2945" s="147"/>
      <c r="D2945" s="4" t="s">
        <v>153</v>
      </c>
      <c r="E2945" s="45">
        <f>осн2!N221*осн2!$B$6*осн2!$D$1+осн2!$A$2+(осн2!N221*осн2!$B$6*осн2!$D$1+осн2!$A$2)*осн2!$E$2</f>
        <v>12302208</v>
      </c>
      <c r="F2945" s="45">
        <f>осн2!O221*осн2!$B$6*осн2!$D$1+осн2!$A$2+(осн2!O221*осн2!$B$6*осн2!$D$1+осн2!$A$2)*осн2!$E$2</f>
        <v>12794297.5</v>
      </c>
      <c r="G2945" s="178"/>
      <c r="H2945" s="179"/>
      <c r="I2945" s="45">
        <f t="shared" si="807"/>
        <v>12302208</v>
      </c>
      <c r="J2945" s="45">
        <f t="shared" si="808"/>
        <v>12794297.5</v>
      </c>
      <c r="K2945" s="178"/>
      <c r="L2945" s="179"/>
      <c r="M2945" s="45">
        <f t="shared" si="809"/>
        <v>12302208</v>
      </c>
      <c r="N2945" s="45">
        <f t="shared" si="810"/>
        <v>12794297.5</v>
      </c>
      <c r="O2945" s="40">
        <f>осн2!N221*осн2!$B$6+осн2!$A$2+(осн2!N221*осн2!$B$6+осн2!$A$2)*осн2!$E$2</f>
        <v>6151104</v>
      </c>
      <c r="P2945" s="40">
        <f>осн2!O221*осн2!$B$6+осн2!$A$2+(осн2!O221*осн2!$B$6+осн2!$A$2)*осн2!$E$2</f>
        <v>6397148.75</v>
      </c>
      <c r="Q2945" s="45">
        <f t="shared" si="811"/>
        <v>12302208</v>
      </c>
      <c r="R2945" s="45">
        <f t="shared" si="812"/>
        <v>12794297.5</v>
      </c>
      <c r="S2945" s="45">
        <f t="shared" si="813"/>
        <v>6151104</v>
      </c>
      <c r="T2945" s="45">
        <f t="shared" si="814"/>
        <v>6397148.75</v>
      </c>
    </row>
    <row r="2946" spans="1:20" ht="18.75" hidden="1" customHeight="1" x14ac:dyDescent="0.3">
      <c r="A2946" s="149"/>
      <c r="B2946" s="171"/>
      <c r="C2946" s="147"/>
      <c r="D2946" s="4" t="s">
        <v>154</v>
      </c>
      <c r="E2946" s="45">
        <f>осн2!N222*осн2!$B$6*осн2!$D$1+осн2!$A$2+(осн2!N222*осн2!$B$6*осн2!$D$1+осн2!$A$2)*осн2!$E$2</f>
        <v>16480337.25</v>
      </c>
      <c r="F2946" s="45">
        <f>осн2!O222*осн2!$B$6*осн2!$D$1+осн2!$A$2+(осн2!O222*осн2!$B$6*осн2!$D$1+осн2!$A$2)*осн2!$E$2</f>
        <v>17139550.149999999</v>
      </c>
      <c r="G2946" s="178"/>
      <c r="H2946" s="179"/>
      <c r="I2946" s="45">
        <f t="shared" si="807"/>
        <v>16480337.25</v>
      </c>
      <c r="J2946" s="45">
        <f t="shared" si="808"/>
        <v>17139550.149999999</v>
      </c>
      <c r="K2946" s="178"/>
      <c r="L2946" s="179"/>
      <c r="M2946" s="45">
        <f t="shared" si="809"/>
        <v>16480337.25</v>
      </c>
      <c r="N2946" s="45">
        <f t="shared" si="810"/>
        <v>17139550.149999999</v>
      </c>
      <c r="O2946" s="40">
        <f>осн2!N222*осн2!$B$6+осн2!$A$2+(осн2!N222*осн2!$B$6+осн2!$A$2)*осн2!$E$2</f>
        <v>8240168.625</v>
      </c>
      <c r="P2946" s="40">
        <f>осн2!O222*осн2!$B$6+осн2!$A$2+(осн2!O222*осн2!$B$6+осн2!$A$2)*осн2!$E$2</f>
        <v>8569775.0749999993</v>
      </c>
      <c r="Q2946" s="45">
        <f t="shared" si="811"/>
        <v>16480337.25</v>
      </c>
      <c r="R2946" s="45">
        <f t="shared" si="812"/>
        <v>17139550.149999999</v>
      </c>
      <c r="S2946" s="45">
        <f t="shared" si="813"/>
        <v>8240168.625</v>
      </c>
      <c r="T2946" s="45">
        <f t="shared" si="814"/>
        <v>8569775.0749999993</v>
      </c>
    </row>
    <row r="2947" spans="1:20" ht="18.75" hidden="1" customHeight="1" x14ac:dyDescent="0.3">
      <c r="A2947" s="149"/>
      <c r="B2947" s="171"/>
      <c r="C2947" s="147"/>
      <c r="D2947" s="9" t="s">
        <v>155</v>
      </c>
      <c r="E2947" s="44">
        <f>осн2!N223*осн2!$B$6*осн2!$D$1+осн2!$A$2+(осн2!N223*осн2!$B$6*осн2!$D$1+осн2!$A$2)*осн2!$E$2</f>
        <v>6112202.3499999996</v>
      </c>
      <c r="F2947" s="44">
        <f>осн2!O223*осн2!$B$6*осн2!$D$1+осн2!$A$2+(осн2!O223*осн2!$B$6*осн2!$D$1+осн2!$A$2)*осн2!$E$2</f>
        <v>6356689.5</v>
      </c>
      <c r="G2947" s="178"/>
      <c r="H2947" s="179"/>
      <c r="I2947" s="44">
        <f t="shared" si="807"/>
        <v>6112202.3499999996</v>
      </c>
      <c r="J2947" s="44">
        <f t="shared" si="808"/>
        <v>6356689.5</v>
      </c>
      <c r="K2947" s="178"/>
      <c r="L2947" s="179"/>
      <c r="M2947" s="44">
        <f t="shared" si="809"/>
        <v>6112202.3499999996</v>
      </c>
      <c r="N2947" s="44">
        <f t="shared" si="810"/>
        <v>6356689.5</v>
      </c>
      <c r="O2947" s="39">
        <f>осн2!N223*осн2!$B$6+осн2!$A$2+(осн2!N223*осн2!$B$6+осн2!$A$2)*осн2!$E$2</f>
        <v>3056101.1749999998</v>
      </c>
      <c r="P2947" s="39">
        <f>осн2!O223*осн2!$B$6+осн2!$A$2+(осн2!O223*осн2!$B$6+осн2!$A$2)*осн2!$E$2</f>
        <v>3178344.75</v>
      </c>
      <c r="Q2947" s="44">
        <f t="shared" si="811"/>
        <v>6112202.3499999996</v>
      </c>
      <c r="R2947" s="44">
        <f t="shared" si="812"/>
        <v>6356689.5</v>
      </c>
      <c r="S2947" s="44">
        <f t="shared" si="813"/>
        <v>3056101.1749999998</v>
      </c>
      <c r="T2947" s="44">
        <f t="shared" si="814"/>
        <v>3178344.75</v>
      </c>
    </row>
    <row r="2948" spans="1:20" ht="18.75" hidden="1" customHeight="1" x14ac:dyDescent="0.3">
      <c r="A2948" s="149"/>
      <c r="B2948" s="171"/>
      <c r="C2948" s="147"/>
      <c r="D2948" s="4" t="s">
        <v>156</v>
      </c>
      <c r="E2948" s="45">
        <f>осн2!N224*осн2!$B$6*осн2!$D$1+осн2!$A$2+(осн2!N224*осн2!$B$6*осн2!$D$1+осн2!$A$2)*осн2!$E$2</f>
        <v>12210852.4</v>
      </c>
      <c r="F2948" s="45">
        <f>осн2!O224*осн2!$B$6*осн2!$D$1+осн2!$A$2+(осн2!O224*осн2!$B$6*осн2!$D$1+осн2!$A$2)*осн2!$E$2</f>
        <v>12699283.9</v>
      </c>
      <c r="G2948" s="178"/>
      <c r="H2948" s="179"/>
      <c r="I2948" s="45">
        <f t="shared" si="807"/>
        <v>12210852.4</v>
      </c>
      <c r="J2948" s="45">
        <f t="shared" si="808"/>
        <v>12699283.9</v>
      </c>
      <c r="K2948" s="178"/>
      <c r="L2948" s="179"/>
      <c r="M2948" s="45">
        <f t="shared" si="809"/>
        <v>12210852.4</v>
      </c>
      <c r="N2948" s="45">
        <f t="shared" si="810"/>
        <v>12699283.9</v>
      </c>
      <c r="O2948" s="40">
        <f>осн2!N224*осн2!$B$6+осн2!$A$2+(осн2!N224*осн2!$B$6+осн2!$A$2)*осн2!$E$2</f>
        <v>6105426.2000000002</v>
      </c>
      <c r="P2948" s="40">
        <f>осн2!O224*осн2!$B$6+осн2!$A$2+(осн2!O224*осн2!$B$6+осн2!$A$2)*осн2!$E$2</f>
        <v>6349641.9500000002</v>
      </c>
      <c r="Q2948" s="45">
        <f t="shared" si="811"/>
        <v>12210852.4</v>
      </c>
      <c r="R2948" s="45">
        <f t="shared" si="812"/>
        <v>12699283.9</v>
      </c>
      <c r="S2948" s="45">
        <f t="shared" si="813"/>
        <v>6105426.2000000002</v>
      </c>
      <c r="T2948" s="45">
        <f t="shared" si="814"/>
        <v>6349641.9500000002</v>
      </c>
    </row>
    <row r="2949" spans="1:20" ht="18.75" hidden="1" customHeight="1" x14ac:dyDescent="0.3">
      <c r="A2949" s="149"/>
      <c r="B2949" s="171"/>
      <c r="C2949" s="147"/>
      <c r="D2949" s="4" t="s">
        <v>157</v>
      </c>
      <c r="E2949" s="45">
        <f>осн2!N225*осн2!$B$6*осн2!$D$1+осн2!$A$2+(осн2!N225*осн2!$B$6*осн2!$D$1+осн2!$A$2)*осн2!$E$2</f>
        <v>16357932.9</v>
      </c>
      <c r="F2949" s="45">
        <f>осн2!O225*осн2!$B$6*осн2!$D$1+осн2!$A$2+(осн2!O225*осн2!$B$6*осн2!$D$1+осн2!$A$2)*осн2!$E$2</f>
        <v>17012251.75</v>
      </c>
      <c r="G2949" s="178"/>
      <c r="H2949" s="179"/>
      <c r="I2949" s="45">
        <f t="shared" si="807"/>
        <v>16357932.9</v>
      </c>
      <c r="J2949" s="45">
        <f t="shared" si="808"/>
        <v>17012251.75</v>
      </c>
      <c r="K2949" s="178"/>
      <c r="L2949" s="179"/>
      <c r="M2949" s="45">
        <f t="shared" si="809"/>
        <v>16357932.9</v>
      </c>
      <c r="N2949" s="45">
        <f t="shared" si="810"/>
        <v>17012251.75</v>
      </c>
      <c r="O2949" s="40">
        <f>осн2!N225*осн2!$B$6+осн2!$A$2+(осн2!N225*осн2!$B$6+осн2!$A$2)*осн2!$E$2</f>
        <v>8178966.4500000002</v>
      </c>
      <c r="P2949" s="40">
        <f>осн2!O225*осн2!$B$6+осн2!$A$2+(осн2!O225*осн2!$B$6+осн2!$A$2)*осн2!$E$2</f>
        <v>8506125.875</v>
      </c>
      <c r="Q2949" s="45">
        <f t="shared" si="811"/>
        <v>16357932.9</v>
      </c>
      <c r="R2949" s="45">
        <f t="shared" si="812"/>
        <v>17012251.75</v>
      </c>
      <c r="S2949" s="45">
        <f t="shared" si="813"/>
        <v>8178966.4500000002</v>
      </c>
      <c r="T2949" s="45">
        <f t="shared" si="814"/>
        <v>8506125.875</v>
      </c>
    </row>
    <row r="2950" spans="1:20" ht="18.75" hidden="1" customHeight="1" x14ac:dyDescent="0.3">
      <c r="A2950" s="149"/>
      <c r="B2950" s="171"/>
      <c r="C2950" s="147"/>
      <c r="D2950" s="9" t="s">
        <v>158</v>
      </c>
      <c r="E2950" s="44">
        <f>осн2!N226*осн2!$B$6*осн2!$D$1+осн2!$A$2+(осн2!N226*осн2!$B$6*осн2!$D$1+осн2!$A$2)*осн2!$E$2</f>
        <v>6850171.4000000004</v>
      </c>
      <c r="F2950" s="44">
        <f>осн2!O226*осн2!$B$6*осн2!$D$1+осн2!$A$2+(осн2!O226*осн2!$B$6*осн2!$D$1+осн2!$A$2)*осн2!$E$2</f>
        <v>7124179.2000000002</v>
      </c>
      <c r="G2950" s="178"/>
      <c r="H2950" s="179"/>
      <c r="I2950" s="44">
        <f t="shared" si="807"/>
        <v>6850171.4000000004</v>
      </c>
      <c r="J2950" s="44">
        <f t="shared" si="808"/>
        <v>7124179.2000000002</v>
      </c>
      <c r="K2950" s="178"/>
      <c r="L2950" s="179"/>
      <c r="M2950" s="44">
        <f t="shared" si="809"/>
        <v>6850171.4000000004</v>
      </c>
      <c r="N2950" s="44">
        <f t="shared" si="810"/>
        <v>7124179.2000000002</v>
      </c>
      <c r="O2950" s="39">
        <f>осн2!N226*осн2!$B$6+осн2!$A$2+(осн2!N226*осн2!$B$6+осн2!$A$2)*осн2!$E$2</f>
        <v>3425085.7</v>
      </c>
      <c r="P2950" s="39">
        <f>осн2!O226*осн2!$B$6+осн2!$A$2+(осн2!O226*осн2!$B$6+осн2!$A$2)*осн2!$E$2</f>
        <v>3562089.6</v>
      </c>
      <c r="Q2950" s="44">
        <f t="shared" si="811"/>
        <v>6850171.4000000004</v>
      </c>
      <c r="R2950" s="44">
        <f t="shared" si="812"/>
        <v>7124179.2000000002</v>
      </c>
      <c r="S2950" s="44">
        <f t="shared" si="813"/>
        <v>3425085.7</v>
      </c>
      <c r="T2950" s="44">
        <f t="shared" si="814"/>
        <v>3562089.6</v>
      </c>
    </row>
    <row r="2951" spans="1:20" ht="18.75" hidden="1" customHeight="1" x14ac:dyDescent="0.3">
      <c r="A2951" s="149"/>
      <c r="B2951" s="171"/>
      <c r="C2951" s="147"/>
      <c r="D2951" s="4" t="s">
        <v>159</v>
      </c>
      <c r="E2951" s="45">
        <f>осн2!N227*осн2!$B$6*осн2!$D$1+осн2!$A$2+(осн2!N227*осн2!$B$6*осн2!$D$1+осн2!$A$2)*осн2!$E$2</f>
        <v>13686725.6</v>
      </c>
      <c r="F2951" s="45">
        <f>осн2!O227*осн2!$B$6*осн2!$D$1+осн2!$A$2+(осн2!O227*осн2!$B$6*осн2!$D$1+осн2!$A$2)*осн2!$E$2</f>
        <v>14234195.449999999</v>
      </c>
      <c r="G2951" s="178"/>
      <c r="H2951" s="179"/>
      <c r="I2951" s="45">
        <f t="shared" si="807"/>
        <v>13686725.6</v>
      </c>
      <c r="J2951" s="45">
        <f t="shared" si="808"/>
        <v>14234195.449999999</v>
      </c>
      <c r="K2951" s="178"/>
      <c r="L2951" s="179"/>
      <c r="M2951" s="45">
        <f t="shared" si="809"/>
        <v>13686725.6</v>
      </c>
      <c r="N2951" s="45">
        <f t="shared" si="810"/>
        <v>14234195.449999999</v>
      </c>
      <c r="O2951" s="40">
        <f>осн2!N227*осн2!$B$6+осн2!$A$2+(осн2!N227*осн2!$B$6+осн2!$A$2)*осн2!$E$2</f>
        <v>6843362.7999999998</v>
      </c>
      <c r="P2951" s="40">
        <f>осн2!O227*осн2!$B$6+осн2!$A$2+(осн2!O227*осн2!$B$6+осн2!$A$2)*осн2!$E$2</f>
        <v>7117097.7249999996</v>
      </c>
      <c r="Q2951" s="45">
        <f t="shared" si="811"/>
        <v>13686725.6</v>
      </c>
      <c r="R2951" s="45">
        <f t="shared" si="812"/>
        <v>14234195.449999999</v>
      </c>
      <c r="S2951" s="45">
        <f t="shared" si="813"/>
        <v>6843362.7999999998</v>
      </c>
      <c r="T2951" s="45">
        <f t="shared" si="814"/>
        <v>7117097.7249999996</v>
      </c>
    </row>
    <row r="2952" spans="1:20" ht="18.75" hidden="1" customHeight="1" x14ac:dyDescent="0.3">
      <c r="A2952" s="149"/>
      <c r="B2952" s="171"/>
      <c r="C2952" s="147"/>
      <c r="D2952" s="4" t="s">
        <v>160</v>
      </c>
      <c r="E2952" s="45">
        <f>осн2!N228*осн2!$B$6*осн2!$D$1+осн2!$A$2+(осн2!N228*осн2!$B$6*осн2!$D$1+осн2!$A$2)*осн2!$E$2</f>
        <v>18335627.649999999</v>
      </c>
      <c r="F2952" s="45">
        <f>осн2!O228*осн2!$B$6*осн2!$D$1+осн2!$A$2+(осн2!O228*осн2!$B$6*осн2!$D$1+осн2!$A$2)*осн2!$E$2</f>
        <v>19069053.699999999</v>
      </c>
      <c r="G2952" s="178"/>
      <c r="H2952" s="179"/>
      <c r="I2952" s="45">
        <f t="shared" si="807"/>
        <v>18335627.649999999</v>
      </c>
      <c r="J2952" s="45">
        <f t="shared" si="808"/>
        <v>19069053.699999999</v>
      </c>
      <c r="K2952" s="178"/>
      <c r="L2952" s="179"/>
      <c r="M2952" s="45">
        <f t="shared" si="809"/>
        <v>18335627.649999999</v>
      </c>
      <c r="N2952" s="45">
        <f t="shared" si="810"/>
        <v>19069053.699999999</v>
      </c>
      <c r="O2952" s="40">
        <f>осн2!N228*осн2!$B$6+осн2!$A$2+(осн2!N228*осн2!$B$6+осн2!$A$2)*осн2!$E$2</f>
        <v>9167813.8249999993</v>
      </c>
      <c r="P2952" s="40">
        <f>осн2!O228*осн2!$B$6+осн2!$A$2+(осн2!O228*осн2!$B$6+осн2!$A$2)*осн2!$E$2</f>
        <v>9534526.8499999996</v>
      </c>
      <c r="Q2952" s="45">
        <f t="shared" si="811"/>
        <v>18335627.649999999</v>
      </c>
      <c r="R2952" s="45">
        <f t="shared" si="812"/>
        <v>19069053.699999999</v>
      </c>
      <c r="S2952" s="45">
        <f t="shared" si="813"/>
        <v>9167813.8249999993</v>
      </c>
      <c r="T2952" s="45">
        <f t="shared" si="814"/>
        <v>9534526.8499999996</v>
      </c>
    </row>
    <row r="2953" spans="1:20" ht="18.75" hidden="1" customHeight="1" x14ac:dyDescent="0.3">
      <c r="A2953" s="149"/>
      <c r="B2953" s="171"/>
      <c r="C2953" s="147"/>
      <c r="D2953" s="9" t="s">
        <v>161</v>
      </c>
      <c r="E2953" s="44">
        <f>осн2!N229*осн2!$B$6*осн2!$D$1+осн2!$A$2+(осн2!N229*осн2!$B$6*осн2!$D$1+осн2!$A$2)*осн2!$E$2</f>
        <v>7542147</v>
      </c>
      <c r="F2953" s="44">
        <f>осн2!O229*осн2!$B$6*осн2!$D$1+осн2!$A$2+(осн2!O229*осн2!$B$6*осн2!$D$1+осн2!$A$2)*осн2!$E$2</f>
        <v>7843834.6500000004</v>
      </c>
      <c r="G2953" s="178"/>
      <c r="H2953" s="179"/>
      <c r="I2953" s="44">
        <f t="shared" si="807"/>
        <v>7542147</v>
      </c>
      <c r="J2953" s="44">
        <f t="shared" si="808"/>
        <v>7843834.6500000004</v>
      </c>
      <c r="K2953" s="178"/>
      <c r="L2953" s="179"/>
      <c r="M2953" s="44">
        <f t="shared" si="809"/>
        <v>7542147</v>
      </c>
      <c r="N2953" s="44">
        <f t="shared" si="810"/>
        <v>7843834.6500000004</v>
      </c>
      <c r="O2953" s="39">
        <f>осн2!N229*осн2!$B$6+осн2!$A$2+(осн2!N229*осн2!$B$6+осн2!$A$2)*осн2!$E$2</f>
        <v>3771073.5</v>
      </c>
      <c r="P2953" s="39">
        <f>осн2!O229*осн2!$B$6+осн2!$A$2+(осн2!O229*осн2!$B$6+осн2!$A$2)*осн2!$E$2</f>
        <v>3921917.3250000002</v>
      </c>
      <c r="Q2953" s="44">
        <f t="shared" si="811"/>
        <v>7542147</v>
      </c>
      <c r="R2953" s="44">
        <f t="shared" si="812"/>
        <v>7843834.6500000004</v>
      </c>
      <c r="S2953" s="44">
        <f t="shared" si="813"/>
        <v>3771073.5</v>
      </c>
      <c r="T2953" s="44">
        <f t="shared" si="814"/>
        <v>3921917.3250000002</v>
      </c>
    </row>
    <row r="2954" spans="1:20" ht="18.75" hidden="1" customHeight="1" x14ac:dyDescent="0.3">
      <c r="A2954" s="149"/>
      <c r="B2954" s="171"/>
      <c r="C2954" s="147"/>
      <c r="D2954" s="4" t="s">
        <v>162</v>
      </c>
      <c r="E2954" s="45">
        <f>осн2!N230*осн2!$B$6*осн2!$D$1+осн2!$A$2+(осн2!N230*осн2!$B$6*осн2!$D$1+осн2!$A$2)*осн2!$E$2</f>
        <v>15070744.65</v>
      </c>
      <c r="F2954" s="45">
        <f>осн2!O230*осн2!$B$6*осн2!$D$1+осн2!$A$2+(осн2!O230*осн2!$B$6*осн2!$D$1+осн2!$A$2)*осн2!$E$2</f>
        <v>15673574.199999999</v>
      </c>
      <c r="G2954" s="178"/>
      <c r="H2954" s="179"/>
      <c r="I2954" s="45">
        <f t="shared" si="807"/>
        <v>15070744.65</v>
      </c>
      <c r="J2954" s="45">
        <f t="shared" si="808"/>
        <v>15673574.199999999</v>
      </c>
      <c r="K2954" s="178"/>
      <c r="L2954" s="179"/>
      <c r="M2954" s="45">
        <f t="shared" si="809"/>
        <v>15070744.65</v>
      </c>
      <c r="N2954" s="45">
        <f t="shared" si="810"/>
        <v>15673574.199999999</v>
      </c>
      <c r="O2954" s="40">
        <f>осн2!N230*осн2!$B$6+осн2!$A$2+(осн2!N230*осн2!$B$6+осн2!$A$2)*осн2!$E$2</f>
        <v>7535372.3250000002</v>
      </c>
      <c r="P2954" s="40">
        <f>осн2!O230*осн2!$B$6+осн2!$A$2+(осн2!O230*осн2!$B$6+осн2!$A$2)*осн2!$E$2</f>
        <v>7836787.0999999996</v>
      </c>
      <c r="Q2954" s="45">
        <f t="shared" si="811"/>
        <v>15070744.65</v>
      </c>
      <c r="R2954" s="45">
        <f t="shared" si="812"/>
        <v>15673574.199999999</v>
      </c>
      <c r="S2954" s="45">
        <f t="shared" si="813"/>
        <v>7535372.3250000002</v>
      </c>
      <c r="T2954" s="45">
        <f t="shared" si="814"/>
        <v>7836787.0999999996</v>
      </c>
    </row>
    <row r="2955" spans="1:20" ht="18.75" hidden="1" customHeight="1" x14ac:dyDescent="0.3">
      <c r="A2955" s="149"/>
      <c r="B2955" s="171"/>
      <c r="C2955" s="147"/>
      <c r="D2955" s="4" t="s">
        <v>163</v>
      </c>
      <c r="E2955" s="45">
        <f>осн2!N231*осн2!$B$6*осн2!$D$1+осн2!$A$2+(осн2!N231*осн2!$B$6*осн2!$D$1+осн2!$A$2)*осн2!$E$2</f>
        <v>20190189.399999999</v>
      </c>
      <c r="F2955" s="45">
        <f>осн2!O231*осн2!$B$6*осн2!$D$1+осн2!$A$2+(осн2!O231*осн2!$B$6*осн2!$D$1+осн2!$A$2)*осн2!$E$2</f>
        <v>20997796.149999999</v>
      </c>
      <c r="G2955" s="178"/>
      <c r="H2955" s="179"/>
      <c r="I2955" s="45">
        <f t="shared" si="807"/>
        <v>20190189.399999999</v>
      </c>
      <c r="J2955" s="45">
        <f t="shared" si="808"/>
        <v>20997796.149999999</v>
      </c>
      <c r="K2955" s="178"/>
      <c r="L2955" s="179"/>
      <c r="M2955" s="45">
        <f t="shared" si="809"/>
        <v>20190189.399999999</v>
      </c>
      <c r="N2955" s="45">
        <f t="shared" si="810"/>
        <v>20997796.149999999</v>
      </c>
      <c r="O2955" s="40">
        <f>осн2!N231*осн2!$B$6+осн2!$A$2+(осн2!N231*осн2!$B$6+осн2!$A$2)*осн2!$E$2</f>
        <v>10095094.699999999</v>
      </c>
      <c r="P2955" s="40">
        <f>осн2!O231*осн2!$B$6+осн2!$A$2+(осн2!O231*осн2!$B$6+осн2!$A$2)*осн2!$E$2</f>
        <v>10498898.074999999</v>
      </c>
      <c r="Q2955" s="45">
        <f t="shared" si="811"/>
        <v>20190189.399999999</v>
      </c>
      <c r="R2955" s="45">
        <f t="shared" si="812"/>
        <v>20997796.149999999</v>
      </c>
      <c r="S2955" s="45">
        <f t="shared" si="813"/>
        <v>10095094.699999999</v>
      </c>
      <c r="T2955" s="45">
        <f t="shared" si="814"/>
        <v>10498898.074999999</v>
      </c>
    </row>
    <row r="2956" spans="1:20" ht="18.75" hidden="1" customHeight="1" x14ac:dyDescent="0.3">
      <c r="A2956" s="149"/>
      <c r="B2956" s="171"/>
      <c r="C2956" s="147"/>
      <c r="D2956" s="9" t="s">
        <v>164</v>
      </c>
      <c r="E2956" s="44">
        <f>осн2!N232*осн2!$B$6*осн2!$D$1+осн2!$A$2+(осн2!N232*осн2!$B$6*осн2!$D$1+осн2!$A$2)*осн2!$E$2</f>
        <v>8376598.75</v>
      </c>
      <c r="F2956" s="44">
        <f>осн2!O232*осн2!$B$6*осн2!$D$1+осн2!$A$2+(осн2!O232*осн2!$B$6*осн2!$D$1+осн2!$A$2)*осн2!$E$2</f>
        <v>8711662.6999999993</v>
      </c>
      <c r="G2956" s="178"/>
      <c r="H2956" s="179"/>
      <c r="I2956" s="44">
        <f t="shared" si="807"/>
        <v>8376598.75</v>
      </c>
      <c r="J2956" s="44">
        <f t="shared" si="808"/>
        <v>8711662.6999999993</v>
      </c>
      <c r="K2956" s="178"/>
      <c r="L2956" s="179"/>
      <c r="M2956" s="44">
        <f t="shared" si="809"/>
        <v>8376598.75</v>
      </c>
      <c r="N2956" s="44">
        <f t="shared" si="810"/>
        <v>8711662.6999999993</v>
      </c>
      <c r="O2956" s="39">
        <f>осн2!N232*осн2!$B$6+осн2!$A$2+(осн2!N232*осн2!$B$6+осн2!$A$2)*осн2!$E$2</f>
        <v>4188299.375</v>
      </c>
      <c r="P2956" s="39">
        <f>осн2!O232*осн2!$B$6+осн2!$A$2+(осн2!O232*осн2!$B$6+осн2!$A$2)*осн2!$E$2</f>
        <v>4355831.3499999996</v>
      </c>
      <c r="Q2956" s="44">
        <f t="shared" si="811"/>
        <v>8376598.75</v>
      </c>
      <c r="R2956" s="44">
        <f t="shared" si="812"/>
        <v>8711662.6999999993</v>
      </c>
      <c r="S2956" s="44">
        <f t="shared" si="813"/>
        <v>4188299.375</v>
      </c>
      <c r="T2956" s="44">
        <f t="shared" si="814"/>
        <v>4355831.3499999996</v>
      </c>
    </row>
    <row r="2957" spans="1:20" ht="18.75" hidden="1" customHeight="1" x14ac:dyDescent="0.3">
      <c r="A2957" s="149"/>
      <c r="B2957" s="171"/>
      <c r="C2957" s="147"/>
      <c r="D2957" s="4" t="s">
        <v>165</v>
      </c>
      <c r="E2957" s="45">
        <f>осн2!N233*осн2!$B$6*осн2!$D$1+осн2!$A$2+(осн2!N233*осн2!$B$6*осн2!$D$1+осн2!$A$2)*осн2!$E$2</f>
        <v>16739630.449999999</v>
      </c>
      <c r="F2957" s="45">
        <f>осн2!O233*осн2!$B$6*осн2!$D$1+осн2!$A$2+(осн2!O233*осн2!$B$6*осн2!$D$1+осн2!$A$2)*осн2!$E$2</f>
        <v>17409215.550000001</v>
      </c>
      <c r="G2957" s="178"/>
      <c r="H2957" s="179"/>
      <c r="I2957" s="45">
        <f t="shared" si="807"/>
        <v>16739630.449999999</v>
      </c>
      <c r="J2957" s="45">
        <f t="shared" si="808"/>
        <v>17409215.550000001</v>
      </c>
      <c r="K2957" s="178"/>
      <c r="L2957" s="179"/>
      <c r="M2957" s="45">
        <f t="shared" si="809"/>
        <v>16739630.449999999</v>
      </c>
      <c r="N2957" s="45">
        <f t="shared" si="810"/>
        <v>17409215.550000001</v>
      </c>
      <c r="O2957" s="40">
        <f>осн2!N233*осн2!$B$6+осн2!$A$2+(осн2!N233*осн2!$B$6+осн2!$A$2)*осн2!$E$2</f>
        <v>8369815.2249999996</v>
      </c>
      <c r="P2957" s="40">
        <f>осн2!O233*осн2!$B$6+осн2!$A$2+(осн2!O233*осн2!$B$6+осн2!$A$2)*осн2!$E$2</f>
        <v>8704607.7750000004</v>
      </c>
      <c r="Q2957" s="45">
        <f t="shared" si="811"/>
        <v>16739630.449999999</v>
      </c>
      <c r="R2957" s="45">
        <f t="shared" si="812"/>
        <v>17409215.550000001</v>
      </c>
      <c r="S2957" s="45">
        <f t="shared" si="813"/>
        <v>8369815.2249999996</v>
      </c>
      <c r="T2957" s="45">
        <f t="shared" si="814"/>
        <v>8704607.7750000004</v>
      </c>
    </row>
    <row r="2958" spans="1:20" ht="18.75" hidden="1" customHeight="1" x14ac:dyDescent="0.3">
      <c r="A2958" s="149"/>
      <c r="B2958" s="171"/>
      <c r="C2958" s="147"/>
      <c r="D2958" s="4" t="s">
        <v>166</v>
      </c>
      <c r="E2958" s="45">
        <f>осн2!N234*осн2!$B$6*осн2!$D$1+осн2!$A$2+(осн2!N234*осн2!$B$6*осн2!$D$1+осн2!$A$2)*осн2!$E$2</f>
        <v>22426484.100000001</v>
      </c>
      <c r="F2958" s="45">
        <f>осн2!O234*осн2!$B$6*осн2!$D$1+осн2!$A$2+(осн2!O234*осн2!$B$6*осн2!$D$1+осн2!$A$2)*осн2!$E$2</f>
        <v>23323543.699999999</v>
      </c>
      <c r="G2958" s="178"/>
      <c r="H2958" s="179"/>
      <c r="I2958" s="45">
        <f t="shared" si="807"/>
        <v>22426484.100000001</v>
      </c>
      <c r="J2958" s="45">
        <f t="shared" si="808"/>
        <v>23323543.699999999</v>
      </c>
      <c r="K2958" s="178"/>
      <c r="L2958" s="179"/>
      <c r="M2958" s="45">
        <f t="shared" si="809"/>
        <v>22426484.100000001</v>
      </c>
      <c r="N2958" s="45">
        <f t="shared" si="810"/>
        <v>23323543.699999999</v>
      </c>
      <c r="O2958" s="40">
        <f>осн2!N234*осн2!$B$6+осн2!$A$2+(осн2!N234*осн2!$B$6+осн2!$A$2)*осн2!$E$2</f>
        <v>11213242.050000001</v>
      </c>
      <c r="P2958" s="40">
        <f>осн2!O234*осн2!$B$6+осн2!$A$2+(осн2!O234*осн2!$B$6+осн2!$A$2)*осн2!$E$2</f>
        <v>11661771.85</v>
      </c>
      <c r="Q2958" s="45">
        <f t="shared" si="811"/>
        <v>22426484.100000001</v>
      </c>
      <c r="R2958" s="45">
        <f t="shared" si="812"/>
        <v>23323543.699999999</v>
      </c>
      <c r="S2958" s="45">
        <f t="shared" si="813"/>
        <v>11213242.050000001</v>
      </c>
      <c r="T2958" s="45">
        <f t="shared" si="814"/>
        <v>11661771.85</v>
      </c>
    </row>
    <row r="2959" spans="1:20" ht="30.75" hidden="1" customHeight="1" x14ac:dyDescent="0.3">
      <c r="A2959" s="149"/>
      <c r="B2959" s="171"/>
      <c r="C2959" s="147"/>
      <c r="D2959" s="14" t="s">
        <v>57</v>
      </c>
      <c r="E2959" s="44">
        <f>осн2!N235*осн2!$B$6*осн2!$D$1+осн2!$A$2+(осн2!N235*осн2!$B$6*осн2!$D$1+осн2!$A$2)*осн2!$E$2</f>
        <v>9413833.5</v>
      </c>
      <c r="F2959" s="44">
        <f>осн2!O235*осн2!$B$6*осн2!$D$1+осн2!$A$2+(осн2!O235*осн2!$B$6*осн2!$D$1+осн2!$A$2)*осн2!$E$2</f>
        <v>9790389.1999999993</v>
      </c>
      <c r="G2959" s="178"/>
      <c r="H2959" s="179"/>
      <c r="I2959" s="44">
        <f t="shared" si="807"/>
        <v>9413833.5</v>
      </c>
      <c r="J2959" s="44">
        <f t="shared" si="808"/>
        <v>9790389.1999999993</v>
      </c>
      <c r="K2959" s="178"/>
      <c r="L2959" s="179"/>
      <c r="M2959" s="44">
        <f t="shared" si="809"/>
        <v>9413833.5</v>
      </c>
      <c r="N2959" s="44">
        <f t="shared" si="810"/>
        <v>9790389.1999999993</v>
      </c>
      <c r="O2959" s="39">
        <f>осн2!N235*осн2!$B$6+осн2!$A$2+(осн2!N235*осн2!$B$6+осн2!$A$2)*осн2!$E$2</f>
        <v>4706916.75</v>
      </c>
      <c r="P2959" s="39">
        <f>осн2!O235*осн2!$B$6+осн2!$A$2+(осн2!O235*осн2!$B$6+осн2!$A$2)*осн2!$E$2</f>
        <v>4895194.5999999996</v>
      </c>
      <c r="Q2959" s="44">
        <f t="shared" si="811"/>
        <v>9413833.5</v>
      </c>
      <c r="R2959" s="44">
        <f t="shared" si="812"/>
        <v>9790389.1999999993</v>
      </c>
      <c r="S2959" s="44">
        <f t="shared" si="813"/>
        <v>4706916.75</v>
      </c>
      <c r="T2959" s="44">
        <f t="shared" si="814"/>
        <v>4895194.5999999996</v>
      </c>
    </row>
    <row r="2960" spans="1:20" ht="30.75" hidden="1" customHeight="1" x14ac:dyDescent="0.3">
      <c r="A2960" s="149"/>
      <c r="B2960" s="171"/>
      <c r="C2960" s="147"/>
      <c r="D2960" s="13" t="s">
        <v>58</v>
      </c>
      <c r="E2960" s="45">
        <f>осн2!N236*осн2!$B$6*осн2!$D$1+осн2!$A$2+(осн2!N236*осн2!$B$6*осн2!$D$1+осн2!$A$2)*осн2!$E$2</f>
        <v>14044932.300000001</v>
      </c>
      <c r="F2960" s="45">
        <f>осн2!O236*осн2!$B$6*осн2!$D$1+осн2!$A$2+(осн2!O236*осн2!$B$6*осн2!$D$1+осн2!$A$2)*осн2!$E$2</f>
        <v>14606727.35</v>
      </c>
      <c r="G2960" s="178"/>
      <c r="H2960" s="179"/>
      <c r="I2960" s="45">
        <f t="shared" si="807"/>
        <v>14044932.300000001</v>
      </c>
      <c r="J2960" s="45">
        <f t="shared" si="808"/>
        <v>14606727.35</v>
      </c>
      <c r="K2960" s="178"/>
      <c r="L2960" s="179"/>
      <c r="M2960" s="45">
        <f t="shared" si="809"/>
        <v>14044932.300000001</v>
      </c>
      <c r="N2960" s="45">
        <f t="shared" si="810"/>
        <v>14606727.35</v>
      </c>
      <c r="O2960" s="40">
        <f>осн2!N236*осн2!$B$6+осн2!$A$2+(осн2!N236*осн2!$B$6+осн2!$A$2)*осн2!$E$2</f>
        <v>7022466.1500000004</v>
      </c>
      <c r="P2960" s="40">
        <f>осн2!O236*осн2!$B$6+осн2!$A$2+(осн2!O236*осн2!$B$6+осн2!$A$2)*осн2!$E$2</f>
        <v>7303363.6749999998</v>
      </c>
      <c r="Q2960" s="45">
        <f t="shared" si="811"/>
        <v>14044932.300000001</v>
      </c>
      <c r="R2960" s="45">
        <f t="shared" si="812"/>
        <v>14606727.35</v>
      </c>
      <c r="S2960" s="45">
        <f t="shared" si="813"/>
        <v>7022466.1500000004</v>
      </c>
      <c r="T2960" s="45">
        <f t="shared" si="814"/>
        <v>7303363.6749999998</v>
      </c>
    </row>
    <row r="2961" spans="1:20" ht="30.75" hidden="1" customHeight="1" x14ac:dyDescent="0.3">
      <c r="A2961" s="149"/>
      <c r="B2961" s="171"/>
      <c r="C2961" s="147"/>
      <c r="D2961" s="13" t="s">
        <v>59</v>
      </c>
      <c r="E2961" s="45">
        <f>осн2!N237*осн2!$B$6*осн2!$D$1+осн2!$A$2+(осн2!N237*осн2!$B$6*осн2!$D$1+осн2!$A$2)*осн2!$E$2</f>
        <v>18803332.449999999</v>
      </c>
      <c r="F2961" s="45">
        <f>осн2!O237*осн2!$B$6*осн2!$D$1+осн2!$A$2+(осн2!O237*осн2!$B$6*осн2!$D$1+осн2!$A$2)*осн2!$E$2</f>
        <v>19555467.399999999</v>
      </c>
      <c r="G2961" s="178"/>
      <c r="H2961" s="179"/>
      <c r="I2961" s="45">
        <f t="shared" ref="I2961:I2992" si="815">E2961</f>
        <v>18803332.449999999</v>
      </c>
      <c r="J2961" s="45">
        <f t="shared" ref="J2961:J2992" si="816">F2961</f>
        <v>19555467.399999999</v>
      </c>
      <c r="K2961" s="178"/>
      <c r="L2961" s="179"/>
      <c r="M2961" s="45">
        <f t="shared" ref="M2961:M2992" si="817">I2961</f>
        <v>18803332.449999999</v>
      </c>
      <c r="N2961" s="45">
        <f t="shared" ref="N2961:N2992" si="818">J2961</f>
        <v>19555467.399999999</v>
      </c>
      <c r="O2961" s="40">
        <f>осн2!N237*осн2!$B$6+осн2!$A$2+(осн2!N237*осн2!$B$6+осн2!$A$2)*осн2!$E$2</f>
        <v>9401666.2249999996</v>
      </c>
      <c r="P2961" s="40">
        <f>осн2!O237*осн2!$B$6+осн2!$A$2+(осн2!O237*осн2!$B$6+осн2!$A$2)*осн2!$E$2</f>
        <v>9777733.6999999993</v>
      </c>
      <c r="Q2961" s="45">
        <f t="shared" ref="Q2961:Q2992" si="819">M2961</f>
        <v>18803332.449999999</v>
      </c>
      <c r="R2961" s="45">
        <f t="shared" ref="R2961:R2992" si="820">N2961</f>
        <v>19555467.399999999</v>
      </c>
      <c r="S2961" s="45">
        <f t="shared" ref="S2961:S2992" si="821">O2961</f>
        <v>9401666.2249999996</v>
      </c>
      <c r="T2961" s="45">
        <f t="shared" ref="T2961:T2992" si="822">P2961</f>
        <v>9777733.6999999993</v>
      </c>
    </row>
    <row r="2962" spans="1:20" ht="30.75" hidden="1" customHeight="1" x14ac:dyDescent="0.3">
      <c r="A2962" s="149"/>
      <c r="B2962" s="171"/>
      <c r="C2962" s="147"/>
      <c r="D2962" s="13" t="s">
        <v>60</v>
      </c>
      <c r="E2962" s="45">
        <f>осн2!N238*осн2!$B$6*осн2!$D$1+осн2!$A$2+(осн2!N238*осн2!$B$6*осн2!$D$1+осн2!$A$2)*осн2!$E$2</f>
        <v>23434431.25</v>
      </c>
      <c r="F2962" s="45">
        <f>осн2!O238*осн2!$B$6*осн2!$D$1+осн2!$A$2+(осн2!O238*осн2!$B$6*осн2!$D$1+осн2!$A$2)*осн2!$E$2</f>
        <v>24371808.5</v>
      </c>
      <c r="G2962" s="178"/>
      <c r="H2962" s="179"/>
      <c r="I2962" s="45">
        <f t="shared" si="815"/>
        <v>23434431.25</v>
      </c>
      <c r="J2962" s="45">
        <f t="shared" si="816"/>
        <v>24371808.5</v>
      </c>
      <c r="K2962" s="178"/>
      <c r="L2962" s="179"/>
      <c r="M2962" s="45">
        <f t="shared" si="817"/>
        <v>23434431.25</v>
      </c>
      <c r="N2962" s="45">
        <f t="shared" si="818"/>
        <v>24371808.5</v>
      </c>
      <c r="O2962" s="40">
        <f>осн2!N238*осн2!$B$6+осн2!$A$2+(осн2!N238*осн2!$B$6+осн2!$A$2)*осн2!$E$2</f>
        <v>11717215.625</v>
      </c>
      <c r="P2962" s="40">
        <f>осн2!O238*осн2!$B$6+осн2!$A$2+(осн2!O238*осн2!$B$6+осн2!$A$2)*осн2!$E$2</f>
        <v>12185904.25</v>
      </c>
      <c r="Q2962" s="45">
        <f t="shared" si="819"/>
        <v>23434431.25</v>
      </c>
      <c r="R2962" s="45">
        <f t="shared" si="820"/>
        <v>24371808.5</v>
      </c>
      <c r="S2962" s="45">
        <f t="shared" si="821"/>
        <v>11717215.625</v>
      </c>
      <c r="T2962" s="45">
        <f t="shared" si="822"/>
        <v>12185904.25</v>
      </c>
    </row>
    <row r="2963" spans="1:20" ht="30.75" hidden="1" customHeight="1" x14ac:dyDescent="0.3">
      <c r="A2963" s="149"/>
      <c r="B2963" s="171"/>
      <c r="C2963" s="147"/>
      <c r="D2963" s="13" t="s">
        <v>61</v>
      </c>
      <c r="E2963" s="45">
        <f>осн2!N239*осн2!$B$6*осн2!$D$1+осн2!$A$2+(осн2!N239*осн2!$B$6*осн2!$D$1+осн2!$A$2)*осн2!$E$2</f>
        <v>30304134.600000001</v>
      </c>
      <c r="F2963" s="45">
        <f>осн2!O239*осн2!$B$6*осн2!$D$1+осн2!$A$2+(осн2!O239*осн2!$B$6*осн2!$D$1+осн2!$A$2)*осн2!$E$2</f>
        <v>31516301.399999999</v>
      </c>
      <c r="G2963" s="178"/>
      <c r="H2963" s="179"/>
      <c r="I2963" s="45">
        <f t="shared" si="815"/>
        <v>30304134.600000001</v>
      </c>
      <c r="J2963" s="45">
        <f t="shared" si="816"/>
        <v>31516301.399999999</v>
      </c>
      <c r="K2963" s="178"/>
      <c r="L2963" s="179"/>
      <c r="M2963" s="45">
        <f t="shared" si="817"/>
        <v>30304134.600000001</v>
      </c>
      <c r="N2963" s="45">
        <f t="shared" si="818"/>
        <v>31516301.399999999</v>
      </c>
      <c r="O2963" s="40">
        <f>осн2!N239*осн2!$B$6+осн2!$A$2+(осн2!N239*осн2!$B$6+осн2!$A$2)*осн2!$E$2</f>
        <v>15152067.300000001</v>
      </c>
      <c r="P2963" s="40">
        <f>осн2!O239*осн2!$B$6+осн2!$A$2+(осн2!O239*осн2!$B$6+осн2!$A$2)*осн2!$E$2</f>
        <v>15758150.699999999</v>
      </c>
      <c r="Q2963" s="45">
        <f t="shared" si="819"/>
        <v>30304134.600000001</v>
      </c>
      <c r="R2963" s="45">
        <f t="shared" si="820"/>
        <v>31516301.399999999</v>
      </c>
      <c r="S2963" s="45">
        <f t="shared" si="821"/>
        <v>15152067.300000001</v>
      </c>
      <c r="T2963" s="45">
        <f t="shared" si="822"/>
        <v>15758150.699999999</v>
      </c>
    </row>
    <row r="2964" spans="1:20" ht="30.75" hidden="1" customHeight="1" x14ac:dyDescent="0.3">
      <c r="A2964" s="149"/>
      <c r="B2964" s="171"/>
      <c r="C2964" s="147"/>
      <c r="D2964" s="13" t="s">
        <v>62</v>
      </c>
      <c r="E2964" s="45">
        <f>осн2!N240*осн2!$B$6*осн2!$D$1+осн2!$A$2+(осн2!N240*осн2!$B$6*осн2!$D$1+осн2!$A$2)*осн2!$E$2</f>
        <v>34935295.350000001</v>
      </c>
      <c r="F2964" s="45">
        <f>осн2!O240*осн2!$B$6*осн2!$D$1+осн2!$A$2+(осн2!O240*осн2!$B$6*осн2!$D$1+осн2!$A$2)*осн2!$E$2</f>
        <v>36332707.399999999</v>
      </c>
      <c r="G2964" s="178"/>
      <c r="H2964" s="179"/>
      <c r="I2964" s="45">
        <f t="shared" si="815"/>
        <v>34935295.350000001</v>
      </c>
      <c r="J2964" s="45">
        <f t="shared" si="816"/>
        <v>36332707.399999999</v>
      </c>
      <c r="K2964" s="178"/>
      <c r="L2964" s="179"/>
      <c r="M2964" s="45">
        <f t="shared" si="817"/>
        <v>34935295.350000001</v>
      </c>
      <c r="N2964" s="45">
        <f t="shared" si="818"/>
        <v>36332707.399999999</v>
      </c>
      <c r="O2964" s="40">
        <f>осн2!N240*осн2!$B$6+осн2!$A$2+(осн2!N240*осн2!$B$6+осн2!$A$2)*осн2!$E$2</f>
        <v>17467647.675000001</v>
      </c>
      <c r="P2964" s="40">
        <f>осн2!O240*осн2!$B$6+осн2!$A$2+(осн2!O240*осн2!$B$6+осн2!$A$2)*осн2!$E$2</f>
        <v>18166353.699999999</v>
      </c>
      <c r="Q2964" s="45">
        <f t="shared" si="819"/>
        <v>34935295.350000001</v>
      </c>
      <c r="R2964" s="45">
        <f t="shared" si="820"/>
        <v>36332707.399999999</v>
      </c>
      <c r="S2964" s="45">
        <f t="shared" si="821"/>
        <v>17467647.675000001</v>
      </c>
      <c r="T2964" s="45">
        <f t="shared" si="822"/>
        <v>18166353.699999999</v>
      </c>
    </row>
    <row r="2965" spans="1:20" ht="18.75" hidden="1" customHeight="1" x14ac:dyDescent="0.3">
      <c r="A2965" s="149"/>
      <c r="B2965" s="171"/>
      <c r="C2965" s="147"/>
      <c r="D2965" s="9" t="s">
        <v>63</v>
      </c>
      <c r="E2965" s="44">
        <f>осн2!N241*осн2!$B$6*осн2!$D$1+осн2!$A$2+(осн2!N241*осн2!$B$6*осн2!$D$1+осн2!$A$2)*осн2!$E$2</f>
        <v>28965819.899999999</v>
      </c>
      <c r="F2965" s="44">
        <f>осн2!O241*осн2!$B$6*осн2!$D$1+осн2!$A$2+(осн2!O241*осн2!$B$6*осн2!$D$1+осн2!$A$2)*осн2!$E$2</f>
        <v>30124453.050000001</v>
      </c>
      <c r="G2965" s="178"/>
      <c r="H2965" s="179"/>
      <c r="I2965" s="44">
        <f t="shared" si="815"/>
        <v>28965819.899999999</v>
      </c>
      <c r="J2965" s="44">
        <f t="shared" si="816"/>
        <v>30124453.050000001</v>
      </c>
      <c r="K2965" s="178"/>
      <c r="L2965" s="179"/>
      <c r="M2965" s="44">
        <f t="shared" si="817"/>
        <v>28965819.899999999</v>
      </c>
      <c r="N2965" s="44">
        <f t="shared" si="818"/>
        <v>30124453.050000001</v>
      </c>
      <c r="O2965" s="39">
        <f>осн2!N241*осн2!$B$6+осн2!$A$2+(осн2!N241*осн2!$B$6+осн2!$A$2)*осн2!$E$2</f>
        <v>14482909.949999999</v>
      </c>
      <c r="P2965" s="39">
        <f>осн2!O241*осн2!$B$6+осн2!$A$2+(осн2!O241*осн2!$B$6+осн2!$A$2)*осн2!$E$2</f>
        <v>15062226.525</v>
      </c>
      <c r="Q2965" s="44">
        <f t="shared" si="819"/>
        <v>28965819.899999999</v>
      </c>
      <c r="R2965" s="44">
        <f t="shared" si="820"/>
        <v>30124453.050000001</v>
      </c>
      <c r="S2965" s="44">
        <f t="shared" si="821"/>
        <v>14482909.949999999</v>
      </c>
      <c r="T2965" s="44">
        <f t="shared" si="822"/>
        <v>15062226.525</v>
      </c>
    </row>
    <row r="2966" spans="1:20" ht="18.75" hidden="1" customHeight="1" x14ac:dyDescent="0.3">
      <c r="A2966" s="149"/>
      <c r="B2966" s="171"/>
      <c r="C2966" s="147"/>
      <c r="D2966" s="4" t="s">
        <v>64</v>
      </c>
      <c r="E2966" s="45">
        <f>осн2!N242*осн2!$B$6*осн2!$D$1+осн2!$A$2+(осн2!N242*осн2!$B$6*осн2!$D$1+осн2!$A$2)*осн2!$E$2</f>
        <v>34306275.700000003</v>
      </c>
      <c r="F2966" s="45">
        <f>осн2!O242*осн2!$B$6*осн2!$D$1+осн2!$A$2+(осн2!O242*осн2!$B$6*осн2!$D$1+осн2!$A$2)*осн2!$E$2</f>
        <v>35678527.200000003</v>
      </c>
      <c r="G2966" s="178"/>
      <c r="H2966" s="179"/>
      <c r="I2966" s="45">
        <f t="shared" si="815"/>
        <v>34306275.700000003</v>
      </c>
      <c r="J2966" s="45">
        <f t="shared" si="816"/>
        <v>35678527.200000003</v>
      </c>
      <c r="K2966" s="178"/>
      <c r="L2966" s="179"/>
      <c r="M2966" s="45">
        <f t="shared" si="817"/>
        <v>34306275.700000003</v>
      </c>
      <c r="N2966" s="45">
        <f t="shared" si="818"/>
        <v>35678527.200000003</v>
      </c>
      <c r="O2966" s="40">
        <f>осн2!N242*осн2!$B$6+осн2!$A$2+(осн2!N242*осн2!$B$6+осн2!$A$2)*осн2!$E$2</f>
        <v>17153137.850000001</v>
      </c>
      <c r="P2966" s="40">
        <f>осн2!O242*осн2!$B$6+осн2!$A$2+(осн2!O242*осн2!$B$6+осн2!$A$2)*осн2!$E$2</f>
        <v>17839263.600000001</v>
      </c>
      <c r="Q2966" s="45">
        <f t="shared" si="819"/>
        <v>34306275.700000003</v>
      </c>
      <c r="R2966" s="45">
        <f t="shared" si="820"/>
        <v>35678527.200000003</v>
      </c>
      <c r="S2966" s="45">
        <f t="shared" si="821"/>
        <v>17153137.850000001</v>
      </c>
      <c r="T2966" s="45">
        <f t="shared" si="822"/>
        <v>17839263.600000001</v>
      </c>
    </row>
    <row r="2967" spans="1:20" ht="18.75" hidden="1" customHeight="1" x14ac:dyDescent="0.3">
      <c r="A2967" s="149"/>
      <c r="B2967" s="171"/>
      <c r="C2967" s="147"/>
      <c r="D2967" s="4" t="s">
        <v>65</v>
      </c>
      <c r="E2967" s="45">
        <f>осн2!N243*осн2!$B$6*осн2!$D$1+осн2!$A$2+(осн2!N243*осн2!$B$6*осн2!$D$1+осн2!$A$2)*осн2!$E$2</f>
        <v>39646781.649999999</v>
      </c>
      <c r="F2967" s="45">
        <f>осн2!O243*осн2!$B$6*осн2!$D$1+осн2!$A$2+(осн2!O243*осн2!$B$6*осн2!$D$1+осн2!$A$2)*осн2!$E$2</f>
        <v>41232651.5</v>
      </c>
      <c r="G2967" s="178"/>
      <c r="H2967" s="179"/>
      <c r="I2967" s="45">
        <f t="shared" si="815"/>
        <v>39646781.649999999</v>
      </c>
      <c r="J2967" s="45">
        <f t="shared" si="816"/>
        <v>41232651.5</v>
      </c>
      <c r="K2967" s="178"/>
      <c r="L2967" s="179"/>
      <c r="M2967" s="45">
        <f t="shared" si="817"/>
        <v>39646781.649999999</v>
      </c>
      <c r="N2967" s="45">
        <f t="shared" si="818"/>
        <v>41232651.5</v>
      </c>
      <c r="O2967" s="40">
        <f>осн2!N243*осн2!$B$6+осн2!$A$2+(осн2!N243*осн2!$B$6+осн2!$A$2)*осн2!$E$2</f>
        <v>19823390.824999999</v>
      </c>
      <c r="P2967" s="40">
        <f>осн2!O243*осн2!$B$6+осн2!$A$2+(осн2!O243*осн2!$B$6+осн2!$A$2)*осн2!$E$2</f>
        <v>20616325.75</v>
      </c>
      <c r="Q2967" s="45">
        <f t="shared" si="819"/>
        <v>39646781.649999999</v>
      </c>
      <c r="R2967" s="45">
        <f t="shared" si="820"/>
        <v>41232651.5</v>
      </c>
      <c r="S2967" s="45">
        <f t="shared" si="821"/>
        <v>19823390.824999999</v>
      </c>
      <c r="T2967" s="45">
        <f t="shared" si="822"/>
        <v>20616325.75</v>
      </c>
    </row>
    <row r="2968" spans="1:20" ht="18.75" hidden="1" customHeight="1" x14ac:dyDescent="0.3">
      <c r="A2968" s="149"/>
      <c r="B2968" s="171"/>
      <c r="C2968" s="147"/>
      <c r="D2968" s="4" t="s">
        <v>66</v>
      </c>
      <c r="E2968" s="45">
        <f>осн2!N244*осн2!$B$6*осн2!$D$1+осн2!$A$2+(осн2!N244*осн2!$B$6*осн2!$D$1+осн2!$A$2)*осн2!$E$2</f>
        <v>44987337.75</v>
      </c>
      <c r="F2968" s="45">
        <f>осн2!O244*осн2!$B$6*осн2!$D$1+осн2!$A$2+(осн2!O244*осн2!$B$6*осн2!$D$1+осн2!$A$2)*осн2!$E$2</f>
        <v>46786831.850000001</v>
      </c>
      <c r="G2968" s="178"/>
      <c r="H2968" s="179"/>
      <c r="I2968" s="45">
        <f t="shared" si="815"/>
        <v>44987337.75</v>
      </c>
      <c r="J2968" s="45">
        <f t="shared" si="816"/>
        <v>46786831.850000001</v>
      </c>
      <c r="K2968" s="178"/>
      <c r="L2968" s="179"/>
      <c r="M2968" s="45">
        <f t="shared" si="817"/>
        <v>44987337.75</v>
      </c>
      <c r="N2968" s="45">
        <f t="shared" si="818"/>
        <v>46786831.850000001</v>
      </c>
      <c r="O2968" s="40">
        <f>осн2!N244*осн2!$B$6+осн2!$A$2+(осн2!N244*осн2!$B$6+осн2!$A$2)*осн2!$E$2</f>
        <v>22493668.875</v>
      </c>
      <c r="P2968" s="40">
        <f>осн2!O244*осн2!$B$6+осн2!$A$2+(осн2!O244*осн2!$B$6+осн2!$A$2)*осн2!$E$2</f>
        <v>23393415.925000001</v>
      </c>
      <c r="Q2968" s="45">
        <f t="shared" si="819"/>
        <v>44987337.75</v>
      </c>
      <c r="R2968" s="45">
        <f t="shared" si="820"/>
        <v>46786831.850000001</v>
      </c>
      <c r="S2968" s="45">
        <f t="shared" si="821"/>
        <v>22493668.875</v>
      </c>
      <c r="T2968" s="45">
        <f t="shared" si="822"/>
        <v>23393415.925000001</v>
      </c>
    </row>
    <row r="2969" spans="1:20" ht="18.75" hidden="1" customHeight="1" x14ac:dyDescent="0.3">
      <c r="A2969" s="149"/>
      <c r="B2969" s="171"/>
      <c r="C2969" s="147"/>
      <c r="D2969" s="4" t="s">
        <v>67</v>
      </c>
      <c r="E2969" s="45">
        <f>осн2!N245*осн2!$B$6*осн2!$D$1+осн2!$A$2+(осн2!N245*осн2!$B$6*осн2!$D$1+осн2!$A$2)*осн2!$E$2</f>
        <v>52015683.25</v>
      </c>
      <c r="F2969" s="45">
        <f>осн2!O245*осн2!$B$6*осн2!$D$1+осн2!$A$2+(осн2!O245*осн2!$B$6*осн2!$D$1+осн2!$A$2)*осн2!$E$2</f>
        <v>54096309.399999999</v>
      </c>
      <c r="G2969" s="178"/>
      <c r="H2969" s="179"/>
      <c r="I2969" s="45">
        <f t="shared" si="815"/>
        <v>52015683.25</v>
      </c>
      <c r="J2969" s="45">
        <f t="shared" si="816"/>
        <v>54096309.399999999</v>
      </c>
      <c r="K2969" s="178"/>
      <c r="L2969" s="179"/>
      <c r="M2969" s="45">
        <f t="shared" si="817"/>
        <v>52015683.25</v>
      </c>
      <c r="N2969" s="45">
        <f t="shared" si="818"/>
        <v>54096309.399999999</v>
      </c>
      <c r="O2969" s="40">
        <f>осн2!N245*осн2!$B$6+осн2!$A$2+(осн2!N245*осн2!$B$6+осн2!$A$2)*осн2!$E$2</f>
        <v>26007841.625</v>
      </c>
      <c r="P2969" s="40">
        <f>осн2!O245*осн2!$B$6+осн2!$A$2+(осн2!O245*осн2!$B$6+осн2!$A$2)*осн2!$E$2</f>
        <v>27048154.699999999</v>
      </c>
      <c r="Q2969" s="45">
        <f t="shared" si="819"/>
        <v>52015683.25</v>
      </c>
      <c r="R2969" s="45">
        <f t="shared" si="820"/>
        <v>54096309.399999999</v>
      </c>
      <c r="S2969" s="45">
        <f t="shared" si="821"/>
        <v>26007841.625</v>
      </c>
      <c r="T2969" s="45">
        <f t="shared" si="822"/>
        <v>27048154.699999999</v>
      </c>
    </row>
    <row r="2970" spans="1:20" ht="18.75" hidden="1" customHeight="1" x14ac:dyDescent="0.3">
      <c r="A2970" s="149"/>
      <c r="B2970" s="171"/>
      <c r="C2970" s="147"/>
      <c r="D2970" s="4" t="s">
        <v>68</v>
      </c>
      <c r="E2970" s="45">
        <f>осн2!N246*осн2!$B$6*осн2!$D$1+осн2!$A$2+(осн2!N246*осн2!$B$6*осн2!$D$1+осн2!$A$2)*осн2!$E$2</f>
        <v>57357569.799999997</v>
      </c>
      <c r="F2970" s="45">
        <f>осн2!O246*осн2!$B$6*осн2!$D$1+осн2!$A$2+(осн2!O246*осн2!$B$6*осн2!$D$1+осн2!$A$2)*осн2!$E$2</f>
        <v>59651873.299999997</v>
      </c>
      <c r="G2970" s="178"/>
      <c r="H2970" s="179"/>
      <c r="I2970" s="45">
        <f t="shared" si="815"/>
        <v>57357569.799999997</v>
      </c>
      <c r="J2970" s="45">
        <f t="shared" si="816"/>
        <v>59651873.299999997</v>
      </c>
      <c r="K2970" s="178"/>
      <c r="L2970" s="179"/>
      <c r="M2970" s="45">
        <f t="shared" si="817"/>
        <v>57357569.799999997</v>
      </c>
      <c r="N2970" s="45">
        <f t="shared" si="818"/>
        <v>59651873.299999997</v>
      </c>
      <c r="O2970" s="40">
        <f>осн2!N246*осн2!$B$6+осн2!$A$2+(осн2!N246*осн2!$B$6+осн2!$A$2)*осн2!$E$2</f>
        <v>28678784.899999999</v>
      </c>
      <c r="P2970" s="40">
        <f>осн2!O246*осн2!$B$6+осн2!$A$2+(осн2!O246*осн2!$B$6+осн2!$A$2)*осн2!$E$2</f>
        <v>29825936.649999999</v>
      </c>
      <c r="Q2970" s="45">
        <f t="shared" si="819"/>
        <v>57357569.799999997</v>
      </c>
      <c r="R2970" s="45">
        <f t="shared" si="820"/>
        <v>59651873.299999997</v>
      </c>
      <c r="S2970" s="45">
        <f t="shared" si="821"/>
        <v>28678784.899999999</v>
      </c>
      <c r="T2970" s="45">
        <f t="shared" si="822"/>
        <v>29825936.649999999</v>
      </c>
    </row>
    <row r="2971" spans="1:20" ht="18.75" hidden="1" customHeight="1" x14ac:dyDescent="0.3">
      <c r="A2971" s="149"/>
      <c r="B2971" s="171"/>
      <c r="C2971" s="147"/>
      <c r="D2971" s="4" t="s">
        <v>69</v>
      </c>
      <c r="E2971" s="45">
        <f>осн2!N247*осн2!$B$6*осн2!$D$1+осн2!$A$2+(осн2!N247*осн2!$B$6*осн2!$D$1+осн2!$A$2)*осн2!$E$2</f>
        <v>62699459.299999997</v>
      </c>
      <c r="F2971" s="45">
        <f>осн2!O247*осн2!$B$6*осн2!$D$1+осн2!$A$2+(осн2!O247*осн2!$B$6*осн2!$D$1+осн2!$A$2)*осн2!$E$2</f>
        <v>65207437.200000003</v>
      </c>
      <c r="G2971" s="178"/>
      <c r="H2971" s="179"/>
      <c r="I2971" s="45">
        <f t="shared" si="815"/>
        <v>62699459.299999997</v>
      </c>
      <c r="J2971" s="45">
        <f t="shared" si="816"/>
        <v>65207437.200000003</v>
      </c>
      <c r="K2971" s="178"/>
      <c r="L2971" s="179"/>
      <c r="M2971" s="45">
        <f t="shared" si="817"/>
        <v>62699459.299999997</v>
      </c>
      <c r="N2971" s="45">
        <f t="shared" si="818"/>
        <v>65207437.200000003</v>
      </c>
      <c r="O2971" s="40">
        <f>осн2!N247*осн2!$B$6+осн2!$A$2+(осн2!N247*осн2!$B$6+осн2!$A$2)*осн2!$E$2</f>
        <v>31349729.649999999</v>
      </c>
      <c r="P2971" s="40">
        <f>осн2!O247*осн2!$B$6+осн2!$A$2+(осн2!O247*осн2!$B$6+осн2!$A$2)*осн2!$E$2</f>
        <v>32603718.600000001</v>
      </c>
      <c r="Q2971" s="45">
        <f t="shared" si="819"/>
        <v>62699459.299999997</v>
      </c>
      <c r="R2971" s="45">
        <f t="shared" si="820"/>
        <v>65207437.200000003</v>
      </c>
      <c r="S2971" s="45">
        <f t="shared" si="821"/>
        <v>31349729.649999999</v>
      </c>
      <c r="T2971" s="45">
        <f t="shared" si="822"/>
        <v>32603718.600000001</v>
      </c>
    </row>
    <row r="2972" spans="1:20" ht="18.75" hidden="1" customHeight="1" x14ac:dyDescent="0.3">
      <c r="A2972" s="149"/>
      <c r="B2972" s="171"/>
      <c r="C2972" s="147"/>
      <c r="D2972" s="4" t="s">
        <v>70</v>
      </c>
      <c r="E2972" s="45">
        <f>осн2!N248*осн2!$B$6*осн2!$D$1+осн2!$A$2+(осн2!N248*осн2!$B$6*осн2!$D$1+осн2!$A$2)*осн2!$E$2</f>
        <v>68041345.849999994</v>
      </c>
      <c r="F2972" s="45">
        <f>осн2!O248*осн2!$B$6*осн2!$D$1+осн2!$A$2+(осн2!O248*осн2!$B$6*осн2!$D$1+осн2!$A$2)*осн2!$E$2</f>
        <v>70762998.150000006</v>
      </c>
      <c r="G2972" s="178"/>
      <c r="H2972" s="179"/>
      <c r="I2972" s="45">
        <f t="shared" si="815"/>
        <v>68041345.849999994</v>
      </c>
      <c r="J2972" s="45">
        <f t="shared" si="816"/>
        <v>70762998.150000006</v>
      </c>
      <c r="K2972" s="178"/>
      <c r="L2972" s="179"/>
      <c r="M2972" s="45">
        <f t="shared" si="817"/>
        <v>68041345.849999994</v>
      </c>
      <c r="N2972" s="45">
        <f t="shared" si="818"/>
        <v>70762998.150000006</v>
      </c>
      <c r="O2972" s="40">
        <f>осн2!N248*осн2!$B$6+осн2!$A$2+(осн2!N248*осн2!$B$6+осн2!$A$2)*осн2!$E$2</f>
        <v>34020672.924999997</v>
      </c>
      <c r="P2972" s="40">
        <f>осн2!O248*осн2!$B$6+осн2!$A$2+(осн2!O248*осн2!$B$6+осн2!$A$2)*осн2!$E$2</f>
        <v>35381499.075000003</v>
      </c>
      <c r="Q2972" s="45">
        <f t="shared" si="819"/>
        <v>68041345.849999994</v>
      </c>
      <c r="R2972" s="45">
        <f t="shared" si="820"/>
        <v>70762998.150000006</v>
      </c>
      <c r="S2972" s="45">
        <f t="shared" si="821"/>
        <v>34020672.924999997</v>
      </c>
      <c r="T2972" s="45">
        <f t="shared" si="822"/>
        <v>35381499.075000003</v>
      </c>
    </row>
    <row r="2973" spans="1:20" ht="18.75" hidden="1" customHeight="1" x14ac:dyDescent="0.3">
      <c r="A2973" s="149"/>
      <c r="B2973" s="171"/>
      <c r="C2973" s="147"/>
      <c r="D2973" s="4" t="s">
        <v>71</v>
      </c>
      <c r="E2973" s="45">
        <f>осн2!N249*осн2!$B$6*осн2!$D$1+осн2!$A$2+(осн2!N249*осн2!$B$6*осн2!$D$1+осн2!$A$2)*осн2!$E$2</f>
        <v>73630873.099999994</v>
      </c>
      <c r="F2973" s="45">
        <f>осн2!O249*осн2!$B$6*осн2!$D$1+осн2!$A$2+(осн2!O249*осн2!$B$6*осн2!$D$1+осн2!$A$2)*осн2!$E$2</f>
        <v>76576108.849999994</v>
      </c>
      <c r="G2973" s="178"/>
      <c r="H2973" s="179"/>
      <c r="I2973" s="45">
        <f t="shared" si="815"/>
        <v>73630873.099999994</v>
      </c>
      <c r="J2973" s="45">
        <f t="shared" si="816"/>
        <v>76576108.849999994</v>
      </c>
      <c r="K2973" s="178"/>
      <c r="L2973" s="179"/>
      <c r="M2973" s="45">
        <f t="shared" si="817"/>
        <v>73630873.099999994</v>
      </c>
      <c r="N2973" s="45">
        <f t="shared" si="818"/>
        <v>76576108.849999994</v>
      </c>
      <c r="O2973" s="40">
        <f>осн2!N249*осн2!$B$6+осн2!$A$2+(осн2!N249*осн2!$B$6+осн2!$A$2)*осн2!$E$2</f>
        <v>36815436.549999997</v>
      </c>
      <c r="P2973" s="40">
        <f>осн2!O249*осн2!$B$6+осн2!$A$2+(осн2!O249*осн2!$B$6+осн2!$A$2)*осн2!$E$2</f>
        <v>38288054.424999997</v>
      </c>
      <c r="Q2973" s="45">
        <f t="shared" si="819"/>
        <v>73630873.099999994</v>
      </c>
      <c r="R2973" s="45">
        <f t="shared" si="820"/>
        <v>76576108.849999994</v>
      </c>
      <c r="S2973" s="45">
        <f t="shared" si="821"/>
        <v>36815436.549999997</v>
      </c>
      <c r="T2973" s="45">
        <f t="shared" si="822"/>
        <v>38288054.424999997</v>
      </c>
    </row>
    <row r="2974" spans="1:20" ht="18.75" hidden="1" customHeight="1" x14ac:dyDescent="0.3">
      <c r="A2974" s="149"/>
      <c r="B2974" s="171"/>
      <c r="C2974" s="147"/>
      <c r="D2974" s="4" t="s">
        <v>72</v>
      </c>
      <c r="E2974" s="45">
        <f>осн2!N250*осн2!$B$6*осн2!$D$1+осн2!$A$2+(осн2!N250*осн2!$B$6*осн2!$D$1+осн2!$A$2)*осн2!$E$2</f>
        <v>78795311.25</v>
      </c>
      <c r="F2974" s="45">
        <f>осн2!O250*осн2!$B$6*осн2!$D$1+осн2!$A$2+(осн2!O250*осн2!$B$6*осн2!$D$1+осн2!$A$2)*осн2!$E$2</f>
        <v>81947123.700000003</v>
      </c>
      <c r="G2974" s="178"/>
      <c r="H2974" s="179"/>
      <c r="I2974" s="45">
        <f t="shared" si="815"/>
        <v>78795311.25</v>
      </c>
      <c r="J2974" s="45">
        <f t="shared" si="816"/>
        <v>81947123.700000003</v>
      </c>
      <c r="K2974" s="178"/>
      <c r="L2974" s="179"/>
      <c r="M2974" s="45">
        <f t="shared" si="817"/>
        <v>78795311.25</v>
      </c>
      <c r="N2974" s="45">
        <f t="shared" si="818"/>
        <v>81947123.700000003</v>
      </c>
      <c r="O2974" s="40">
        <f>осн2!N250*осн2!$B$6+осн2!$A$2+(осн2!N250*осн2!$B$6+осн2!$A$2)*осн2!$E$2</f>
        <v>39397655.625</v>
      </c>
      <c r="P2974" s="40">
        <f>осн2!O250*осн2!$B$6+осн2!$A$2+(осн2!O250*осн2!$B$6+осн2!$A$2)*осн2!$E$2</f>
        <v>40973561.850000001</v>
      </c>
      <c r="Q2974" s="45">
        <f t="shared" si="819"/>
        <v>78795311.25</v>
      </c>
      <c r="R2974" s="45">
        <f t="shared" si="820"/>
        <v>81947123.700000003</v>
      </c>
      <c r="S2974" s="45">
        <f t="shared" si="821"/>
        <v>39397655.625</v>
      </c>
      <c r="T2974" s="45">
        <f t="shared" si="822"/>
        <v>40973561.850000001</v>
      </c>
    </row>
    <row r="2975" spans="1:20" ht="18.75" hidden="1" customHeight="1" x14ac:dyDescent="0.3">
      <c r="A2975" s="149"/>
      <c r="B2975" s="171"/>
      <c r="C2975" s="147"/>
      <c r="D2975" s="4" t="s">
        <v>73</v>
      </c>
      <c r="E2975" s="45">
        <f>осн2!N251*осн2!$B$6*осн2!$D$1+осн2!$A$2+(осн2!N251*осн2!$B$6*осн2!$D$1+осн2!$A$2)*осн2!$E$2</f>
        <v>83959725.799999997</v>
      </c>
      <c r="F2975" s="45">
        <f>осн2!O251*осн2!$B$6*осн2!$D$1+осн2!$A$2+(осн2!O251*осн2!$B$6*осн2!$D$1+осн2!$A$2)*осн2!$E$2</f>
        <v>87318114.950000003</v>
      </c>
      <c r="G2975" s="178"/>
      <c r="H2975" s="179"/>
      <c r="I2975" s="45">
        <f t="shared" si="815"/>
        <v>83959725.799999997</v>
      </c>
      <c r="J2975" s="45">
        <f t="shared" si="816"/>
        <v>87318114.950000003</v>
      </c>
      <c r="K2975" s="178"/>
      <c r="L2975" s="179"/>
      <c r="M2975" s="45">
        <f t="shared" si="817"/>
        <v>83959725.799999997</v>
      </c>
      <c r="N2975" s="45">
        <f t="shared" si="818"/>
        <v>87318114.950000003</v>
      </c>
      <c r="O2975" s="40">
        <f>осн2!N251*осн2!$B$6+осн2!$A$2+(осн2!N251*осн2!$B$6+осн2!$A$2)*осн2!$E$2</f>
        <v>41979862.899999999</v>
      </c>
      <c r="P2975" s="40">
        <f>осн2!O251*осн2!$B$6+осн2!$A$2+(осн2!O251*осн2!$B$6+осн2!$A$2)*осн2!$E$2</f>
        <v>43659057.475000001</v>
      </c>
      <c r="Q2975" s="45">
        <f t="shared" si="819"/>
        <v>83959725.799999997</v>
      </c>
      <c r="R2975" s="45">
        <f t="shared" si="820"/>
        <v>87318114.950000003</v>
      </c>
      <c r="S2975" s="45">
        <f t="shared" si="821"/>
        <v>41979862.899999999</v>
      </c>
      <c r="T2975" s="45">
        <f t="shared" si="822"/>
        <v>43659057.475000001</v>
      </c>
    </row>
    <row r="2976" spans="1:20" ht="18.75" hidden="1" customHeight="1" x14ac:dyDescent="0.3">
      <c r="A2976" s="149"/>
      <c r="B2976" s="171"/>
      <c r="C2976" s="147"/>
      <c r="D2976" s="4" t="s">
        <v>74</v>
      </c>
      <c r="E2976" s="45">
        <f>осн2!N252*осн2!$B$6*осн2!$D$1+осн2!$A$2+(осн2!N252*осн2!$B$6*осн2!$D$1+осн2!$A$2)*осн2!$E$2</f>
        <v>89124113.799999997</v>
      </c>
      <c r="F2976" s="45">
        <f>осн2!O252*осн2!$B$6*осн2!$D$1+осн2!$A$2+(осн2!O252*осн2!$B$6*осн2!$D$1+осн2!$A$2)*осн2!$E$2</f>
        <v>92689076.700000003</v>
      </c>
      <c r="G2976" s="178"/>
      <c r="H2976" s="179"/>
      <c r="I2976" s="45">
        <f t="shared" si="815"/>
        <v>89124113.799999997</v>
      </c>
      <c r="J2976" s="45">
        <f t="shared" si="816"/>
        <v>92689076.700000003</v>
      </c>
      <c r="K2976" s="178"/>
      <c r="L2976" s="179"/>
      <c r="M2976" s="45">
        <f t="shared" si="817"/>
        <v>89124113.799999997</v>
      </c>
      <c r="N2976" s="45">
        <f t="shared" si="818"/>
        <v>92689076.700000003</v>
      </c>
      <c r="O2976" s="40">
        <f>осн2!N252*осн2!$B$6+осн2!$A$2+(осн2!N252*осн2!$B$6+осн2!$A$2)*осн2!$E$2</f>
        <v>44562056.899999999</v>
      </c>
      <c r="P2976" s="40">
        <f>осн2!O252*осн2!$B$6+осн2!$A$2+(осн2!O252*осн2!$B$6+осн2!$A$2)*осн2!$E$2</f>
        <v>46344538.350000001</v>
      </c>
      <c r="Q2976" s="45">
        <f t="shared" si="819"/>
        <v>89124113.799999997</v>
      </c>
      <c r="R2976" s="45">
        <f t="shared" si="820"/>
        <v>92689076.700000003</v>
      </c>
      <c r="S2976" s="45">
        <f t="shared" si="821"/>
        <v>44562056.899999999</v>
      </c>
      <c r="T2976" s="45">
        <f t="shared" si="822"/>
        <v>46344538.350000001</v>
      </c>
    </row>
    <row r="2977" spans="1:20" ht="18.75" hidden="1" customHeight="1" x14ac:dyDescent="0.3">
      <c r="A2977" s="149"/>
      <c r="B2977" s="171"/>
      <c r="C2977" s="147"/>
      <c r="D2977" s="4" t="s">
        <v>75</v>
      </c>
      <c r="E2977" s="45">
        <f>осн2!N253*осн2!$B$6*осн2!$D$1+осн2!$A$2+(осн2!N253*осн2!$B$6*осн2!$D$1+осн2!$A$2)*осн2!$E$2</f>
        <v>98607947.849999994</v>
      </c>
      <c r="F2977" s="45">
        <f>осн2!O253*осн2!$B$6*осн2!$D$1+осн2!$A$2+(осн2!O253*осн2!$B$6*осн2!$D$1+осн2!$A$2)*осн2!$E$2</f>
        <v>102552266</v>
      </c>
      <c r="G2977" s="178"/>
      <c r="H2977" s="179"/>
      <c r="I2977" s="45">
        <f t="shared" si="815"/>
        <v>98607947.849999994</v>
      </c>
      <c r="J2977" s="45">
        <f t="shared" si="816"/>
        <v>102552266</v>
      </c>
      <c r="K2977" s="178"/>
      <c r="L2977" s="179"/>
      <c r="M2977" s="45">
        <f t="shared" si="817"/>
        <v>98607947.849999994</v>
      </c>
      <c r="N2977" s="45">
        <f t="shared" si="818"/>
        <v>102552266</v>
      </c>
      <c r="O2977" s="40">
        <f>осн2!N253*осн2!$B$6+осн2!$A$2+(осн2!N253*осн2!$B$6+осн2!$A$2)*осн2!$E$2</f>
        <v>49303973.924999997</v>
      </c>
      <c r="P2977" s="40">
        <f>осн2!O253*осн2!$B$6+осн2!$A$2+(осн2!O253*осн2!$B$6+осн2!$A$2)*осн2!$E$2</f>
        <v>51276133</v>
      </c>
      <c r="Q2977" s="45">
        <f t="shared" si="819"/>
        <v>98607947.849999994</v>
      </c>
      <c r="R2977" s="45">
        <f t="shared" si="820"/>
        <v>102552266</v>
      </c>
      <c r="S2977" s="45">
        <f t="shared" si="821"/>
        <v>49303973.924999997</v>
      </c>
      <c r="T2977" s="45">
        <f t="shared" si="822"/>
        <v>51276133</v>
      </c>
    </row>
    <row r="2978" spans="1:20" ht="18.75" hidden="1" customHeight="1" x14ac:dyDescent="0.3">
      <c r="A2978" s="149"/>
      <c r="B2978" s="171"/>
      <c r="C2978" s="147"/>
      <c r="D2978" s="4" t="s">
        <v>76</v>
      </c>
      <c r="E2978" s="45">
        <f>осн2!N254*осн2!$B$6*осн2!$D$1+осн2!$A$2+(осн2!N254*осн2!$B$6*осн2!$D$1+осн2!$A$2)*осн2!$E$2</f>
        <v>103948453.8</v>
      </c>
      <c r="F2978" s="45">
        <f>осн2!O254*осн2!$B$6*осн2!$D$1+осн2!$A$2+(осн2!O254*осн2!$B$6*осн2!$D$1+осн2!$A$2)*осн2!$E$2</f>
        <v>108106390.3</v>
      </c>
      <c r="G2978" s="178"/>
      <c r="H2978" s="179"/>
      <c r="I2978" s="45">
        <f t="shared" si="815"/>
        <v>103948453.8</v>
      </c>
      <c r="J2978" s="45">
        <f t="shared" si="816"/>
        <v>108106390.3</v>
      </c>
      <c r="K2978" s="178"/>
      <c r="L2978" s="179"/>
      <c r="M2978" s="45">
        <f t="shared" si="817"/>
        <v>103948453.8</v>
      </c>
      <c r="N2978" s="45">
        <f t="shared" si="818"/>
        <v>108106390.3</v>
      </c>
      <c r="O2978" s="40">
        <f>осн2!N254*осн2!$B$6+осн2!$A$2+(осн2!N254*осн2!$B$6+осн2!$A$2)*осн2!$E$2</f>
        <v>51974226.899999999</v>
      </c>
      <c r="P2978" s="40">
        <f>осн2!O254*осн2!$B$6+осн2!$A$2+(осн2!O254*осн2!$B$6+осн2!$A$2)*осн2!$E$2</f>
        <v>54053195.149999999</v>
      </c>
      <c r="Q2978" s="45">
        <f t="shared" si="819"/>
        <v>103948453.8</v>
      </c>
      <c r="R2978" s="45">
        <f t="shared" si="820"/>
        <v>108106390.3</v>
      </c>
      <c r="S2978" s="45">
        <f t="shared" si="821"/>
        <v>51974226.899999999</v>
      </c>
      <c r="T2978" s="45">
        <f t="shared" si="822"/>
        <v>54053195.149999999</v>
      </c>
    </row>
    <row r="2979" spans="1:20" ht="18.75" hidden="1" customHeight="1" x14ac:dyDescent="0.3">
      <c r="A2979" s="149"/>
      <c r="B2979" s="171"/>
      <c r="C2979" s="147"/>
      <c r="D2979" s="4" t="s">
        <v>77</v>
      </c>
      <c r="E2979" s="45">
        <f>осн2!N255*осн2!$B$6*осн2!$D$1+осн2!$A$2+(осн2!N255*осн2!$B$6*осн2!$D$1+осн2!$A$2)*осн2!$E$2</f>
        <v>109288986.3</v>
      </c>
      <c r="F2979" s="45">
        <f>осн2!O255*осн2!$B$6*осн2!$D$1+осн2!$A$2+(осн2!O255*осн2!$B$6*осн2!$D$1+осн2!$A$2)*осн2!$E$2</f>
        <v>113660544.09999999</v>
      </c>
      <c r="G2979" s="178"/>
      <c r="H2979" s="179"/>
      <c r="I2979" s="45">
        <f t="shared" si="815"/>
        <v>109288986.3</v>
      </c>
      <c r="J2979" s="45">
        <f t="shared" si="816"/>
        <v>113660544.09999999</v>
      </c>
      <c r="K2979" s="178"/>
      <c r="L2979" s="179"/>
      <c r="M2979" s="45">
        <f t="shared" si="817"/>
        <v>109288986.3</v>
      </c>
      <c r="N2979" s="45">
        <f t="shared" si="818"/>
        <v>113660544.09999999</v>
      </c>
      <c r="O2979" s="40">
        <f>осн2!N255*осн2!$B$6+осн2!$A$2+(осн2!N255*осн2!$B$6+осн2!$A$2)*осн2!$E$2</f>
        <v>54644493.149999999</v>
      </c>
      <c r="P2979" s="40">
        <f>осн2!O255*осн2!$B$6+осн2!$A$2+(осн2!O255*осн2!$B$6+осн2!$A$2)*осн2!$E$2</f>
        <v>56830272.049999997</v>
      </c>
      <c r="Q2979" s="45">
        <f t="shared" si="819"/>
        <v>109288986.3</v>
      </c>
      <c r="R2979" s="45">
        <f t="shared" si="820"/>
        <v>113660544.09999999</v>
      </c>
      <c r="S2979" s="45">
        <f t="shared" si="821"/>
        <v>54644493.149999999</v>
      </c>
      <c r="T2979" s="45">
        <f t="shared" si="822"/>
        <v>56830272.049999997</v>
      </c>
    </row>
    <row r="2980" spans="1:20" ht="18.75" hidden="1" customHeight="1" x14ac:dyDescent="0.3">
      <c r="A2980" s="149"/>
      <c r="B2980" s="171"/>
      <c r="C2980" s="147"/>
      <c r="D2980" s="4" t="s">
        <v>78</v>
      </c>
      <c r="E2980" s="45">
        <f>осн2!N256*осн2!$B$6*осн2!$D$1+осн2!$A$2+(осн2!N256*осн2!$B$6*осн2!$D$1+осн2!$A$2)*осн2!$E$2</f>
        <v>114629542.40000001</v>
      </c>
      <c r="F2980" s="45">
        <f>осн2!O256*осн2!$B$6*осн2!$D$1+осн2!$A$2+(осн2!O256*осн2!$B$6*осн2!$D$1+осн2!$A$2)*осн2!$E$2</f>
        <v>119214724.45</v>
      </c>
      <c r="G2980" s="178"/>
      <c r="H2980" s="179"/>
      <c r="I2980" s="45">
        <f t="shared" si="815"/>
        <v>114629542.40000001</v>
      </c>
      <c r="J2980" s="45">
        <f t="shared" si="816"/>
        <v>119214724.45</v>
      </c>
      <c r="K2980" s="178"/>
      <c r="L2980" s="179"/>
      <c r="M2980" s="45">
        <f t="shared" si="817"/>
        <v>114629542.40000001</v>
      </c>
      <c r="N2980" s="45">
        <f t="shared" si="818"/>
        <v>119214724.45</v>
      </c>
      <c r="O2980" s="40">
        <f>осн2!N256*осн2!$B$6+осн2!$A$2+(осн2!N256*осн2!$B$6+осн2!$A$2)*осн2!$E$2</f>
        <v>57314771.200000003</v>
      </c>
      <c r="P2980" s="40">
        <f>осн2!O256*осн2!$B$6+осн2!$A$2+(осн2!O256*осн2!$B$6+осн2!$A$2)*осн2!$E$2</f>
        <v>59607362.225000001</v>
      </c>
      <c r="Q2980" s="45">
        <f t="shared" si="819"/>
        <v>114629542.40000001</v>
      </c>
      <c r="R2980" s="45">
        <f t="shared" si="820"/>
        <v>119214724.45</v>
      </c>
      <c r="S2980" s="45">
        <f t="shared" si="821"/>
        <v>57314771.200000003</v>
      </c>
      <c r="T2980" s="45">
        <f t="shared" si="822"/>
        <v>59607362.225000001</v>
      </c>
    </row>
    <row r="2981" spans="1:20" ht="18.75" hidden="1" customHeight="1" x14ac:dyDescent="0.3">
      <c r="A2981" s="149"/>
      <c r="B2981" s="171"/>
      <c r="C2981" s="147"/>
      <c r="D2981" s="14" t="s">
        <v>79</v>
      </c>
      <c r="E2981" s="44">
        <f>осн2!N257*осн2!$B$6*осн2!$D$1+осн2!$A$2+(осн2!N257*осн2!$B$6*осн2!$D$1+осн2!$A$2)*осн2!$E$2</f>
        <v>34003275.299999997</v>
      </c>
      <c r="F2981" s="44">
        <f>осн2!O257*осн2!$B$6*осн2!$D$1+осн2!$A$2+(осн2!O257*осн2!$B$6*осн2!$D$1+осн2!$A$2)*осн2!$E$2</f>
        <v>35363405.25</v>
      </c>
      <c r="G2981" s="178"/>
      <c r="H2981" s="179"/>
      <c r="I2981" s="44">
        <f t="shared" si="815"/>
        <v>34003275.299999997</v>
      </c>
      <c r="J2981" s="44">
        <f t="shared" si="816"/>
        <v>35363405.25</v>
      </c>
      <c r="K2981" s="178"/>
      <c r="L2981" s="179"/>
      <c r="M2981" s="44">
        <f t="shared" si="817"/>
        <v>34003275.299999997</v>
      </c>
      <c r="N2981" s="44">
        <f t="shared" si="818"/>
        <v>35363405.25</v>
      </c>
      <c r="O2981" s="39">
        <f>осн2!N257*осн2!$B$6+осн2!$A$2+(осн2!N257*осн2!$B$6+осн2!$A$2)*осн2!$E$2</f>
        <v>17001637.649999999</v>
      </c>
      <c r="P2981" s="39">
        <f>осн2!O257*осн2!$B$6+осн2!$A$2+(осн2!O257*осн2!$B$6+осн2!$A$2)*осн2!$E$2</f>
        <v>17681702.625</v>
      </c>
      <c r="Q2981" s="44">
        <f t="shared" si="819"/>
        <v>34003275.299999997</v>
      </c>
      <c r="R2981" s="44">
        <f t="shared" si="820"/>
        <v>35363405.25</v>
      </c>
      <c r="S2981" s="44">
        <f t="shared" si="821"/>
        <v>17001637.649999999</v>
      </c>
      <c r="T2981" s="44">
        <f t="shared" si="822"/>
        <v>17681702.625</v>
      </c>
    </row>
    <row r="2982" spans="1:20" ht="18.75" hidden="1" customHeight="1" x14ac:dyDescent="0.3">
      <c r="A2982" s="149"/>
      <c r="B2982" s="171"/>
      <c r="C2982" s="147"/>
      <c r="D2982" s="13" t="s">
        <v>80</v>
      </c>
      <c r="E2982" s="45">
        <f>осн2!N258*осн2!$B$6*осн2!$D$1+осн2!$A$2+(осн2!N258*осн2!$B$6*осн2!$D$1+осн2!$A$2)*осн2!$E$2</f>
        <v>39086647.450000003</v>
      </c>
      <c r="F2982" s="45">
        <f>осн2!O258*осн2!$B$6*осн2!$D$1+осн2!$A$2+(осн2!O258*осн2!$B$6*осн2!$D$1+осн2!$A$2)*осн2!$E$2</f>
        <v>40650112.049999997</v>
      </c>
      <c r="G2982" s="178"/>
      <c r="H2982" s="179"/>
      <c r="I2982" s="45">
        <f t="shared" si="815"/>
        <v>39086647.450000003</v>
      </c>
      <c r="J2982" s="45">
        <f t="shared" si="816"/>
        <v>40650112.049999997</v>
      </c>
      <c r="K2982" s="178"/>
      <c r="L2982" s="179"/>
      <c r="M2982" s="45">
        <f t="shared" si="817"/>
        <v>39086647.450000003</v>
      </c>
      <c r="N2982" s="45">
        <f t="shared" si="818"/>
        <v>40650112.049999997</v>
      </c>
      <c r="O2982" s="40">
        <f>осн2!N258*осн2!$B$6+осн2!$A$2+(осн2!N258*осн2!$B$6+осн2!$A$2)*осн2!$E$2</f>
        <v>19543323.725000001</v>
      </c>
      <c r="P2982" s="40">
        <f>осн2!O258*осн2!$B$6+осн2!$A$2+(осн2!O258*осн2!$B$6+осн2!$A$2)*осн2!$E$2</f>
        <v>20325056.024999999</v>
      </c>
      <c r="Q2982" s="45">
        <f t="shared" si="819"/>
        <v>39086647.450000003</v>
      </c>
      <c r="R2982" s="45">
        <f t="shared" si="820"/>
        <v>40650112.049999997</v>
      </c>
      <c r="S2982" s="45">
        <f t="shared" si="821"/>
        <v>19543323.725000001</v>
      </c>
      <c r="T2982" s="45">
        <f t="shared" si="822"/>
        <v>20325056.024999999</v>
      </c>
    </row>
    <row r="2983" spans="1:20" ht="18.75" hidden="1" customHeight="1" x14ac:dyDescent="0.3">
      <c r="A2983" s="149"/>
      <c r="B2983" s="171"/>
      <c r="C2983" s="147"/>
      <c r="D2983" s="13" t="s">
        <v>81</v>
      </c>
      <c r="E2983" s="45">
        <f>осн2!N259*осн2!$B$6*осн2!$D$1+осн2!$A$2+(осн2!N259*осн2!$B$6*осн2!$D$1+осн2!$A$2)*осн2!$E$2</f>
        <v>44170031.399999999</v>
      </c>
      <c r="F2983" s="45">
        <f>осн2!O259*осн2!$B$6*осн2!$D$1+осн2!$A$2+(осн2!O259*осн2!$B$6*осн2!$D$1+осн2!$A$2)*осн2!$E$2</f>
        <v>45936833.600000001</v>
      </c>
      <c r="G2983" s="178"/>
      <c r="H2983" s="179"/>
      <c r="I2983" s="45">
        <f t="shared" si="815"/>
        <v>44170031.399999999</v>
      </c>
      <c r="J2983" s="45">
        <f t="shared" si="816"/>
        <v>45936833.600000001</v>
      </c>
      <c r="K2983" s="178"/>
      <c r="L2983" s="179"/>
      <c r="M2983" s="45">
        <f t="shared" si="817"/>
        <v>44170031.399999999</v>
      </c>
      <c r="N2983" s="45">
        <f t="shared" si="818"/>
        <v>45936833.600000001</v>
      </c>
      <c r="O2983" s="40">
        <f>осн2!N259*осн2!$B$6+осн2!$A$2+(осн2!N259*осн2!$B$6+осн2!$A$2)*осн2!$E$2</f>
        <v>22085015.699999999</v>
      </c>
      <c r="P2983" s="40">
        <f>осн2!O259*осн2!$B$6+осн2!$A$2+(осн2!O259*осн2!$B$6+осн2!$A$2)*осн2!$E$2</f>
        <v>22968416.800000001</v>
      </c>
      <c r="Q2983" s="45">
        <f t="shared" si="819"/>
        <v>44170031.399999999</v>
      </c>
      <c r="R2983" s="45">
        <f t="shared" si="820"/>
        <v>45936833.600000001</v>
      </c>
      <c r="S2983" s="45">
        <f t="shared" si="821"/>
        <v>22085015.699999999</v>
      </c>
      <c r="T2983" s="45">
        <f t="shared" si="822"/>
        <v>22968416.800000001</v>
      </c>
    </row>
    <row r="2984" spans="1:20" ht="18.75" hidden="1" customHeight="1" x14ac:dyDescent="0.3">
      <c r="A2984" s="149"/>
      <c r="B2984" s="171"/>
      <c r="C2984" s="147"/>
      <c r="D2984" s="13" t="s">
        <v>82</v>
      </c>
      <c r="E2984" s="45">
        <f>осн2!N260*осн2!$B$6*осн2!$D$1+осн2!$A$2+(осн2!N260*осн2!$B$6*осн2!$D$1+осн2!$A$2)*осн2!$E$2</f>
        <v>50335522.549999997</v>
      </c>
      <c r="F2984" s="45">
        <f>осн2!O260*осн2!$B$6*осн2!$D$1+осн2!$A$2+(осн2!O260*осн2!$B$6*осн2!$D$1+осн2!$A$2)*осн2!$E$2</f>
        <v>52348941.799999997</v>
      </c>
      <c r="G2984" s="178"/>
      <c r="H2984" s="179"/>
      <c r="I2984" s="45">
        <f t="shared" si="815"/>
        <v>50335522.549999997</v>
      </c>
      <c r="J2984" s="45">
        <f t="shared" si="816"/>
        <v>52348941.799999997</v>
      </c>
      <c r="K2984" s="178"/>
      <c r="L2984" s="179"/>
      <c r="M2984" s="45">
        <f t="shared" si="817"/>
        <v>50335522.549999997</v>
      </c>
      <c r="N2984" s="45">
        <f t="shared" si="818"/>
        <v>52348941.799999997</v>
      </c>
      <c r="O2984" s="40">
        <f>осн2!N260*осн2!$B$6+осн2!$A$2+(осн2!N260*осн2!$B$6+осн2!$A$2)*осн2!$E$2</f>
        <v>25167761.274999999</v>
      </c>
      <c r="P2984" s="40">
        <f>осн2!O260*осн2!$B$6+осн2!$A$2+(осн2!O260*осн2!$B$6+осн2!$A$2)*осн2!$E$2</f>
        <v>26174470.899999999</v>
      </c>
      <c r="Q2984" s="45">
        <f t="shared" si="819"/>
        <v>50335522.549999997</v>
      </c>
      <c r="R2984" s="45">
        <f t="shared" si="820"/>
        <v>52348941.799999997</v>
      </c>
      <c r="S2984" s="45">
        <f t="shared" si="821"/>
        <v>25167761.274999999</v>
      </c>
      <c r="T2984" s="45">
        <f t="shared" si="822"/>
        <v>26174470.899999999</v>
      </c>
    </row>
    <row r="2985" spans="1:20" ht="18.75" hidden="1" customHeight="1" x14ac:dyDescent="0.3">
      <c r="A2985" s="149"/>
      <c r="B2985" s="171"/>
      <c r="C2985" s="147"/>
      <c r="D2985" s="13" t="s">
        <v>83</v>
      </c>
      <c r="E2985" s="45">
        <f>осн2!N261*осн2!$B$6*осн2!$D$1+осн2!$A$2+(осн2!N261*осн2!$B$6*осн2!$D$1+осн2!$A$2)*осн2!$E$2</f>
        <v>55418894.700000003</v>
      </c>
      <c r="F2985" s="45">
        <f>осн2!O261*осн2!$B$6*осн2!$D$1+осн2!$A$2+(осн2!O261*осн2!$B$6*осн2!$D$1+осн2!$A$2)*осн2!$E$2</f>
        <v>57635651.549999997</v>
      </c>
      <c r="G2985" s="178"/>
      <c r="H2985" s="179"/>
      <c r="I2985" s="45">
        <f t="shared" si="815"/>
        <v>55418894.700000003</v>
      </c>
      <c r="J2985" s="45">
        <f t="shared" si="816"/>
        <v>57635651.549999997</v>
      </c>
      <c r="K2985" s="178"/>
      <c r="L2985" s="179"/>
      <c r="M2985" s="45">
        <f t="shared" si="817"/>
        <v>55418894.700000003</v>
      </c>
      <c r="N2985" s="45">
        <f t="shared" si="818"/>
        <v>57635651.549999997</v>
      </c>
      <c r="O2985" s="40">
        <f>осн2!N261*осн2!$B$6+осн2!$A$2+(осн2!N261*осн2!$B$6+осн2!$A$2)*осн2!$E$2</f>
        <v>27709447.350000001</v>
      </c>
      <c r="P2985" s="40">
        <f>осн2!O261*осн2!$B$6+осн2!$A$2+(осн2!O261*осн2!$B$6+осн2!$A$2)*осн2!$E$2</f>
        <v>28817825.774999999</v>
      </c>
      <c r="Q2985" s="45">
        <f t="shared" si="819"/>
        <v>55418894.700000003</v>
      </c>
      <c r="R2985" s="45">
        <f t="shared" si="820"/>
        <v>57635651.549999997</v>
      </c>
      <c r="S2985" s="45">
        <f t="shared" si="821"/>
        <v>27709447.350000001</v>
      </c>
      <c r="T2985" s="45">
        <f t="shared" si="822"/>
        <v>28817825.774999999</v>
      </c>
    </row>
    <row r="2986" spans="1:20" ht="18.75" hidden="1" customHeight="1" x14ac:dyDescent="0.3">
      <c r="A2986" s="149"/>
      <c r="B2986" s="171"/>
      <c r="C2986" s="147"/>
      <c r="D2986" s="13" t="s">
        <v>84</v>
      </c>
      <c r="E2986" s="45">
        <f>осн2!N262*осн2!$B$6*осн2!$D$1+осн2!$A$2+(осн2!N262*осн2!$B$6*осн2!$D$1+осн2!$A$2)*осн2!$E$2</f>
        <v>60502305.200000003</v>
      </c>
      <c r="F2986" s="45">
        <f>осн2!O262*осн2!$B$6*осн2!$D$1+осн2!$A$2+(осн2!O262*осн2!$B$6*осн2!$D$1+осн2!$A$2)*осн2!$E$2</f>
        <v>62922399.649999999</v>
      </c>
      <c r="G2986" s="178"/>
      <c r="H2986" s="179"/>
      <c r="I2986" s="45">
        <f t="shared" si="815"/>
        <v>60502305.200000003</v>
      </c>
      <c r="J2986" s="45">
        <f t="shared" si="816"/>
        <v>62922399.649999999</v>
      </c>
      <c r="K2986" s="178"/>
      <c r="L2986" s="179"/>
      <c r="M2986" s="45">
        <f t="shared" si="817"/>
        <v>60502305.200000003</v>
      </c>
      <c r="N2986" s="45">
        <f t="shared" si="818"/>
        <v>62922399.649999999</v>
      </c>
      <c r="O2986" s="40">
        <f>осн2!N262*осн2!$B$6+осн2!$A$2+(осн2!N262*осн2!$B$6+осн2!$A$2)*осн2!$E$2</f>
        <v>30251152.600000001</v>
      </c>
      <c r="P2986" s="40">
        <f>осн2!O262*осн2!$B$6+осн2!$A$2+(осн2!O262*осн2!$B$6+осн2!$A$2)*осн2!$E$2</f>
        <v>31461199.824999999</v>
      </c>
      <c r="Q2986" s="45">
        <f t="shared" si="819"/>
        <v>60502305.200000003</v>
      </c>
      <c r="R2986" s="45">
        <f t="shared" si="820"/>
        <v>62922399.649999999</v>
      </c>
      <c r="S2986" s="45">
        <f t="shared" si="821"/>
        <v>30251152.600000001</v>
      </c>
      <c r="T2986" s="45">
        <f t="shared" si="822"/>
        <v>31461199.824999999</v>
      </c>
    </row>
    <row r="2987" spans="1:20" ht="18.75" hidden="1" customHeight="1" x14ac:dyDescent="0.3">
      <c r="A2987" s="149"/>
      <c r="B2987" s="171"/>
      <c r="C2987" s="147"/>
      <c r="D2987" s="63" t="s">
        <v>86</v>
      </c>
      <c r="E2987" s="44">
        <f>осн2!N263*осн2!$B$6*осн2!$D$1+осн2!$A$2+(осн2!N263*осн2!$B$6*осн2!$D$1+осн2!$A$2)*осн2!$E$2</f>
        <v>21580890.199999999</v>
      </c>
      <c r="F2987" s="44">
        <f>осн2!O263*осн2!$B$6*осн2!$D$1+осн2!$A$2+(осн2!O263*осн2!$B$6*осн2!$D$1+осн2!$A$2)*осн2!$E$2</f>
        <v>22444125.100000001</v>
      </c>
      <c r="G2987" s="178"/>
      <c r="H2987" s="179"/>
      <c r="I2987" s="44">
        <f t="shared" si="815"/>
        <v>21580890.199999999</v>
      </c>
      <c r="J2987" s="44">
        <f t="shared" si="816"/>
        <v>22444125.100000001</v>
      </c>
      <c r="K2987" s="178"/>
      <c r="L2987" s="179"/>
      <c r="M2987" s="44">
        <f t="shared" si="817"/>
        <v>21580890.199999999</v>
      </c>
      <c r="N2987" s="44">
        <f t="shared" si="818"/>
        <v>22444125.100000001</v>
      </c>
      <c r="O2987" s="39">
        <f>осн2!N263*осн2!$B$6+осн2!$A$2+(осн2!N263*осн2!$B$6+осн2!$A$2)*осн2!$E$2</f>
        <v>10790445.1</v>
      </c>
      <c r="P2987" s="39">
        <f>осн2!O263*осн2!$B$6+осн2!$A$2+(осн2!O263*осн2!$B$6+осн2!$A$2)*осн2!$E$2</f>
        <v>11222062.550000001</v>
      </c>
      <c r="Q2987" s="44">
        <f t="shared" si="819"/>
        <v>21580890.199999999</v>
      </c>
      <c r="R2987" s="44">
        <f t="shared" si="820"/>
        <v>22444125.100000001</v>
      </c>
      <c r="S2987" s="44">
        <f t="shared" si="821"/>
        <v>10790445.1</v>
      </c>
      <c r="T2987" s="44">
        <f t="shared" si="822"/>
        <v>11222062.550000001</v>
      </c>
    </row>
    <row r="2988" spans="1:20" ht="18.75" hidden="1" customHeight="1" x14ac:dyDescent="0.3">
      <c r="A2988" s="149"/>
      <c r="B2988" s="171"/>
      <c r="C2988" s="147"/>
      <c r="D2988" s="4" t="s">
        <v>87</v>
      </c>
      <c r="E2988" s="45">
        <f>осн2!N264*осн2!$B$6*осн2!$D$1+осн2!$A$2+(осн2!N264*осн2!$B$6*осн2!$D$1+осн2!$A$2)*осн2!$E$2</f>
        <v>26664274.149999999</v>
      </c>
      <c r="F2988" s="45">
        <f>осн2!O264*осн2!$B$6*осн2!$D$1+осн2!$A$2+(осн2!O264*осн2!$B$6*осн2!$D$1+осн2!$A$2)*осн2!$E$2</f>
        <v>27730846.649999999</v>
      </c>
      <c r="G2988" s="178"/>
      <c r="H2988" s="179"/>
      <c r="I2988" s="45">
        <f t="shared" si="815"/>
        <v>26664274.149999999</v>
      </c>
      <c r="J2988" s="45">
        <f t="shared" si="816"/>
        <v>27730846.649999999</v>
      </c>
      <c r="K2988" s="178"/>
      <c r="L2988" s="179"/>
      <c r="M2988" s="45">
        <f t="shared" si="817"/>
        <v>26664274.149999999</v>
      </c>
      <c r="N2988" s="45">
        <f t="shared" si="818"/>
        <v>27730846.649999999</v>
      </c>
      <c r="O2988" s="40">
        <f>осн2!N264*осн2!$B$6+осн2!$A$2+(осн2!N264*осн2!$B$6+осн2!$A$2)*осн2!$E$2</f>
        <v>13332137.074999999</v>
      </c>
      <c r="P2988" s="40">
        <f>осн2!O264*осн2!$B$6+осн2!$A$2+(осн2!O264*осн2!$B$6+осн2!$A$2)*осн2!$E$2</f>
        <v>13865423.324999999</v>
      </c>
      <c r="Q2988" s="45">
        <f t="shared" si="819"/>
        <v>26664274.149999999</v>
      </c>
      <c r="R2988" s="45">
        <f t="shared" si="820"/>
        <v>27730846.649999999</v>
      </c>
      <c r="S2988" s="45">
        <f t="shared" si="821"/>
        <v>13332137.074999999</v>
      </c>
      <c r="T2988" s="45">
        <f t="shared" si="822"/>
        <v>13865423.324999999</v>
      </c>
    </row>
    <row r="2989" spans="1:20" ht="18.75" hidden="1" customHeight="1" x14ac:dyDescent="0.3">
      <c r="A2989" s="149"/>
      <c r="B2989" s="171"/>
      <c r="C2989" s="147"/>
      <c r="D2989" s="4" t="s">
        <v>88</v>
      </c>
      <c r="E2989" s="45">
        <f>осн2!N265*осн2!$B$6*осн2!$D$1+осн2!$A$2+(осн2!N265*осн2!$B$6*осн2!$D$1+осн2!$A$2)*осн2!$E$2</f>
        <v>31747649.25</v>
      </c>
      <c r="F2989" s="45">
        <f>осн2!O265*осн2!$B$6*осн2!$D$1+осн2!$A$2+(осн2!O265*осн2!$B$6*осн2!$D$1+осн2!$A$2)*осн2!$E$2</f>
        <v>33017556.399999999</v>
      </c>
      <c r="G2989" s="178"/>
      <c r="H2989" s="179"/>
      <c r="I2989" s="45">
        <f t="shared" si="815"/>
        <v>31747649.25</v>
      </c>
      <c r="J2989" s="45">
        <f t="shared" si="816"/>
        <v>33017556.399999999</v>
      </c>
      <c r="K2989" s="178"/>
      <c r="L2989" s="179"/>
      <c r="M2989" s="45">
        <f t="shared" si="817"/>
        <v>31747649.25</v>
      </c>
      <c r="N2989" s="45">
        <f t="shared" si="818"/>
        <v>33017556.399999999</v>
      </c>
      <c r="O2989" s="40">
        <f>осн2!N265*осн2!$B$6+осн2!$A$2+(осн2!N265*осн2!$B$6+осн2!$A$2)*осн2!$E$2</f>
        <v>15873824.625</v>
      </c>
      <c r="P2989" s="40">
        <f>осн2!O265*осн2!$B$6+осн2!$A$2+(осн2!O265*осн2!$B$6+осн2!$A$2)*осн2!$E$2</f>
        <v>16508778.199999999</v>
      </c>
      <c r="Q2989" s="45">
        <f t="shared" si="819"/>
        <v>31747649.25</v>
      </c>
      <c r="R2989" s="45">
        <f t="shared" si="820"/>
        <v>33017556.399999999</v>
      </c>
      <c r="S2989" s="45">
        <f t="shared" si="821"/>
        <v>15873824.625</v>
      </c>
      <c r="T2989" s="45">
        <f t="shared" si="822"/>
        <v>16508778.199999999</v>
      </c>
    </row>
    <row r="2990" spans="1:20" ht="18.75" hidden="1" customHeight="1" x14ac:dyDescent="0.3">
      <c r="A2990" s="149"/>
      <c r="B2990" s="171"/>
      <c r="C2990" s="147"/>
      <c r="D2990" s="4" t="s">
        <v>89</v>
      </c>
      <c r="E2990" s="45">
        <f>осн2!N266*осн2!$B$6*осн2!$D$1+осн2!$A$2+(осн2!N266*осн2!$B$6*осн2!$D$1+осн2!$A$2)*осн2!$E$2</f>
        <v>36831033.200000003</v>
      </c>
      <c r="F2990" s="45">
        <f>осн2!O266*осн2!$B$6*осн2!$D$1+осн2!$A$2+(осн2!O266*осн2!$B$6*осн2!$D$1+осн2!$A$2)*осн2!$E$2</f>
        <v>38304275</v>
      </c>
      <c r="G2990" s="178"/>
      <c r="H2990" s="179"/>
      <c r="I2990" s="45">
        <f t="shared" si="815"/>
        <v>36831033.200000003</v>
      </c>
      <c r="J2990" s="45">
        <f t="shared" si="816"/>
        <v>38304275</v>
      </c>
      <c r="K2990" s="178"/>
      <c r="L2990" s="179"/>
      <c r="M2990" s="45">
        <f t="shared" si="817"/>
        <v>36831033.200000003</v>
      </c>
      <c r="N2990" s="45">
        <f t="shared" si="818"/>
        <v>38304275</v>
      </c>
      <c r="O2990" s="40">
        <f>осн2!N266*осн2!$B$6+осн2!$A$2+(осн2!N266*осн2!$B$6+осн2!$A$2)*осн2!$E$2</f>
        <v>18415516.600000001</v>
      </c>
      <c r="P2990" s="40">
        <f>осн2!O266*осн2!$B$6+осн2!$A$2+(осн2!O266*осн2!$B$6+осн2!$A$2)*осн2!$E$2</f>
        <v>19152137.5</v>
      </c>
      <c r="Q2990" s="45">
        <f t="shared" si="819"/>
        <v>36831033.200000003</v>
      </c>
      <c r="R2990" s="45">
        <f t="shared" si="820"/>
        <v>38304275</v>
      </c>
      <c r="S2990" s="45">
        <f t="shared" si="821"/>
        <v>18415516.600000001</v>
      </c>
      <c r="T2990" s="45">
        <f t="shared" si="822"/>
        <v>19152137.5</v>
      </c>
    </row>
    <row r="2991" spans="1:20" ht="18.75" hidden="1" customHeight="1" x14ac:dyDescent="0.3">
      <c r="A2991" s="149"/>
      <c r="B2991" s="171"/>
      <c r="C2991" s="147"/>
      <c r="D2991" s="4" t="s">
        <v>90</v>
      </c>
      <c r="E2991" s="45">
        <f>осн2!N267*осн2!$B$6*осн2!$D$1+осн2!$A$2+(осн2!N267*осн2!$B$6*осн2!$D$1+осн2!$A$2)*осн2!$E$2</f>
        <v>42996547.950000003</v>
      </c>
      <c r="F2991" s="45">
        <f>осн2!O267*осн2!$B$6*осн2!$D$1+осн2!$A$2+(осн2!O267*осн2!$B$6*осн2!$D$1+осн2!$A$2)*осн2!$E$2</f>
        <v>44716409.75</v>
      </c>
      <c r="G2991" s="178"/>
      <c r="H2991" s="179"/>
      <c r="I2991" s="45">
        <f t="shared" si="815"/>
        <v>42996547.950000003</v>
      </c>
      <c r="J2991" s="45">
        <f t="shared" si="816"/>
        <v>44716409.75</v>
      </c>
      <c r="K2991" s="178"/>
      <c r="L2991" s="179"/>
      <c r="M2991" s="45">
        <f t="shared" si="817"/>
        <v>42996547.950000003</v>
      </c>
      <c r="N2991" s="45">
        <f t="shared" si="818"/>
        <v>44716409.75</v>
      </c>
      <c r="O2991" s="40">
        <f>осн2!N267*осн2!$B$6+осн2!$A$2+(осн2!N267*осн2!$B$6+осн2!$A$2)*осн2!$E$2</f>
        <v>21498273.975000001</v>
      </c>
      <c r="P2991" s="40">
        <f>осн2!O267*осн2!$B$6+осн2!$A$2+(осн2!O267*осн2!$B$6+осн2!$A$2)*осн2!$E$2</f>
        <v>22358204.875</v>
      </c>
      <c r="Q2991" s="45">
        <f t="shared" si="819"/>
        <v>42996547.950000003</v>
      </c>
      <c r="R2991" s="45">
        <f t="shared" si="820"/>
        <v>44716409.75</v>
      </c>
      <c r="S2991" s="45">
        <f t="shared" si="821"/>
        <v>21498273.975000001</v>
      </c>
      <c r="T2991" s="45">
        <f t="shared" si="822"/>
        <v>22358204.875</v>
      </c>
    </row>
    <row r="2992" spans="1:20" ht="18.75" hidden="1" customHeight="1" x14ac:dyDescent="0.3">
      <c r="A2992" s="149"/>
      <c r="B2992" s="171"/>
      <c r="C2992" s="147"/>
      <c r="D2992" s="4" t="s">
        <v>91</v>
      </c>
      <c r="E2992" s="45">
        <f>осн2!N268*осн2!$B$6*осн2!$D$1+осн2!$A$2+(осн2!N268*осн2!$B$6*осн2!$D$1+осн2!$A$2)*осн2!$E$2</f>
        <v>48079923.049999997</v>
      </c>
      <c r="F2992" s="45">
        <f>осн2!O268*осн2!$B$6*осн2!$D$1+осн2!$A$2+(осн2!O268*осн2!$B$6*осн2!$D$1+осн2!$A$2)*осн2!$E$2</f>
        <v>50003119.5</v>
      </c>
      <c r="G2992" s="178"/>
      <c r="H2992" s="179"/>
      <c r="I2992" s="45">
        <f t="shared" si="815"/>
        <v>48079923.049999997</v>
      </c>
      <c r="J2992" s="45">
        <f t="shared" si="816"/>
        <v>50003119.5</v>
      </c>
      <c r="K2992" s="178"/>
      <c r="L2992" s="179"/>
      <c r="M2992" s="45">
        <f t="shared" si="817"/>
        <v>48079923.049999997</v>
      </c>
      <c r="N2992" s="45">
        <f t="shared" si="818"/>
        <v>50003119.5</v>
      </c>
      <c r="O2992" s="40">
        <f>осн2!N268*осн2!$B$6+осн2!$A$2+(осн2!N268*осн2!$B$6+осн2!$A$2)*осн2!$E$2</f>
        <v>24039961.524999999</v>
      </c>
      <c r="P2992" s="40">
        <f>осн2!O268*осн2!$B$6+осн2!$A$2+(осн2!O268*осн2!$B$6+осн2!$A$2)*осн2!$E$2</f>
        <v>25001559.75</v>
      </c>
      <c r="Q2992" s="45">
        <f t="shared" si="819"/>
        <v>48079923.049999997</v>
      </c>
      <c r="R2992" s="45">
        <f t="shared" si="820"/>
        <v>50003119.5</v>
      </c>
      <c r="S2992" s="45">
        <f t="shared" si="821"/>
        <v>24039961.524999999</v>
      </c>
      <c r="T2992" s="45">
        <f t="shared" si="822"/>
        <v>25001559.75</v>
      </c>
    </row>
    <row r="2993" spans="1:20" ht="18.75" hidden="1" customHeight="1" x14ac:dyDescent="0.3">
      <c r="A2993" s="149"/>
      <c r="B2993" s="171"/>
      <c r="C2993" s="147"/>
      <c r="D2993" s="4" t="s">
        <v>85</v>
      </c>
      <c r="E2993" s="45">
        <f>осн2!N269*осн2!$B$6*осн2!$D$1+осн2!$A$2+(осн2!N269*осн2!$B$6*осн2!$D$1+осн2!$A$2)*осн2!$E$2</f>
        <v>53163307</v>
      </c>
      <c r="F2993" s="45">
        <f>осн2!O269*осн2!$B$6*осн2!$D$1+осн2!$A$2+(осн2!O269*осн2!$B$6*осн2!$D$1+осн2!$A$2)*осн2!$E$2</f>
        <v>55289841.049999997</v>
      </c>
      <c r="G2993" s="178"/>
      <c r="H2993" s="179"/>
      <c r="I2993" s="45">
        <f t="shared" ref="I2993:I3001" si="823">E2993</f>
        <v>53163307</v>
      </c>
      <c r="J2993" s="45">
        <f t="shared" ref="J2993:J3001" si="824">F2993</f>
        <v>55289841.049999997</v>
      </c>
      <c r="K2993" s="178"/>
      <c r="L2993" s="179"/>
      <c r="M2993" s="45">
        <f t="shared" ref="M2993:M3001" si="825">I2993</f>
        <v>53163307</v>
      </c>
      <c r="N2993" s="45">
        <f t="shared" ref="N2993:N3001" si="826">J2993</f>
        <v>55289841.049999997</v>
      </c>
      <c r="O2993" s="40">
        <f>осн2!N269*осн2!$B$6+осн2!$A$2+(осн2!N269*осн2!$B$6+осн2!$A$2)*осн2!$E$2</f>
        <v>26581653.5</v>
      </c>
      <c r="P2993" s="40">
        <f>осн2!O269*осн2!$B$6+осн2!$A$2+(осн2!O269*осн2!$B$6+осн2!$A$2)*осн2!$E$2</f>
        <v>27644920.524999999</v>
      </c>
      <c r="Q2993" s="45">
        <f t="shared" ref="Q2993:Q3001" si="827">M2993</f>
        <v>53163307</v>
      </c>
      <c r="R2993" s="45">
        <f t="shared" ref="R2993:R3001" si="828">N2993</f>
        <v>55289841.049999997</v>
      </c>
      <c r="S2993" s="45">
        <f t="shared" ref="S2993:S3001" si="829">O2993</f>
        <v>26581653.5</v>
      </c>
      <c r="T2993" s="45">
        <f t="shared" ref="T2993:T3001" si="830">P2993</f>
        <v>27644920.524999999</v>
      </c>
    </row>
    <row r="2994" spans="1:20" ht="18.75" hidden="1" customHeight="1" x14ac:dyDescent="0.3">
      <c r="A2994" s="149"/>
      <c r="B2994" s="171"/>
      <c r="C2994" s="147"/>
      <c r="D2994" s="4" t="s">
        <v>92</v>
      </c>
      <c r="E2994" s="45">
        <f>осн2!N270*осн2!$B$6*осн2!$D$1+осн2!$A$2+(осн2!N270*осн2!$B$6*осн2!$D$1+осн2!$A$2)*осн2!$E$2</f>
        <v>58246682.100000001</v>
      </c>
      <c r="F2994" s="45">
        <f>осн2!O270*осн2!$B$6*осн2!$D$1+осн2!$A$2+(осн2!O270*осн2!$B$6*осн2!$D$1+осн2!$A$2)*осн2!$E$2</f>
        <v>60576547.850000001</v>
      </c>
      <c r="G2994" s="178"/>
      <c r="H2994" s="179"/>
      <c r="I2994" s="45">
        <f t="shared" si="823"/>
        <v>58246682.100000001</v>
      </c>
      <c r="J2994" s="45">
        <f t="shared" si="824"/>
        <v>60576547.850000001</v>
      </c>
      <c r="K2994" s="178"/>
      <c r="L2994" s="179"/>
      <c r="M2994" s="45">
        <f t="shared" si="825"/>
        <v>58246682.100000001</v>
      </c>
      <c r="N2994" s="45">
        <f t="shared" si="826"/>
        <v>60576547.850000001</v>
      </c>
      <c r="O2994" s="40">
        <f>осн2!N270*осн2!$B$6+осн2!$A$2+(осн2!N270*осн2!$B$6+осн2!$A$2)*осн2!$E$2</f>
        <v>29123341.050000001</v>
      </c>
      <c r="P2994" s="40">
        <f>осн2!O270*осн2!$B$6+осн2!$A$2+(осн2!O270*осн2!$B$6+осн2!$A$2)*осн2!$E$2</f>
        <v>30288273.925000001</v>
      </c>
      <c r="Q2994" s="45">
        <f t="shared" si="827"/>
        <v>58246682.100000001</v>
      </c>
      <c r="R2994" s="45">
        <f t="shared" si="828"/>
        <v>60576547.850000001</v>
      </c>
      <c r="S2994" s="45">
        <f t="shared" si="829"/>
        <v>29123341.050000001</v>
      </c>
      <c r="T2994" s="45">
        <f t="shared" si="830"/>
        <v>30288273.925000001</v>
      </c>
    </row>
    <row r="2995" spans="1:20" ht="18.75" hidden="1" customHeight="1" x14ac:dyDescent="0.3">
      <c r="A2995" s="149"/>
      <c r="B2995" s="171"/>
      <c r="C2995" s="147"/>
      <c r="D2995" s="4" t="s">
        <v>93</v>
      </c>
      <c r="E2995" s="45">
        <f>осн2!N271*осн2!$B$6*осн2!$D$1+осн2!$A$2+(осн2!N271*осн2!$B$6*осн2!$D$1+осн2!$A$2)*осн2!$E$2</f>
        <v>64412196.850000001</v>
      </c>
      <c r="F2995" s="45">
        <f>осн2!O271*осн2!$B$6*осн2!$D$1+осн2!$A$2+(осн2!O271*осн2!$B$6*осн2!$D$1+осн2!$A$2)*осн2!$E$2</f>
        <v>66988682.600000001</v>
      </c>
      <c r="G2995" s="178"/>
      <c r="H2995" s="179"/>
      <c r="I2995" s="45">
        <f t="shared" si="823"/>
        <v>64412196.850000001</v>
      </c>
      <c r="J2995" s="45">
        <f t="shared" si="824"/>
        <v>66988682.600000001</v>
      </c>
      <c r="K2995" s="178"/>
      <c r="L2995" s="179"/>
      <c r="M2995" s="45">
        <f t="shared" si="825"/>
        <v>64412196.850000001</v>
      </c>
      <c r="N2995" s="45">
        <f t="shared" si="826"/>
        <v>66988682.600000001</v>
      </c>
      <c r="O2995" s="40">
        <f>осн2!N271*осн2!$B$6+осн2!$A$2+(осн2!N271*осн2!$B$6+осн2!$A$2)*осн2!$E$2</f>
        <v>32206098.425000001</v>
      </c>
      <c r="P2995" s="40">
        <f>осн2!O271*осн2!$B$6+осн2!$A$2+(осн2!O271*осн2!$B$6+осн2!$A$2)*осн2!$E$2</f>
        <v>33494341.300000001</v>
      </c>
      <c r="Q2995" s="45">
        <f t="shared" si="827"/>
        <v>64412196.850000001</v>
      </c>
      <c r="R2995" s="45">
        <f t="shared" si="828"/>
        <v>66988682.600000001</v>
      </c>
      <c r="S2995" s="45">
        <f t="shared" si="829"/>
        <v>32206098.425000001</v>
      </c>
      <c r="T2995" s="45">
        <f t="shared" si="830"/>
        <v>33494341.300000001</v>
      </c>
    </row>
    <row r="2996" spans="1:20" ht="18.75" hidden="1" customHeight="1" x14ac:dyDescent="0.3">
      <c r="A2996" s="149"/>
      <c r="B2996" s="171"/>
      <c r="C2996" s="147"/>
      <c r="D2996" s="9" t="s">
        <v>95</v>
      </c>
      <c r="E2996" s="44">
        <f>осн2!N272*осн2!$B$6*осн2!$D$1+осн2!$A$2+(осн2!N272*осн2!$B$6*осн2!$D$1+осн2!$A$2)*осн2!$E$2</f>
        <v>15715650.050000001</v>
      </c>
      <c r="F2996" s="44">
        <f>осн2!O272*осн2!$B$6*осн2!$D$1+осн2!$A$2+(осн2!O272*осн2!$B$6*осн2!$D$1+осн2!$A$2)*осн2!$E$2</f>
        <v>16344277.35</v>
      </c>
      <c r="G2996" s="178"/>
      <c r="H2996" s="179"/>
      <c r="I2996" s="44">
        <f t="shared" si="823"/>
        <v>15715650.050000001</v>
      </c>
      <c r="J2996" s="44">
        <f t="shared" si="824"/>
        <v>16344277.35</v>
      </c>
      <c r="K2996" s="178"/>
      <c r="L2996" s="179"/>
      <c r="M2996" s="44">
        <f t="shared" si="825"/>
        <v>15715650.050000001</v>
      </c>
      <c r="N2996" s="44">
        <f t="shared" si="826"/>
        <v>16344277.35</v>
      </c>
      <c r="O2996" s="39">
        <f>осн2!N272*осн2!$B$6+осн2!$A$2+(осн2!N272*осн2!$B$6+осн2!$A$2)*осн2!$E$2</f>
        <v>7857825.0250000004</v>
      </c>
      <c r="P2996" s="39">
        <f>осн2!O272*осн2!$B$6+осн2!$A$2+(осн2!O272*осн2!$B$6+осн2!$A$2)*осн2!$E$2</f>
        <v>8172138.6749999998</v>
      </c>
      <c r="Q2996" s="44">
        <f t="shared" si="827"/>
        <v>15715650.050000001</v>
      </c>
      <c r="R2996" s="44">
        <f t="shared" si="828"/>
        <v>16344277.35</v>
      </c>
      <c r="S2996" s="44">
        <f t="shared" si="829"/>
        <v>7857825.0250000004</v>
      </c>
      <c r="T2996" s="44">
        <f t="shared" si="830"/>
        <v>8172138.6749999998</v>
      </c>
    </row>
    <row r="2997" spans="1:20" ht="18.75" hidden="1" customHeight="1" x14ac:dyDescent="0.3">
      <c r="A2997" s="149"/>
      <c r="B2997" s="171"/>
      <c r="C2997" s="147"/>
      <c r="D2997" s="4" t="s">
        <v>96</v>
      </c>
      <c r="E2997" s="45">
        <f>осн2!N273*осн2!$B$6*осн2!$D$1+осн2!$A$2+(осн2!N273*осн2!$B$6*осн2!$D$1+осн2!$A$2)*осн2!$E$2</f>
        <v>21021791.449999999</v>
      </c>
      <c r="F2997" s="45">
        <f>осн2!O273*осн2!$B$6*осн2!$D$1+осн2!$A$2+(осн2!O273*осн2!$B$6*осн2!$D$1+осн2!$A$2)*осн2!$E$2</f>
        <v>21862662.399999999</v>
      </c>
      <c r="G2997" s="178"/>
      <c r="H2997" s="179"/>
      <c r="I2997" s="45">
        <f t="shared" si="823"/>
        <v>21021791.449999999</v>
      </c>
      <c r="J2997" s="45">
        <f t="shared" si="824"/>
        <v>21862662.399999999</v>
      </c>
      <c r="K2997" s="178"/>
      <c r="L2997" s="179"/>
      <c r="M2997" s="45">
        <f t="shared" si="825"/>
        <v>21021791.449999999</v>
      </c>
      <c r="N2997" s="45">
        <f t="shared" si="826"/>
        <v>21862662.399999999</v>
      </c>
      <c r="O2997" s="40">
        <f>осн2!N273*осн2!$B$6+осн2!$A$2+(осн2!N273*осн2!$B$6+осн2!$A$2)*осн2!$E$2</f>
        <v>10510895.725</v>
      </c>
      <c r="P2997" s="40">
        <f>осн2!O273*осн2!$B$6+осн2!$A$2+(осн2!O273*осн2!$B$6+осн2!$A$2)*осн2!$E$2</f>
        <v>10931331.199999999</v>
      </c>
      <c r="Q2997" s="45">
        <f t="shared" si="827"/>
        <v>21021791.449999999</v>
      </c>
      <c r="R2997" s="45">
        <f t="shared" si="828"/>
        <v>21862662.399999999</v>
      </c>
      <c r="S2997" s="45">
        <f t="shared" si="829"/>
        <v>10510895.725</v>
      </c>
      <c r="T2997" s="45">
        <f t="shared" si="830"/>
        <v>10931331.199999999</v>
      </c>
    </row>
    <row r="2998" spans="1:20" ht="18.75" hidden="1" customHeight="1" x14ac:dyDescent="0.3">
      <c r="A2998" s="149"/>
      <c r="B2998" s="171"/>
      <c r="C2998" s="147"/>
      <c r="D2998" s="4" t="s">
        <v>97</v>
      </c>
      <c r="E2998" s="45">
        <f>осн2!N274*осн2!$B$6*осн2!$D$1+осн2!$A$2+(осн2!N274*осн2!$B$6*осн2!$D$1+осн2!$A$2)*осн2!$E$2</f>
        <v>27570313.550000001</v>
      </c>
      <c r="F2998" s="45">
        <f>осн2!O274*осн2!$B$6*осн2!$D$1+осн2!$A$2+(осн2!O274*осн2!$B$6*осн2!$D$1+осн2!$A$2)*осн2!$E$2</f>
        <v>28673123.850000001</v>
      </c>
      <c r="G2998" s="178"/>
      <c r="H2998" s="179"/>
      <c r="I2998" s="45">
        <f t="shared" si="823"/>
        <v>27570313.550000001</v>
      </c>
      <c r="J2998" s="45">
        <f t="shared" si="824"/>
        <v>28673123.850000001</v>
      </c>
      <c r="K2998" s="178"/>
      <c r="L2998" s="179"/>
      <c r="M2998" s="45">
        <f t="shared" si="825"/>
        <v>27570313.550000001</v>
      </c>
      <c r="N2998" s="45">
        <f t="shared" si="826"/>
        <v>28673123.850000001</v>
      </c>
      <c r="O2998" s="40">
        <f>осн2!N274*осн2!$B$6+осн2!$A$2+(осн2!N274*осн2!$B$6+осн2!$A$2)*осн2!$E$2</f>
        <v>13785156.775</v>
      </c>
      <c r="P2998" s="40">
        <f>осн2!O274*осн2!$B$6+осн2!$A$2+(осн2!O274*осн2!$B$6+осн2!$A$2)*осн2!$E$2</f>
        <v>14336561.925000001</v>
      </c>
      <c r="Q2998" s="45">
        <f t="shared" si="827"/>
        <v>27570313.550000001</v>
      </c>
      <c r="R2998" s="45">
        <f t="shared" si="828"/>
        <v>28673123.850000001</v>
      </c>
      <c r="S2998" s="45">
        <f t="shared" si="829"/>
        <v>13785156.775</v>
      </c>
      <c r="T2998" s="45">
        <f t="shared" si="830"/>
        <v>14336561.925000001</v>
      </c>
    </row>
    <row r="2999" spans="1:20" ht="18.75" hidden="1" customHeight="1" x14ac:dyDescent="0.3">
      <c r="A2999" s="149"/>
      <c r="B2999" s="171"/>
      <c r="C2999" s="147"/>
      <c r="D2999" s="4" t="s">
        <v>98</v>
      </c>
      <c r="E2999" s="45">
        <f>осн2!N275*осн2!$B$6*осн2!$D$1+осн2!$A$2+(осн2!N275*осн2!$B$6*осн2!$D$1+осн2!$A$2)*осн2!$E$2</f>
        <v>32876478.550000001</v>
      </c>
      <c r="F2999" s="45">
        <f>осн2!O275*осн2!$B$6*осн2!$D$1+осн2!$A$2+(осн2!O275*осн2!$B$6*осн2!$D$1+осн2!$A$2)*осн2!$E$2</f>
        <v>34191538.399999999</v>
      </c>
      <c r="G2999" s="178"/>
      <c r="H2999" s="179"/>
      <c r="I2999" s="45">
        <f t="shared" si="823"/>
        <v>32876478.550000001</v>
      </c>
      <c r="J2999" s="45">
        <f t="shared" si="824"/>
        <v>34191538.399999999</v>
      </c>
      <c r="K2999" s="178"/>
      <c r="L2999" s="179"/>
      <c r="M2999" s="45">
        <f t="shared" si="825"/>
        <v>32876478.550000001</v>
      </c>
      <c r="N2999" s="45">
        <f t="shared" si="826"/>
        <v>34191538.399999999</v>
      </c>
      <c r="O2999" s="40">
        <f>осн2!N275*осн2!$B$6+осн2!$A$2+(осн2!N275*осн2!$B$6+осн2!$A$2)*осн2!$E$2</f>
        <v>16438239.275</v>
      </c>
      <c r="P2999" s="40">
        <f>осн2!O275*осн2!$B$6+осн2!$A$2+(осн2!O275*осн2!$B$6+осн2!$A$2)*осн2!$E$2</f>
        <v>17095769.199999999</v>
      </c>
      <c r="Q2999" s="45">
        <f t="shared" si="827"/>
        <v>32876478.550000001</v>
      </c>
      <c r="R2999" s="45">
        <f t="shared" si="828"/>
        <v>34191538.399999999</v>
      </c>
      <c r="S2999" s="45">
        <f t="shared" si="829"/>
        <v>16438239.275</v>
      </c>
      <c r="T2999" s="45">
        <f t="shared" si="830"/>
        <v>17095769.199999999</v>
      </c>
    </row>
    <row r="3000" spans="1:20" ht="18.75" hidden="1" customHeight="1" x14ac:dyDescent="0.3">
      <c r="A3000" s="149"/>
      <c r="B3000" s="171"/>
      <c r="C3000" s="147"/>
      <c r="D3000" s="4" t="s">
        <v>99</v>
      </c>
      <c r="E3000" s="45">
        <f>осн2!N276*осн2!$B$6*осн2!$D$1+осн2!$A$2+(осн2!N276*осн2!$B$6*осн2!$D$1+осн2!$A$2)*осн2!$E$2</f>
        <v>39673446.700000003</v>
      </c>
      <c r="F3000" s="45">
        <f>осн2!O276*осн2!$B$6*осн2!$D$1+осн2!$A$2+(осн2!O276*осн2!$B$6*осн2!$D$1+осн2!$A$2)*осн2!$E$2</f>
        <v>41260384.450000003</v>
      </c>
      <c r="G3000" s="178"/>
      <c r="H3000" s="179"/>
      <c r="I3000" s="45">
        <f t="shared" si="823"/>
        <v>39673446.700000003</v>
      </c>
      <c r="J3000" s="45">
        <f t="shared" si="824"/>
        <v>41260384.450000003</v>
      </c>
      <c r="K3000" s="178"/>
      <c r="L3000" s="179"/>
      <c r="M3000" s="45">
        <f t="shared" si="825"/>
        <v>39673446.700000003</v>
      </c>
      <c r="N3000" s="45">
        <f t="shared" si="826"/>
        <v>41260384.450000003</v>
      </c>
      <c r="O3000" s="40">
        <f>осн2!N276*осн2!$B$6+осн2!$A$2+(осн2!N276*осн2!$B$6+осн2!$A$2)*осн2!$E$2</f>
        <v>19836723.350000001</v>
      </c>
      <c r="P3000" s="40">
        <f>осн2!O276*осн2!$B$6+осн2!$A$2+(осн2!O276*осн2!$B$6+осн2!$A$2)*осн2!$E$2</f>
        <v>20630192.225000001</v>
      </c>
      <c r="Q3000" s="45">
        <f t="shared" si="827"/>
        <v>39673446.700000003</v>
      </c>
      <c r="R3000" s="45">
        <f t="shared" si="828"/>
        <v>41260384.450000003</v>
      </c>
      <c r="S3000" s="45">
        <f t="shared" si="829"/>
        <v>19836723.350000001</v>
      </c>
      <c r="T3000" s="45">
        <f t="shared" si="830"/>
        <v>20630192.225000001</v>
      </c>
    </row>
    <row r="3001" spans="1:20" ht="18.75" hidden="1" customHeight="1" x14ac:dyDescent="0.3">
      <c r="A3001" s="149"/>
      <c r="B3001" s="171"/>
      <c r="C3001" s="147"/>
      <c r="D3001" s="4" t="s">
        <v>100</v>
      </c>
      <c r="E3001" s="45">
        <f>осн2!N277*осн2!$B$6*осн2!$D$1+осн2!$A$2+(осн2!N277*осн2!$B$6*осн2!$D$1+осн2!$A$2)*осн2!$E$2</f>
        <v>44979611.700000003</v>
      </c>
      <c r="F3001" s="45">
        <f>осн2!O277*осн2!$B$6*осн2!$D$1+осн2!$A$2+(осн2!O277*осн2!$B$6*осн2!$D$1+осн2!$A$2)*осн2!$E$2</f>
        <v>46778796.049999997</v>
      </c>
      <c r="G3001" s="178"/>
      <c r="H3001" s="179"/>
      <c r="I3001" s="45">
        <f t="shared" si="823"/>
        <v>44979611.700000003</v>
      </c>
      <c r="J3001" s="45">
        <f t="shared" si="824"/>
        <v>46778796.049999997</v>
      </c>
      <c r="K3001" s="178"/>
      <c r="L3001" s="179"/>
      <c r="M3001" s="45">
        <f t="shared" si="825"/>
        <v>44979611.700000003</v>
      </c>
      <c r="N3001" s="45">
        <f t="shared" si="826"/>
        <v>46778796.049999997</v>
      </c>
      <c r="O3001" s="40">
        <f>осн2!N277*осн2!$B$6+осн2!$A$2+(осн2!N277*осн2!$B$6+осн2!$A$2)*осн2!$E$2</f>
        <v>22489805.850000001</v>
      </c>
      <c r="P3001" s="40">
        <f>осн2!O277*осн2!$B$6+осн2!$A$2+(осн2!O277*осн2!$B$6+осн2!$A$2)*осн2!$E$2</f>
        <v>23389398.024999999</v>
      </c>
      <c r="Q3001" s="45">
        <f t="shared" si="827"/>
        <v>44979611.700000003</v>
      </c>
      <c r="R3001" s="45">
        <f t="shared" si="828"/>
        <v>46778796.049999997</v>
      </c>
      <c r="S3001" s="45">
        <f t="shared" si="829"/>
        <v>22489805.850000001</v>
      </c>
      <c r="T3001" s="45">
        <f t="shared" si="830"/>
        <v>23389398.024999999</v>
      </c>
    </row>
    <row r="3002" spans="1:20" ht="46.8" x14ac:dyDescent="0.3">
      <c r="A3002" s="149"/>
      <c r="B3002" s="171"/>
      <c r="C3002" s="147"/>
      <c r="D3002" s="41" t="s">
        <v>256</v>
      </c>
      <c r="E3002" s="41" t="s">
        <v>10</v>
      </c>
      <c r="F3002" s="41" t="s">
        <v>11</v>
      </c>
      <c r="G3002" s="178"/>
      <c r="H3002" s="179"/>
      <c r="I3002" s="41" t="s">
        <v>10</v>
      </c>
      <c r="J3002" s="41" t="s">
        <v>11</v>
      </c>
      <c r="K3002" s="178"/>
      <c r="L3002" s="179"/>
      <c r="M3002" s="41" t="s">
        <v>10</v>
      </c>
      <c r="N3002" s="41" t="s">
        <v>11</v>
      </c>
      <c r="O3002" s="41" t="s">
        <v>10</v>
      </c>
      <c r="P3002" s="41" t="s">
        <v>11</v>
      </c>
      <c r="Q3002" s="41" t="s">
        <v>10</v>
      </c>
      <c r="R3002" s="41" t="s">
        <v>11</v>
      </c>
      <c r="S3002" s="41" t="s">
        <v>10</v>
      </c>
      <c r="T3002" s="41" t="s">
        <v>11</v>
      </c>
    </row>
    <row r="3003" spans="1:20" ht="18.75" customHeight="1" x14ac:dyDescent="0.3">
      <c r="A3003" s="149"/>
      <c r="B3003" s="171"/>
      <c r="C3003" s="147"/>
      <c r="D3003" s="117" t="s">
        <v>205</v>
      </c>
      <c r="E3003" s="44">
        <f>осн2!I279*осн2!$B$6*осн2!$D$1+осн2!$A$2+(осн2!I279*осн2!$B$6*осн2!$D$1+осн2!$A$2)*осн2!$E$2</f>
        <v>13213666.550000001</v>
      </c>
      <c r="F3003" s="44">
        <f>осн2!J279*осн2!$B$6*осн2!$D$1+осн2!$A$2+(осн2!J279*осн2!$B$6*осн2!$D$1+осн2!$A$2)*осн2!$E$2</f>
        <v>13742212.15</v>
      </c>
      <c r="G3003" s="178"/>
      <c r="H3003" s="179"/>
      <c r="I3003" s="44">
        <f t="shared" ref="I3003:J3003" si="831">E3003</f>
        <v>13213666.550000001</v>
      </c>
      <c r="J3003" s="44">
        <f t="shared" si="831"/>
        <v>13742212.15</v>
      </c>
      <c r="K3003" s="178"/>
      <c r="L3003" s="179"/>
      <c r="M3003" s="44">
        <f t="shared" ref="M3003:N3003" si="832">I3003</f>
        <v>13213666.550000001</v>
      </c>
      <c r="N3003" s="44">
        <f t="shared" si="832"/>
        <v>13742212.15</v>
      </c>
      <c r="O3003" s="39">
        <f>осн2!I279*осн2!$B$6+осн2!$A$2+(осн2!I279*осн2!$B$6+осн2!$A$2)*осн2!$E$2</f>
        <v>6606833.2750000004</v>
      </c>
      <c r="P3003" s="39">
        <f>осн2!J279*осн2!$B$6+осн2!$A$2+(осн2!J279*осн2!$B$6+осн2!$A$2)*осн2!$E$2</f>
        <v>6871106.0750000002</v>
      </c>
      <c r="Q3003" s="44">
        <f t="shared" ref="Q3003:R3003" si="833">M3003</f>
        <v>13213666.550000001</v>
      </c>
      <c r="R3003" s="44">
        <f t="shared" si="833"/>
        <v>13742212.15</v>
      </c>
      <c r="S3003" s="44">
        <f t="shared" ref="S3003:T3003" si="834">O3003</f>
        <v>6606833.2750000004</v>
      </c>
      <c r="T3003" s="44">
        <f t="shared" si="834"/>
        <v>6871106.0750000002</v>
      </c>
    </row>
    <row r="3004" spans="1:20" ht="46.8" x14ac:dyDescent="0.3">
      <c r="A3004" s="149"/>
      <c r="B3004" s="171"/>
      <c r="C3004" s="147"/>
      <c r="D3004" s="41" t="s">
        <v>257</v>
      </c>
      <c r="E3004" s="41" t="s">
        <v>10</v>
      </c>
      <c r="F3004" s="41" t="s">
        <v>11</v>
      </c>
      <c r="G3004" s="178"/>
      <c r="H3004" s="179"/>
      <c r="I3004" s="41" t="s">
        <v>10</v>
      </c>
      <c r="J3004" s="41" t="s">
        <v>11</v>
      </c>
      <c r="K3004" s="178"/>
      <c r="L3004" s="179"/>
      <c r="M3004" s="41" t="s">
        <v>10</v>
      </c>
      <c r="N3004" s="41" t="s">
        <v>11</v>
      </c>
      <c r="O3004" s="41" t="s">
        <v>10</v>
      </c>
      <c r="P3004" s="41" t="s">
        <v>11</v>
      </c>
      <c r="Q3004" s="41" t="s">
        <v>10</v>
      </c>
      <c r="R3004" s="41" t="s">
        <v>11</v>
      </c>
      <c r="S3004" s="41" t="s">
        <v>10</v>
      </c>
      <c r="T3004" s="41" t="s">
        <v>11</v>
      </c>
    </row>
    <row r="3005" spans="1:20" ht="18.75" customHeight="1" x14ac:dyDescent="0.3">
      <c r="A3005" s="149"/>
      <c r="B3005" s="171"/>
      <c r="C3005" s="147"/>
      <c r="D3005" s="117" t="s">
        <v>205</v>
      </c>
      <c r="E3005" s="44">
        <f>осн2!N279*осн2!$B$6*осн2!$D$1+осн2!$A$2+(осн2!N279*осн2!$B$6*осн2!$D$1+осн2!$A$2)*осн2!$E$2</f>
        <v>12567230.1</v>
      </c>
      <c r="F3005" s="44">
        <f>осн2!O279*осн2!$B$6*осн2!$D$1+осн2!$A$2+(осн2!O279*осн2!$B$6*осн2!$D$1+осн2!$A$2)*осн2!$E$2</f>
        <v>13069918.949999999</v>
      </c>
      <c r="G3005" s="178"/>
      <c r="H3005" s="179"/>
      <c r="I3005" s="44">
        <f t="shared" ref="I3005:J3005" si="835">E3005</f>
        <v>12567230.1</v>
      </c>
      <c r="J3005" s="44">
        <f t="shared" si="835"/>
        <v>13069918.949999999</v>
      </c>
      <c r="K3005" s="178"/>
      <c r="L3005" s="179"/>
      <c r="M3005" s="44">
        <f t="shared" ref="M3005:N3005" si="836">I3005</f>
        <v>12567230.1</v>
      </c>
      <c r="N3005" s="44">
        <f t="shared" si="836"/>
        <v>13069918.949999999</v>
      </c>
      <c r="O3005" s="39">
        <f>осн2!N279*осн2!$B$6+осн2!$A$2+(осн2!N279*осн2!$B$6+осн2!$A$2)*осн2!$E$2</f>
        <v>6283615.0499999998</v>
      </c>
      <c r="P3005" s="39">
        <f>осн2!O279*осн2!$B$6+осн2!$A$2+(осн2!O279*осн2!$B$6+осн2!$A$2)*осн2!$E$2</f>
        <v>6534959.4749999996</v>
      </c>
      <c r="Q3005" s="44">
        <f t="shared" ref="Q3005:R3005" si="837">M3005</f>
        <v>12567230.1</v>
      </c>
      <c r="R3005" s="44">
        <f t="shared" si="837"/>
        <v>13069918.949999999</v>
      </c>
      <c r="S3005" s="44">
        <f t="shared" ref="S3005:T3005" si="838">O3005</f>
        <v>6283615.0499999998</v>
      </c>
      <c r="T3005" s="44">
        <f t="shared" si="838"/>
        <v>6534959.4749999996</v>
      </c>
    </row>
    <row r="3006" spans="1:20" ht="46.8" x14ac:dyDescent="0.3">
      <c r="A3006" s="149"/>
      <c r="B3006" s="171"/>
      <c r="C3006" s="147"/>
      <c r="D3006" s="41" t="s">
        <v>206</v>
      </c>
      <c r="E3006" s="41" t="s">
        <v>10</v>
      </c>
      <c r="F3006" s="41" t="s">
        <v>11</v>
      </c>
      <c r="G3006" s="178"/>
      <c r="H3006" s="179"/>
      <c r="I3006" s="41" t="s">
        <v>10</v>
      </c>
      <c r="J3006" s="41" t="s">
        <v>11</v>
      </c>
      <c r="K3006" s="178"/>
      <c r="L3006" s="179"/>
      <c r="M3006" s="41" t="s">
        <v>10</v>
      </c>
      <c r="N3006" s="41" t="s">
        <v>11</v>
      </c>
      <c r="O3006" s="41" t="s">
        <v>10</v>
      </c>
      <c r="P3006" s="41" t="s">
        <v>11</v>
      </c>
      <c r="Q3006" s="41" t="s">
        <v>10</v>
      </c>
      <c r="R3006" s="41" t="s">
        <v>11</v>
      </c>
      <c r="S3006" s="41" t="s">
        <v>10</v>
      </c>
      <c r="T3006" s="41" t="s">
        <v>11</v>
      </c>
    </row>
    <row r="3007" spans="1:20" ht="30.75" customHeight="1" x14ac:dyDescent="0.3">
      <c r="A3007" s="149"/>
      <c r="B3007" s="171"/>
      <c r="C3007" s="147"/>
      <c r="D3007" s="115" t="s">
        <v>209</v>
      </c>
      <c r="E3007" s="44">
        <f>осн2!I281*осн2!$B$6*осн2!$D$1+осн2!$A$2+(осн2!I281*осн2!$B$6*осн2!$D$1+осн2!$A$2)*осн2!$E$2</f>
        <v>29841037.699999999</v>
      </c>
      <c r="F3007" s="44">
        <f>осн2!J281*осн2!$B$6*осн2!$D$1+осн2!$A$2+(осн2!J281*осн2!$B$6*осн2!$D$1+осн2!$A$2)*осн2!$E$2</f>
        <v>31034681.449999999</v>
      </c>
      <c r="G3007" s="178"/>
      <c r="H3007" s="179"/>
      <c r="I3007" s="44">
        <f t="shared" ref="I3007:J3010" si="839">E3007</f>
        <v>29841037.699999999</v>
      </c>
      <c r="J3007" s="44">
        <f t="shared" si="839"/>
        <v>31034681.449999999</v>
      </c>
      <c r="K3007" s="178"/>
      <c r="L3007" s="179"/>
      <c r="M3007" s="44">
        <f t="shared" ref="M3007:N3010" si="840">I3007</f>
        <v>29841037.699999999</v>
      </c>
      <c r="N3007" s="44">
        <f t="shared" si="840"/>
        <v>31034681.449999999</v>
      </c>
      <c r="O3007" s="39">
        <f>осн2!I281*осн2!$B$6+осн2!$A$2+(осн2!I281*осн2!$B$6+осн2!$A$2)*осн2!$E$2</f>
        <v>14920518.85</v>
      </c>
      <c r="P3007" s="39">
        <f>осн2!J281*осн2!$B$6+осн2!$A$2+(осн2!J281*осн2!$B$6+осн2!$A$2)*осн2!$E$2</f>
        <v>15517340.725</v>
      </c>
      <c r="Q3007" s="44">
        <f t="shared" ref="Q3007:R3010" si="841">M3007</f>
        <v>29841037.699999999</v>
      </c>
      <c r="R3007" s="44">
        <f t="shared" si="841"/>
        <v>31034681.449999999</v>
      </c>
      <c r="S3007" s="44">
        <f t="shared" ref="S3007:T3010" si="842">O3007</f>
        <v>14920518.85</v>
      </c>
      <c r="T3007" s="44">
        <f t="shared" si="842"/>
        <v>15517340.725</v>
      </c>
    </row>
    <row r="3008" spans="1:20" ht="30.75" hidden="1" customHeight="1" x14ac:dyDescent="0.3">
      <c r="A3008" s="149"/>
      <c r="B3008" s="171"/>
      <c r="C3008" s="147"/>
      <c r="D3008" s="13" t="s">
        <v>210</v>
      </c>
      <c r="E3008" s="45">
        <f>осн2!I282*осн2!$B$6*осн2!$D$1+осн2!$A$2+(осн2!I282*осн2!$B$6*осн2!$D$1+осн2!$A$2)*осн2!$E$2</f>
        <v>32479308.25</v>
      </c>
      <c r="F3008" s="45">
        <f>осн2!J282*осн2!$B$6*осн2!$D$1+осн2!$A$2+(осн2!J282*осн2!$B$6*осн2!$D$1+осн2!$A$2)*осн2!$E$2</f>
        <v>33778482.350000001</v>
      </c>
      <c r="G3008" s="178"/>
      <c r="H3008" s="179"/>
      <c r="I3008" s="45">
        <f t="shared" si="839"/>
        <v>32479308.25</v>
      </c>
      <c r="J3008" s="45">
        <f t="shared" si="839"/>
        <v>33778482.350000001</v>
      </c>
      <c r="K3008" s="178"/>
      <c r="L3008" s="179"/>
      <c r="M3008" s="45">
        <f t="shared" si="840"/>
        <v>32479308.25</v>
      </c>
      <c r="N3008" s="45">
        <f t="shared" si="840"/>
        <v>33778482.350000001</v>
      </c>
      <c r="O3008" s="40">
        <f>осн2!I282*осн2!$B$6+осн2!$A$2+(осн2!I282*осн2!$B$6+осн2!$A$2)*осн2!$E$2</f>
        <v>16239654.125</v>
      </c>
      <c r="P3008" s="40">
        <f>осн2!J282*осн2!$B$6+осн2!$A$2+(осн2!J282*осн2!$B$6+осн2!$A$2)*осн2!$E$2</f>
        <v>16889241.175000001</v>
      </c>
      <c r="Q3008" s="45">
        <f t="shared" si="841"/>
        <v>32479308.25</v>
      </c>
      <c r="R3008" s="45">
        <f t="shared" si="841"/>
        <v>33778482.350000001</v>
      </c>
      <c r="S3008" s="45">
        <f t="shared" si="842"/>
        <v>16239654.125</v>
      </c>
      <c r="T3008" s="45">
        <f t="shared" si="842"/>
        <v>16889241.175000001</v>
      </c>
    </row>
    <row r="3009" spans="1:20" ht="60.75" hidden="1" customHeight="1" x14ac:dyDescent="0.3">
      <c r="A3009" s="149"/>
      <c r="B3009" s="171"/>
      <c r="C3009" s="147"/>
      <c r="D3009" s="13" t="s">
        <v>211</v>
      </c>
      <c r="E3009" s="45">
        <f>осн2!I283*осн2!$B$6*осн2!$D$1+осн2!$A$2+(осн2!I283*осн2!$B$6*осн2!$D$1+осн2!$A$2)*осн2!$E$2</f>
        <v>44959194.75</v>
      </c>
      <c r="F3009" s="45">
        <f>осн2!J283*осн2!$B$6*осн2!$D$1+осн2!$A$2+(осн2!J283*осн2!$B$6*осн2!$D$1+осн2!$A$2)*осн2!$E$2</f>
        <v>46757564.899999999</v>
      </c>
      <c r="G3009" s="178"/>
      <c r="H3009" s="179"/>
      <c r="I3009" s="45">
        <f t="shared" si="839"/>
        <v>44959194.75</v>
      </c>
      <c r="J3009" s="45">
        <f t="shared" si="839"/>
        <v>46757564.899999999</v>
      </c>
      <c r="K3009" s="178"/>
      <c r="L3009" s="179"/>
      <c r="M3009" s="45">
        <f t="shared" si="840"/>
        <v>44959194.75</v>
      </c>
      <c r="N3009" s="45">
        <f t="shared" si="840"/>
        <v>46757564.899999999</v>
      </c>
      <c r="O3009" s="40">
        <f>осн2!I283*осн2!$B$6+осн2!$A$2+(осн2!I283*осн2!$B$6+осн2!$A$2)*осн2!$E$2</f>
        <v>22479597.375</v>
      </c>
      <c r="P3009" s="40">
        <f>осн2!J283*осн2!$B$6+осн2!$A$2+(осн2!J283*осн2!$B$6+осн2!$A$2)*осн2!$E$2</f>
        <v>23378782.449999999</v>
      </c>
      <c r="Q3009" s="45">
        <f t="shared" si="841"/>
        <v>44959194.75</v>
      </c>
      <c r="R3009" s="45">
        <f t="shared" si="841"/>
        <v>46757564.899999999</v>
      </c>
      <c r="S3009" s="45">
        <f t="shared" si="842"/>
        <v>22479597.375</v>
      </c>
      <c r="T3009" s="45">
        <f t="shared" si="842"/>
        <v>23378782.449999999</v>
      </c>
    </row>
    <row r="3010" spans="1:20" ht="60.75" hidden="1" customHeight="1" x14ac:dyDescent="0.3">
      <c r="A3010" s="149"/>
      <c r="B3010" s="171"/>
      <c r="C3010" s="147"/>
      <c r="D3010" s="13" t="s">
        <v>212</v>
      </c>
      <c r="E3010" s="45">
        <f>осн2!I284*осн2!$B$6*осн2!$D$1+осн2!$A$2+(осн2!I284*осн2!$B$6*осн2!$D$1+осн2!$A$2)*осн2!$E$2</f>
        <v>47333959.5</v>
      </c>
      <c r="F3010" s="45">
        <f>осн2!J284*осн2!$B$6*осн2!$D$1+осн2!$A$2+(осн2!J284*осн2!$B$6*осн2!$D$1+осн2!$A$2)*осн2!$E$2</f>
        <v>49227319.649999999</v>
      </c>
      <c r="G3010" s="178"/>
      <c r="H3010" s="179"/>
      <c r="I3010" s="45">
        <f t="shared" si="839"/>
        <v>47333959.5</v>
      </c>
      <c r="J3010" s="45">
        <f t="shared" si="839"/>
        <v>49227319.649999999</v>
      </c>
      <c r="K3010" s="178"/>
      <c r="L3010" s="179"/>
      <c r="M3010" s="45">
        <f t="shared" si="840"/>
        <v>47333959.5</v>
      </c>
      <c r="N3010" s="45">
        <f t="shared" si="840"/>
        <v>49227319.649999999</v>
      </c>
      <c r="O3010" s="40">
        <f>осн2!I284*осн2!$B$6+осн2!$A$2+(осн2!I284*осн2!$B$6+осн2!$A$2)*осн2!$E$2</f>
        <v>23666979.75</v>
      </c>
      <c r="P3010" s="40">
        <f>осн2!J284*осн2!$B$6+осн2!$A$2+(осн2!J284*осн2!$B$6+осн2!$A$2)*осн2!$E$2</f>
        <v>24613659.824999999</v>
      </c>
      <c r="Q3010" s="45">
        <f t="shared" si="841"/>
        <v>47333959.5</v>
      </c>
      <c r="R3010" s="45">
        <f t="shared" si="841"/>
        <v>49227319.649999999</v>
      </c>
      <c r="S3010" s="45">
        <f t="shared" si="842"/>
        <v>23666979.75</v>
      </c>
      <c r="T3010" s="45">
        <f t="shared" si="842"/>
        <v>24613659.824999999</v>
      </c>
    </row>
    <row r="3011" spans="1:20" ht="46.8" x14ac:dyDescent="0.3">
      <c r="A3011" s="149"/>
      <c r="B3011" s="171"/>
      <c r="C3011" s="147"/>
      <c r="D3011" s="41" t="s">
        <v>213</v>
      </c>
      <c r="E3011" s="41" t="s">
        <v>10</v>
      </c>
      <c r="F3011" s="41" t="s">
        <v>11</v>
      </c>
      <c r="G3011" s="178"/>
      <c r="H3011" s="179"/>
      <c r="I3011" s="41" t="s">
        <v>10</v>
      </c>
      <c r="J3011" s="41" t="s">
        <v>11</v>
      </c>
      <c r="K3011" s="178"/>
      <c r="L3011" s="179"/>
      <c r="M3011" s="41" t="s">
        <v>10</v>
      </c>
      <c r="N3011" s="41" t="s">
        <v>11</v>
      </c>
      <c r="O3011" s="41" t="s">
        <v>10</v>
      </c>
      <c r="P3011" s="41" t="s">
        <v>11</v>
      </c>
      <c r="Q3011" s="41" t="s">
        <v>10</v>
      </c>
      <c r="R3011" s="41" t="s">
        <v>11</v>
      </c>
      <c r="S3011" s="41" t="s">
        <v>10</v>
      </c>
      <c r="T3011" s="41" t="s">
        <v>11</v>
      </c>
    </row>
    <row r="3012" spans="1:20" ht="31.5" customHeight="1" thickBot="1" x14ac:dyDescent="0.35">
      <c r="A3012" s="149"/>
      <c r="B3012" s="171"/>
      <c r="C3012" s="154"/>
      <c r="D3012" s="115" t="s">
        <v>215</v>
      </c>
      <c r="E3012" s="44">
        <f>осн2!I285*осн2!$B$6*осн2!$D$1+осн2!$A$2+(осн2!I285*осн2!$B$6*осн2!$D$1+осн2!$A$2)*осн2!$E$2</f>
        <v>63832176.700000003</v>
      </c>
      <c r="F3012" s="44">
        <f>осн2!J285*осн2!$B$6*осн2!$D$1+осн2!$A$2+(осн2!J285*осн2!$B$6*осн2!$D$1+осн2!$A$2)*осн2!$E$2</f>
        <v>66385463.649999999</v>
      </c>
      <c r="G3012" s="178"/>
      <c r="H3012" s="179"/>
      <c r="I3012" s="44">
        <f t="shared" ref="I3012:J3017" si="843">E3012</f>
        <v>63832176.700000003</v>
      </c>
      <c r="J3012" s="44">
        <f t="shared" si="843"/>
        <v>66385463.649999999</v>
      </c>
      <c r="K3012" s="178"/>
      <c r="L3012" s="179"/>
      <c r="M3012" s="44">
        <f t="shared" ref="M3012:N3017" si="844">I3012</f>
        <v>63832176.700000003</v>
      </c>
      <c r="N3012" s="44">
        <f t="shared" si="844"/>
        <v>66385463.649999999</v>
      </c>
      <c r="O3012" s="39">
        <f>осн2!I285*осн2!$B$6+осн2!$A$2+(осн2!I285*осн2!$B$6+осн2!$A$2)*осн2!$E$2</f>
        <v>31916088.350000001</v>
      </c>
      <c r="P3012" s="39">
        <f>осн2!J285*осн2!$B$6+осн2!$A$2+(осн2!J285*осн2!$B$6+осн2!$A$2)*осн2!$E$2</f>
        <v>33192731.824999999</v>
      </c>
      <c r="Q3012" s="44">
        <f t="shared" ref="Q3012:R3017" si="845">M3012</f>
        <v>63832176.700000003</v>
      </c>
      <c r="R3012" s="44">
        <f t="shared" si="845"/>
        <v>66385463.649999999</v>
      </c>
      <c r="S3012" s="44">
        <f t="shared" ref="S3012:T3017" si="846">O3012</f>
        <v>31916088.350000001</v>
      </c>
      <c r="T3012" s="44">
        <f t="shared" si="846"/>
        <v>33192731.824999999</v>
      </c>
    </row>
    <row r="3013" spans="1:20" ht="45.75" hidden="1" customHeight="1" thickBot="1" x14ac:dyDescent="0.35">
      <c r="A3013" s="149"/>
      <c r="B3013" s="171"/>
      <c r="D3013" s="13" t="s">
        <v>216</v>
      </c>
      <c r="E3013" s="45">
        <f>осн2!I286*осн2!$B$6*осн2!$D$1+осн2!$A$2+(осн2!I286*осн2!$B$6*осн2!$D$1+осн2!$A$2)*осн2!$E$2</f>
        <v>133723216.8</v>
      </c>
      <c r="F3013" s="45">
        <f>осн2!J286*осн2!$B$6*осн2!$D$1+осн2!$A$2+(осн2!J286*осн2!$B$6*осн2!$D$1+осн2!$A$2)*осн2!$E$2</f>
        <v>139072145</v>
      </c>
      <c r="G3013" s="178"/>
      <c r="H3013" s="179"/>
      <c r="I3013" s="45">
        <f t="shared" si="843"/>
        <v>133723216.8</v>
      </c>
      <c r="J3013" s="45">
        <f t="shared" si="843"/>
        <v>139072145</v>
      </c>
      <c r="K3013" s="178"/>
      <c r="L3013" s="179"/>
      <c r="M3013" s="45">
        <f t="shared" si="844"/>
        <v>133723216.8</v>
      </c>
      <c r="N3013" s="45">
        <f t="shared" si="844"/>
        <v>139072145</v>
      </c>
      <c r="O3013" s="40">
        <f>осн2!I286*осн2!$B$6+осн2!$A$2+(осн2!I286*осн2!$B$6+осн2!$A$2)*осн2!$E$2</f>
        <v>66861608.399999999</v>
      </c>
      <c r="P3013" s="40">
        <f>осн2!J286*осн2!$B$6+осн2!$A$2+(осн2!J286*осн2!$B$6+осн2!$A$2)*осн2!$E$2</f>
        <v>69536072.5</v>
      </c>
      <c r="Q3013" s="45">
        <f t="shared" si="845"/>
        <v>133723216.8</v>
      </c>
      <c r="R3013" s="45">
        <f t="shared" si="845"/>
        <v>139072145</v>
      </c>
      <c r="S3013" s="45">
        <f t="shared" si="846"/>
        <v>66861608.399999999</v>
      </c>
      <c r="T3013" s="45">
        <f t="shared" si="846"/>
        <v>69536072.5</v>
      </c>
    </row>
    <row r="3014" spans="1:20" ht="30.75" hidden="1" customHeight="1" thickBot="1" x14ac:dyDescent="0.35">
      <c r="A3014" s="149"/>
      <c r="B3014" s="171"/>
      <c r="D3014" s="13" t="s">
        <v>217</v>
      </c>
      <c r="E3014" s="45">
        <f>осн2!I287*осн2!$B$6*осн2!$D$1+осн2!$A$2+(осн2!I287*осн2!$B$6*осн2!$D$1+осн2!$A$2)*осн2!$E$2</f>
        <v>163542961.40000001</v>
      </c>
      <c r="F3014" s="45">
        <f>осн2!J287*осн2!$B$6*осн2!$D$1+осн2!$A$2+(осн2!J287*осн2!$B$6*осн2!$D$1+осн2!$A$2)*осн2!$E$2</f>
        <v>170084680.80000001</v>
      </c>
      <c r="G3014" s="178"/>
      <c r="H3014" s="179"/>
      <c r="I3014" s="45">
        <f t="shared" si="843"/>
        <v>163542961.40000001</v>
      </c>
      <c r="J3014" s="45">
        <f t="shared" si="843"/>
        <v>170084680.80000001</v>
      </c>
      <c r="K3014" s="178"/>
      <c r="L3014" s="179"/>
      <c r="M3014" s="45">
        <f t="shared" si="844"/>
        <v>163542961.40000001</v>
      </c>
      <c r="N3014" s="45">
        <f t="shared" si="844"/>
        <v>170084680.80000001</v>
      </c>
      <c r="O3014" s="40">
        <f>осн2!I287*осн2!$B$6+осн2!$A$2+(осн2!I287*осн2!$B$6+осн2!$A$2)*осн2!$E$2</f>
        <v>81771480.700000003</v>
      </c>
      <c r="P3014" s="40">
        <f>осн2!J287*осн2!$B$6+осн2!$A$2+(осн2!J287*осн2!$B$6+осн2!$A$2)*осн2!$E$2</f>
        <v>85042340.400000006</v>
      </c>
      <c r="Q3014" s="45">
        <f t="shared" si="845"/>
        <v>163542961.40000001</v>
      </c>
      <c r="R3014" s="45">
        <f t="shared" si="845"/>
        <v>170084680.80000001</v>
      </c>
      <c r="S3014" s="45">
        <f t="shared" si="846"/>
        <v>81771480.700000003</v>
      </c>
      <c r="T3014" s="45">
        <f t="shared" si="846"/>
        <v>85042340.400000006</v>
      </c>
    </row>
    <row r="3015" spans="1:20" ht="60.75" hidden="1" customHeight="1" thickBot="1" x14ac:dyDescent="0.35">
      <c r="A3015" s="149"/>
      <c r="B3015" s="171"/>
      <c r="D3015" s="13" t="s">
        <v>218</v>
      </c>
      <c r="E3015" s="45">
        <f>осн2!I288*осн2!$B$6*осн2!$D$1+осн2!$A$2+(осн2!I288*осн2!$B$6*осн2!$D$1+осн2!$A$2)*осн2!$E$2</f>
        <v>77790907.049999997</v>
      </c>
      <c r="F3015" s="45">
        <f>осн2!J288*осн2!$B$6*осн2!$D$1+осн2!$A$2+(осн2!J288*осн2!$B$6*осн2!$D$1+осн2!$A$2)*осн2!$E$2</f>
        <v>80902543.450000003</v>
      </c>
      <c r="G3015" s="178"/>
      <c r="H3015" s="179"/>
      <c r="I3015" s="45">
        <f t="shared" si="843"/>
        <v>77790907.049999997</v>
      </c>
      <c r="J3015" s="45">
        <f t="shared" si="843"/>
        <v>80902543.450000003</v>
      </c>
      <c r="K3015" s="178"/>
      <c r="L3015" s="179"/>
      <c r="M3015" s="45">
        <f t="shared" si="844"/>
        <v>77790907.049999997</v>
      </c>
      <c r="N3015" s="45">
        <f t="shared" si="844"/>
        <v>80902543.450000003</v>
      </c>
      <c r="O3015" s="40">
        <f>осн2!I288*осн2!$B$6+осн2!$A$2+(осн2!I288*осн2!$B$6+осн2!$A$2)*осн2!$E$2</f>
        <v>38895453.524999999</v>
      </c>
      <c r="P3015" s="40">
        <f>осн2!J288*осн2!$B$6+осн2!$A$2+(осн2!J288*осн2!$B$6+осн2!$A$2)*осн2!$E$2</f>
        <v>40451271.725000001</v>
      </c>
      <c r="Q3015" s="45">
        <f t="shared" si="845"/>
        <v>77790907.049999997</v>
      </c>
      <c r="R3015" s="45">
        <f t="shared" si="845"/>
        <v>80902543.450000003</v>
      </c>
      <c r="S3015" s="45">
        <f t="shared" si="846"/>
        <v>38895453.524999999</v>
      </c>
      <c r="T3015" s="45">
        <f t="shared" si="846"/>
        <v>40451271.725000001</v>
      </c>
    </row>
    <row r="3016" spans="1:20" ht="60.75" hidden="1" customHeight="1" thickBot="1" x14ac:dyDescent="0.35">
      <c r="A3016" s="149"/>
      <c r="B3016" s="171"/>
      <c r="D3016" s="13" t="s">
        <v>219</v>
      </c>
      <c r="E3016" s="45">
        <f>осн2!I289*осн2!$B$6*осн2!$D$1+осн2!$A$2+(осн2!I289*осн2!$B$6*осн2!$D$1+осн2!$A$2)*осн2!$E$2</f>
        <v>145323687.65000001</v>
      </c>
      <c r="F3016" s="45">
        <f>осн2!J289*осн2!$B$6*осн2!$D$1+осн2!$A$2+(осн2!J289*осн2!$B$6*осн2!$D$1+осн2!$A$2)*осн2!$E$2</f>
        <v>151136633.15000001</v>
      </c>
      <c r="G3016" s="178"/>
      <c r="H3016" s="179"/>
      <c r="I3016" s="45">
        <f t="shared" si="843"/>
        <v>145323687.65000001</v>
      </c>
      <c r="J3016" s="45">
        <f t="shared" si="843"/>
        <v>151136633.15000001</v>
      </c>
      <c r="K3016" s="178"/>
      <c r="L3016" s="179"/>
      <c r="M3016" s="45">
        <f t="shared" si="844"/>
        <v>145323687.65000001</v>
      </c>
      <c r="N3016" s="45">
        <f t="shared" si="844"/>
        <v>151136633.15000001</v>
      </c>
      <c r="O3016" s="40">
        <f>осн2!I289*осн2!$B$6+осн2!$A$2+(осн2!I289*осн2!$B$6+осн2!$A$2)*осн2!$E$2</f>
        <v>72661843.825000003</v>
      </c>
      <c r="P3016" s="40">
        <f>осн2!J289*осн2!$B$6+осн2!$A$2+(осн2!J289*осн2!$B$6+осн2!$A$2)*осн2!$E$2</f>
        <v>75568316.575000003</v>
      </c>
      <c r="Q3016" s="45">
        <f t="shared" si="845"/>
        <v>145323687.65000001</v>
      </c>
      <c r="R3016" s="45">
        <f t="shared" si="845"/>
        <v>151136633.15000001</v>
      </c>
      <c r="S3016" s="45">
        <f t="shared" si="846"/>
        <v>72661843.825000003</v>
      </c>
      <c r="T3016" s="45">
        <f t="shared" si="846"/>
        <v>75568316.575000003</v>
      </c>
    </row>
    <row r="3017" spans="1:20" ht="60.75" hidden="1" customHeight="1" thickBot="1" x14ac:dyDescent="0.35">
      <c r="A3017" s="149"/>
      <c r="B3017" s="171"/>
      <c r="D3017" s="13" t="s">
        <v>220</v>
      </c>
      <c r="E3017" s="45">
        <f>осн2!I290*осн2!$B$6*осн2!$D$1+осн2!$A$2+(осн2!I290*осн2!$B$6*осн2!$D$1+осн2!$A$2)*осн2!$E$2</f>
        <v>171698475.34999999</v>
      </c>
      <c r="F3017" s="45">
        <f>осн2!J290*осн2!$B$6*осн2!$D$1+осн2!$A$2+(осн2!J290*осн2!$B$6*осн2!$D$1+осн2!$A$2)*осн2!$E$2</f>
        <v>178566414.59999999</v>
      </c>
      <c r="G3017" s="178"/>
      <c r="H3017" s="179"/>
      <c r="I3017" s="45">
        <f t="shared" si="843"/>
        <v>171698475.34999999</v>
      </c>
      <c r="J3017" s="45">
        <f t="shared" si="843"/>
        <v>178566414.59999999</v>
      </c>
      <c r="K3017" s="178"/>
      <c r="L3017" s="179"/>
      <c r="M3017" s="45">
        <f t="shared" si="844"/>
        <v>171698475.34999999</v>
      </c>
      <c r="N3017" s="45">
        <f t="shared" si="844"/>
        <v>178566414.59999999</v>
      </c>
      <c r="O3017" s="40">
        <f>осн2!I290*осн2!$B$6+осн2!$A$2+(осн2!I290*осн2!$B$6+осн2!$A$2)*осн2!$E$2</f>
        <v>85849237.674999997</v>
      </c>
      <c r="P3017" s="40">
        <f>осн2!J290*осн2!$B$6+осн2!$A$2+(осн2!J290*осн2!$B$6+осн2!$A$2)*осн2!$E$2</f>
        <v>89283207.299999997</v>
      </c>
      <c r="Q3017" s="45">
        <f t="shared" si="845"/>
        <v>171698475.34999999</v>
      </c>
      <c r="R3017" s="45">
        <f t="shared" si="845"/>
        <v>178566414.59999999</v>
      </c>
      <c r="S3017" s="45">
        <f t="shared" si="846"/>
        <v>85849237.674999997</v>
      </c>
      <c r="T3017" s="45">
        <f t="shared" si="846"/>
        <v>89283207.299999997</v>
      </c>
    </row>
    <row r="3018" spans="1:20" ht="46.8" x14ac:dyDescent="0.3">
      <c r="A3018" s="149"/>
      <c r="B3018" s="171"/>
      <c r="C3018" s="193" t="s">
        <v>172</v>
      </c>
      <c r="D3018" s="41" t="s">
        <v>258</v>
      </c>
      <c r="E3018" s="41" t="s">
        <v>10</v>
      </c>
      <c r="F3018" s="41" t="s">
        <v>11</v>
      </c>
      <c r="G3018" s="178"/>
      <c r="H3018" s="179"/>
      <c r="I3018" s="41" t="s">
        <v>10</v>
      </c>
      <c r="J3018" s="41" t="s">
        <v>11</v>
      </c>
      <c r="K3018" s="178"/>
      <c r="L3018" s="179"/>
      <c r="M3018" s="41" t="s">
        <v>10</v>
      </c>
      <c r="N3018" s="41" t="s">
        <v>11</v>
      </c>
      <c r="O3018" s="41" t="s">
        <v>10</v>
      </c>
      <c r="P3018" s="41" t="s">
        <v>11</v>
      </c>
      <c r="Q3018" s="41" t="s">
        <v>10</v>
      </c>
      <c r="R3018" s="41" t="s">
        <v>11</v>
      </c>
      <c r="S3018" s="41" t="s">
        <v>10</v>
      </c>
      <c r="T3018" s="41" t="s">
        <v>11</v>
      </c>
    </row>
    <row r="3019" spans="1:20" ht="35.25" customHeight="1" x14ac:dyDescent="0.3">
      <c r="A3019" s="149"/>
      <c r="B3019" s="171"/>
      <c r="C3019" s="194"/>
      <c r="D3019" s="115" t="s">
        <v>173</v>
      </c>
      <c r="E3019" s="44">
        <f>осн2!I291*осн2!$B$6*осн2!$D$1+осн2!$A$2+(осн2!I291*осн2!$B$6*осн2!$D$1+осн2!$A$2)*осн2!$E$2</f>
        <v>2934182.1</v>
      </c>
      <c r="F3019" s="44">
        <f>осн2!J291*осн2!$B$6*осн2!$D$1+осн2!$A$2+(осн2!J291*осн2!$B$6*осн2!$D$1+осн2!$A$2)*осн2!$E$2</f>
        <v>3051550.8</v>
      </c>
      <c r="G3019" s="178"/>
      <c r="H3019" s="179"/>
      <c r="I3019" s="44">
        <f t="shared" ref="I3019:I3038" si="847">E3019</f>
        <v>2934182.1</v>
      </c>
      <c r="J3019" s="44">
        <f t="shared" ref="J3019:J3038" si="848">F3019</f>
        <v>3051550.8</v>
      </c>
      <c r="K3019" s="178"/>
      <c r="L3019" s="179"/>
      <c r="M3019" s="44">
        <f t="shared" ref="M3019:M3038" si="849">I3019</f>
        <v>2934182.1</v>
      </c>
      <c r="N3019" s="44">
        <f t="shared" ref="N3019:N3038" si="850">J3019</f>
        <v>3051550.8</v>
      </c>
      <c r="O3019" s="39">
        <f>осн2!I291*осн2!$B$6+осн2!$A$2+(осн2!I291*осн2!$B$6+осн2!$A$2)*осн2!$E$2</f>
        <v>1467091.05</v>
      </c>
      <c r="P3019" s="39">
        <f>осн2!J291*осн2!$B$6+осн2!$A$2+(осн2!J291*осн2!$B$6+осн2!$A$2)*осн2!$E$2</f>
        <v>1525775.4</v>
      </c>
      <c r="Q3019" s="44">
        <f t="shared" ref="Q3019:Q3038" si="851">M3019</f>
        <v>2934182.1</v>
      </c>
      <c r="R3019" s="44">
        <f t="shared" ref="R3019:R3038" si="852">N3019</f>
        <v>3051550.8</v>
      </c>
      <c r="S3019" s="44">
        <f t="shared" ref="S3019:S3038" si="853">O3019</f>
        <v>1467091.05</v>
      </c>
      <c r="T3019" s="44">
        <f t="shared" ref="T3019:T3038" si="854">P3019</f>
        <v>1525775.4</v>
      </c>
    </row>
    <row r="3020" spans="1:20" ht="30" hidden="1" customHeight="1" x14ac:dyDescent="0.3">
      <c r="A3020" s="149"/>
      <c r="B3020" s="171"/>
      <c r="C3020" s="194"/>
      <c r="D3020" s="13" t="s">
        <v>174</v>
      </c>
      <c r="E3020" s="45">
        <f>осн2!I292*осн2!$B$6*осн2!$D$1+осн2!$A$2+(осн2!I292*осн2!$B$6*осн2!$D$1+осн2!$A$2)*осн2!$E$2</f>
        <v>4207452.25</v>
      </c>
      <c r="F3020" s="45">
        <f>осн2!J292*осн2!$B$6*осн2!$D$1+осн2!$A$2+(осн2!J292*осн2!$B$6*осн2!$D$1+осн2!$A$2)*осн2!$E$2</f>
        <v>4375752.7</v>
      </c>
      <c r="G3020" s="178"/>
      <c r="H3020" s="179"/>
      <c r="I3020" s="45">
        <f t="shared" si="847"/>
        <v>4207452.25</v>
      </c>
      <c r="J3020" s="45">
        <f t="shared" si="848"/>
        <v>4375752.7</v>
      </c>
      <c r="K3020" s="178"/>
      <c r="L3020" s="179"/>
      <c r="M3020" s="45">
        <f t="shared" si="849"/>
        <v>4207452.25</v>
      </c>
      <c r="N3020" s="45">
        <f t="shared" si="850"/>
        <v>4375752.7</v>
      </c>
      <c r="O3020" s="40">
        <f>осн2!I292*осн2!$B$6+осн2!$A$2+(осн2!I292*осн2!$B$6+осн2!$A$2)*осн2!$E$2</f>
        <v>2103726.125</v>
      </c>
      <c r="P3020" s="40">
        <f>осн2!J292*осн2!$B$6+осн2!$A$2+(осн2!J292*осн2!$B$6+осн2!$A$2)*осн2!$E$2</f>
        <v>2187876.35</v>
      </c>
      <c r="Q3020" s="45">
        <f t="shared" si="851"/>
        <v>4207452.25</v>
      </c>
      <c r="R3020" s="45">
        <f t="shared" si="852"/>
        <v>4375752.7</v>
      </c>
      <c r="S3020" s="45">
        <f t="shared" si="853"/>
        <v>2103726.125</v>
      </c>
      <c r="T3020" s="45">
        <f t="shared" si="854"/>
        <v>2187876.35</v>
      </c>
    </row>
    <row r="3021" spans="1:20" ht="30" hidden="1" customHeight="1" x14ac:dyDescent="0.3">
      <c r="A3021" s="149"/>
      <c r="B3021" s="171"/>
      <c r="C3021" s="194"/>
      <c r="D3021" s="14" t="s">
        <v>175</v>
      </c>
      <c r="E3021" s="44">
        <f>осн2!I293*осн2!$B$6*осн2!$D$1+осн2!$A$2+(осн2!I293*осн2!$B$6*осн2!$D$1+осн2!$A$2)*осн2!$E$2</f>
        <v>3149207.6</v>
      </c>
      <c r="F3021" s="44">
        <f>осн2!J293*осн2!$B$6*осн2!$D$1+осн2!$A$2+(осн2!J293*осн2!$B$6*осн2!$D$1+осн2!$A$2)*осн2!$E$2</f>
        <v>3275175.55</v>
      </c>
      <c r="G3021" s="178"/>
      <c r="H3021" s="179"/>
      <c r="I3021" s="44">
        <f t="shared" si="847"/>
        <v>3149207.6</v>
      </c>
      <c r="J3021" s="44">
        <f t="shared" si="848"/>
        <v>3275175.55</v>
      </c>
      <c r="K3021" s="178"/>
      <c r="L3021" s="179"/>
      <c r="M3021" s="44">
        <f t="shared" si="849"/>
        <v>3149207.6</v>
      </c>
      <c r="N3021" s="44">
        <f t="shared" si="850"/>
        <v>3275175.55</v>
      </c>
      <c r="O3021" s="39">
        <f>осн2!I293*осн2!$B$6+осн2!$A$2+(осн2!I293*осн2!$B$6+осн2!$A$2)*осн2!$E$2</f>
        <v>1574603.8</v>
      </c>
      <c r="P3021" s="39">
        <f>осн2!J293*осн2!$B$6+осн2!$A$2+(осн2!J293*осн2!$B$6+осн2!$A$2)*осн2!$E$2</f>
        <v>1637587.7749999999</v>
      </c>
      <c r="Q3021" s="44">
        <f t="shared" si="851"/>
        <v>3149207.6</v>
      </c>
      <c r="R3021" s="44">
        <f t="shared" si="852"/>
        <v>3275175.55</v>
      </c>
      <c r="S3021" s="44">
        <f t="shared" si="853"/>
        <v>1574603.8</v>
      </c>
      <c r="T3021" s="44">
        <f t="shared" si="854"/>
        <v>1637587.7749999999</v>
      </c>
    </row>
    <row r="3022" spans="1:20" ht="30" hidden="1" customHeight="1" x14ac:dyDescent="0.3">
      <c r="A3022" s="149"/>
      <c r="B3022" s="171"/>
      <c r="C3022" s="194"/>
      <c r="D3022" s="13" t="s">
        <v>176</v>
      </c>
      <c r="E3022" s="45">
        <f>осн2!I294*осн2!$B$6*осн2!$D$1+осн2!$A$2+(осн2!I294*осн2!$B$6*осн2!$D$1+осн2!$A$2)*осн2!$E$2</f>
        <v>4461547.55</v>
      </c>
      <c r="F3022" s="45">
        <f>осн2!J294*осн2!$B$6*осн2!$D$1+осн2!$A$2+(осн2!J294*осн2!$B$6*осн2!$D$1+осн2!$A$2)*осн2!$E$2</f>
        <v>4640007.8</v>
      </c>
      <c r="G3022" s="178"/>
      <c r="H3022" s="179"/>
      <c r="I3022" s="45">
        <f t="shared" si="847"/>
        <v>4461547.55</v>
      </c>
      <c r="J3022" s="45">
        <f t="shared" si="848"/>
        <v>4640007.8</v>
      </c>
      <c r="K3022" s="178"/>
      <c r="L3022" s="179"/>
      <c r="M3022" s="45">
        <f t="shared" si="849"/>
        <v>4461547.55</v>
      </c>
      <c r="N3022" s="45">
        <f t="shared" si="850"/>
        <v>4640007.8</v>
      </c>
      <c r="O3022" s="40">
        <f>осн2!I294*осн2!$B$6+осн2!$A$2+(осн2!I294*осн2!$B$6+осн2!$A$2)*осн2!$E$2</f>
        <v>2230773.7749999999</v>
      </c>
      <c r="P3022" s="40">
        <f>осн2!J294*осн2!$B$6+осн2!$A$2+(осн2!J294*осн2!$B$6+осн2!$A$2)*осн2!$E$2</f>
        <v>2320003.9</v>
      </c>
      <c r="Q3022" s="45">
        <f t="shared" si="851"/>
        <v>4461547.55</v>
      </c>
      <c r="R3022" s="45">
        <f t="shared" si="852"/>
        <v>4640007.8</v>
      </c>
      <c r="S3022" s="45">
        <f t="shared" si="853"/>
        <v>2230773.7749999999</v>
      </c>
      <c r="T3022" s="45">
        <f t="shared" si="854"/>
        <v>2320003.9</v>
      </c>
    </row>
    <row r="3023" spans="1:20" ht="30" hidden="1" customHeight="1" x14ac:dyDescent="0.3">
      <c r="A3023" s="149"/>
      <c r="B3023" s="171"/>
      <c r="C3023" s="194"/>
      <c r="D3023" s="14" t="s">
        <v>177</v>
      </c>
      <c r="E3023" s="44">
        <f>осн2!I295*осн2!$B$6*осн2!$D$1+осн2!$A$2+(осн2!I295*осн2!$B$6*осн2!$D$1+осн2!$A$2)*осн2!$E$2</f>
        <v>3272075.1</v>
      </c>
      <c r="F3023" s="44">
        <f>осн2!J295*осн2!$B$6*осн2!$D$1+осн2!$A$2+(осн2!J295*осн2!$B$6*осн2!$D$1+осн2!$A$2)*осн2!$E$2</f>
        <v>3402960.7</v>
      </c>
      <c r="G3023" s="178"/>
      <c r="H3023" s="179"/>
      <c r="I3023" s="44">
        <f t="shared" si="847"/>
        <v>3272075.1</v>
      </c>
      <c r="J3023" s="44">
        <f t="shared" si="848"/>
        <v>3402960.7</v>
      </c>
      <c r="K3023" s="178"/>
      <c r="L3023" s="179"/>
      <c r="M3023" s="44">
        <f t="shared" si="849"/>
        <v>3272075.1</v>
      </c>
      <c r="N3023" s="44">
        <f t="shared" si="850"/>
        <v>3402960.7</v>
      </c>
      <c r="O3023" s="39">
        <f>осн2!I295*осн2!$B$6+осн2!$A$2+(осн2!I295*осн2!$B$6+осн2!$A$2)*осн2!$E$2</f>
        <v>1636037.55</v>
      </c>
      <c r="P3023" s="39">
        <f>осн2!J295*осн2!$B$6+осн2!$A$2+(осн2!J295*осн2!$B$6+осн2!$A$2)*осн2!$E$2</f>
        <v>1701480.35</v>
      </c>
      <c r="Q3023" s="44">
        <f t="shared" si="851"/>
        <v>3272075.1</v>
      </c>
      <c r="R3023" s="44">
        <f t="shared" si="852"/>
        <v>3402960.7</v>
      </c>
      <c r="S3023" s="44">
        <f t="shared" si="853"/>
        <v>1636037.55</v>
      </c>
      <c r="T3023" s="44">
        <f t="shared" si="854"/>
        <v>1701480.35</v>
      </c>
    </row>
    <row r="3024" spans="1:20" ht="30" hidden="1" customHeight="1" x14ac:dyDescent="0.3">
      <c r="A3024" s="149"/>
      <c r="B3024" s="171"/>
      <c r="C3024" s="194"/>
      <c r="D3024" s="13" t="s">
        <v>178</v>
      </c>
      <c r="E3024" s="45">
        <f>осн2!I296*осн2!$B$6*осн2!$D$1+осн2!$A$2+(осн2!I296*осн2!$B$6*осн2!$D$1+осн2!$A$2)*осн2!$E$2</f>
        <v>4615106.8499999996</v>
      </c>
      <c r="F3024" s="45">
        <f>осн2!J296*осн2!$B$6*осн2!$D$1+осн2!$A$2+(осн2!J296*осн2!$B$6*осн2!$D$1+осн2!$A$2)*осн2!$E$2</f>
        <v>4799711.95</v>
      </c>
      <c r="G3024" s="178"/>
      <c r="H3024" s="179"/>
      <c r="I3024" s="45">
        <f t="shared" si="847"/>
        <v>4615106.8499999996</v>
      </c>
      <c r="J3024" s="45">
        <f t="shared" si="848"/>
        <v>4799711.95</v>
      </c>
      <c r="K3024" s="178"/>
      <c r="L3024" s="179"/>
      <c r="M3024" s="45">
        <f t="shared" si="849"/>
        <v>4615106.8499999996</v>
      </c>
      <c r="N3024" s="45">
        <f t="shared" si="850"/>
        <v>4799711.95</v>
      </c>
      <c r="O3024" s="40">
        <f>осн2!I296*осн2!$B$6+осн2!$A$2+(осн2!I296*осн2!$B$6+осн2!$A$2)*осн2!$E$2</f>
        <v>2307553.4249999998</v>
      </c>
      <c r="P3024" s="40">
        <f>осн2!J296*осн2!$B$6+осн2!$A$2+(осн2!J296*осн2!$B$6+осн2!$A$2)*осн2!$E$2</f>
        <v>2399855.9750000001</v>
      </c>
      <c r="Q3024" s="45">
        <f t="shared" si="851"/>
        <v>4615106.8499999996</v>
      </c>
      <c r="R3024" s="45">
        <f t="shared" si="852"/>
        <v>4799711.95</v>
      </c>
      <c r="S3024" s="45">
        <f t="shared" si="853"/>
        <v>2307553.4249999998</v>
      </c>
      <c r="T3024" s="45">
        <f t="shared" si="854"/>
        <v>2399855.9750000001</v>
      </c>
    </row>
    <row r="3025" spans="1:20" ht="30" hidden="1" customHeight="1" x14ac:dyDescent="0.3">
      <c r="A3025" s="149"/>
      <c r="B3025" s="171"/>
      <c r="C3025" s="194"/>
      <c r="D3025" s="14" t="s">
        <v>180</v>
      </c>
      <c r="E3025" s="44">
        <f>осн2!I297*осн2!$B$6*осн2!$D$1+осн2!$A$2+(осн2!I297*осн2!$B$6*осн2!$D$1+осн2!$A$2)*осн2!$E$2</f>
        <v>6061494.7999999998</v>
      </c>
      <c r="F3025" s="44">
        <f>осн2!J297*осн2!$B$6*осн2!$D$1+осн2!$A$2+(осн2!J297*осн2!$B$6*осн2!$D$1+осн2!$A$2)*осн2!$E$2</f>
        <v>6303952.3499999996</v>
      </c>
      <c r="G3025" s="178"/>
      <c r="H3025" s="179"/>
      <c r="I3025" s="44">
        <f t="shared" si="847"/>
        <v>6061494.7999999998</v>
      </c>
      <c r="J3025" s="44">
        <f t="shared" si="848"/>
        <v>6303952.3499999996</v>
      </c>
      <c r="K3025" s="178"/>
      <c r="L3025" s="179"/>
      <c r="M3025" s="44">
        <f t="shared" si="849"/>
        <v>6061494.7999999998</v>
      </c>
      <c r="N3025" s="44">
        <f t="shared" si="850"/>
        <v>6303952.3499999996</v>
      </c>
      <c r="O3025" s="39">
        <f>осн2!I297*осн2!$B$6+осн2!$A$2+(осн2!I297*осн2!$B$6+осн2!$A$2)*осн2!$E$2</f>
        <v>3030747.4</v>
      </c>
      <c r="P3025" s="39">
        <f>осн2!J297*осн2!$B$6+осн2!$A$2+(осн2!J297*осн2!$B$6+осн2!$A$2)*осн2!$E$2</f>
        <v>3151976.1749999998</v>
      </c>
      <c r="Q3025" s="44">
        <f t="shared" si="851"/>
        <v>6061494.7999999998</v>
      </c>
      <c r="R3025" s="44">
        <f t="shared" si="852"/>
        <v>6303952.3499999996</v>
      </c>
      <c r="S3025" s="44">
        <f t="shared" si="853"/>
        <v>3030747.4</v>
      </c>
      <c r="T3025" s="44">
        <f t="shared" si="854"/>
        <v>3151976.1749999998</v>
      </c>
    </row>
    <row r="3026" spans="1:20" ht="30" hidden="1" customHeight="1" x14ac:dyDescent="0.3">
      <c r="A3026" s="149"/>
      <c r="B3026" s="171"/>
      <c r="C3026" s="194"/>
      <c r="D3026" s="13" t="s">
        <v>179</v>
      </c>
      <c r="E3026" s="45">
        <f>осн2!I298*осн2!$B$6*осн2!$D$1+осн2!$A$2+(осн2!I298*осн2!$B$6*осн2!$D$1+осн2!$A$2)*осн2!$E$2</f>
        <v>6666244.7999999998</v>
      </c>
      <c r="F3026" s="45">
        <f>осн2!J298*осн2!$B$6*осн2!$D$1+осн2!$A$2+(осн2!J298*осн2!$B$6*осн2!$D$1+осн2!$A$2)*осн2!$E$2</f>
        <v>6932892.3499999996</v>
      </c>
      <c r="G3026" s="178"/>
      <c r="H3026" s="179"/>
      <c r="I3026" s="45">
        <f t="shared" si="847"/>
        <v>6666244.7999999998</v>
      </c>
      <c r="J3026" s="45">
        <f t="shared" si="848"/>
        <v>6932892.3499999996</v>
      </c>
      <c r="K3026" s="178"/>
      <c r="L3026" s="179"/>
      <c r="M3026" s="45">
        <f t="shared" si="849"/>
        <v>6666244.7999999998</v>
      </c>
      <c r="N3026" s="45">
        <f t="shared" si="850"/>
        <v>6932892.3499999996</v>
      </c>
      <c r="O3026" s="40">
        <f>осн2!I298*осн2!$B$6+осн2!$A$2+(осн2!I298*осн2!$B$6+осн2!$A$2)*осн2!$E$2</f>
        <v>3333122.4</v>
      </c>
      <c r="P3026" s="40">
        <f>осн2!J298*осн2!$B$6+осн2!$A$2+(осн2!J298*осн2!$B$6+осн2!$A$2)*осн2!$E$2</f>
        <v>3466446.1749999998</v>
      </c>
      <c r="Q3026" s="45">
        <f t="shared" si="851"/>
        <v>6666244.7999999998</v>
      </c>
      <c r="R3026" s="45">
        <f t="shared" si="852"/>
        <v>6932892.3499999996</v>
      </c>
      <c r="S3026" s="45">
        <f t="shared" si="853"/>
        <v>3333122.4</v>
      </c>
      <c r="T3026" s="45">
        <f t="shared" si="854"/>
        <v>3466446.1749999998</v>
      </c>
    </row>
    <row r="3027" spans="1:20" ht="30" hidden="1" customHeight="1" x14ac:dyDescent="0.3">
      <c r="A3027" s="149"/>
      <c r="B3027" s="171"/>
      <c r="C3027" s="194"/>
      <c r="D3027" s="14" t="s">
        <v>181</v>
      </c>
      <c r="E3027" s="44">
        <f>осн2!I299*осн2!$B$6*осн2!$D$1+осн2!$A$2+(осн2!I299*осн2!$B$6*осн2!$D$1+осн2!$A$2)*осн2!$E$2</f>
        <v>6876780.4000000004</v>
      </c>
      <c r="F3027" s="44">
        <f>осн2!J299*осн2!$B$6*осн2!$D$1+осн2!$A$2+(осн2!J299*осн2!$B$6*осн2!$D$1+осн2!$A$2)*осн2!$E$2</f>
        <v>7151853.1500000004</v>
      </c>
      <c r="G3027" s="178"/>
      <c r="H3027" s="179"/>
      <c r="I3027" s="44">
        <f t="shared" si="847"/>
        <v>6876780.4000000004</v>
      </c>
      <c r="J3027" s="44">
        <f t="shared" si="848"/>
        <v>7151853.1500000004</v>
      </c>
      <c r="K3027" s="178"/>
      <c r="L3027" s="179"/>
      <c r="M3027" s="44">
        <f t="shared" si="849"/>
        <v>6876780.4000000004</v>
      </c>
      <c r="N3027" s="44">
        <f t="shared" si="850"/>
        <v>7151853.1500000004</v>
      </c>
      <c r="O3027" s="39">
        <f>осн2!I299*осн2!$B$6+осн2!$A$2+(осн2!I299*осн2!$B$6+осн2!$A$2)*осн2!$E$2</f>
        <v>3438390.2</v>
      </c>
      <c r="P3027" s="39">
        <f>осн2!J299*осн2!$B$6+осн2!$A$2+(осн2!J299*осн2!$B$6+осн2!$A$2)*осн2!$E$2</f>
        <v>3575926.5750000002</v>
      </c>
      <c r="Q3027" s="44">
        <f t="shared" si="851"/>
        <v>6876780.4000000004</v>
      </c>
      <c r="R3027" s="44">
        <f t="shared" si="852"/>
        <v>7151853.1500000004</v>
      </c>
      <c r="S3027" s="44">
        <f t="shared" si="853"/>
        <v>3438390.2</v>
      </c>
      <c r="T3027" s="44">
        <f t="shared" si="854"/>
        <v>3575926.5750000002</v>
      </c>
    </row>
    <row r="3028" spans="1:20" ht="30" hidden="1" customHeight="1" x14ac:dyDescent="0.3">
      <c r="A3028" s="149"/>
      <c r="B3028" s="171"/>
      <c r="C3028" s="194"/>
      <c r="D3028" s="13" t="s">
        <v>182</v>
      </c>
      <c r="E3028" s="45">
        <f>осн2!I300*осн2!$B$6*осн2!$D$1+осн2!$A$2+(осн2!I300*осн2!$B$6*осн2!$D$1+осн2!$A$2)*осн2!$E$2</f>
        <v>10431250.15</v>
      </c>
      <c r="F3028" s="45">
        <f>осн2!J300*осн2!$B$6*осн2!$D$1+осн2!$A$2+(осн2!J300*осн2!$B$6*осн2!$D$1+осн2!$A$2)*осн2!$E$2</f>
        <v>10848501.1</v>
      </c>
      <c r="G3028" s="178"/>
      <c r="H3028" s="179"/>
      <c r="I3028" s="45">
        <f t="shared" si="847"/>
        <v>10431250.15</v>
      </c>
      <c r="J3028" s="45">
        <f t="shared" si="848"/>
        <v>10848501.1</v>
      </c>
      <c r="K3028" s="178"/>
      <c r="L3028" s="179"/>
      <c r="M3028" s="45">
        <f t="shared" si="849"/>
        <v>10431250.15</v>
      </c>
      <c r="N3028" s="45">
        <f t="shared" si="850"/>
        <v>10848501.1</v>
      </c>
      <c r="O3028" s="40">
        <f>осн2!I300*осн2!$B$6+осн2!$A$2+(осн2!I300*осн2!$B$6+осн2!$A$2)*осн2!$E$2</f>
        <v>5215625.0750000002</v>
      </c>
      <c r="P3028" s="40">
        <f>осн2!J300*осн2!$B$6+осн2!$A$2+(осн2!J300*осн2!$B$6+осн2!$A$2)*осн2!$E$2</f>
        <v>5424250.5499999998</v>
      </c>
      <c r="Q3028" s="45">
        <f t="shared" si="851"/>
        <v>10431250.15</v>
      </c>
      <c r="R3028" s="45">
        <f t="shared" si="852"/>
        <v>10848501.1</v>
      </c>
      <c r="S3028" s="45">
        <f t="shared" si="853"/>
        <v>5215625.0750000002</v>
      </c>
      <c r="T3028" s="45">
        <f t="shared" si="854"/>
        <v>5424250.5499999998</v>
      </c>
    </row>
    <row r="3029" spans="1:20" ht="30" hidden="1" customHeight="1" x14ac:dyDescent="0.3">
      <c r="A3029" s="149"/>
      <c r="B3029" s="171"/>
      <c r="C3029" s="194"/>
      <c r="D3029" s="14" t="s">
        <v>183</v>
      </c>
      <c r="E3029" s="44">
        <f>осн2!I301*осн2!$B$6*осн2!$D$1+осн2!$A$2+(осн2!I301*осн2!$B$6*осн2!$D$1+осн2!$A$2)*осн2!$E$2</f>
        <v>6413294.0999999996</v>
      </c>
      <c r="F3029" s="44">
        <f>осн2!J301*осн2!$B$6*осн2!$D$1+осн2!$A$2+(осн2!J301*осн2!$B$6*осн2!$D$1+осн2!$A$2)*осн2!$E$2</f>
        <v>6669826.0999999996</v>
      </c>
      <c r="G3029" s="178"/>
      <c r="H3029" s="179"/>
      <c r="I3029" s="44">
        <f t="shared" si="847"/>
        <v>6413294.0999999996</v>
      </c>
      <c r="J3029" s="44">
        <f t="shared" si="848"/>
        <v>6669826.0999999996</v>
      </c>
      <c r="K3029" s="178"/>
      <c r="L3029" s="179"/>
      <c r="M3029" s="44">
        <f t="shared" si="849"/>
        <v>6413294.0999999996</v>
      </c>
      <c r="N3029" s="44">
        <f t="shared" si="850"/>
        <v>6669826.0999999996</v>
      </c>
      <c r="O3029" s="39">
        <f>осн2!I301*осн2!$B$6+осн2!$A$2+(осн2!I301*осн2!$B$6+осн2!$A$2)*осн2!$E$2</f>
        <v>3206647.05</v>
      </c>
      <c r="P3029" s="39">
        <f>осн2!J301*осн2!$B$6+осн2!$A$2+(осн2!J301*осн2!$B$6+осн2!$A$2)*осн2!$E$2</f>
        <v>3334913.05</v>
      </c>
      <c r="Q3029" s="44">
        <f t="shared" si="851"/>
        <v>6413294.0999999996</v>
      </c>
      <c r="R3029" s="44">
        <f t="shared" si="852"/>
        <v>6669826.0999999996</v>
      </c>
      <c r="S3029" s="44">
        <f t="shared" si="853"/>
        <v>3206647.05</v>
      </c>
      <c r="T3029" s="44">
        <f t="shared" si="854"/>
        <v>3334913.05</v>
      </c>
    </row>
    <row r="3030" spans="1:20" ht="30" hidden="1" customHeight="1" x14ac:dyDescent="0.3">
      <c r="A3030" s="149"/>
      <c r="B3030" s="171"/>
      <c r="C3030" s="194"/>
      <c r="D3030" s="13" t="s">
        <v>184</v>
      </c>
      <c r="E3030" s="45">
        <f>осн2!I302*осн2!$B$6*осн2!$D$1+осн2!$A$2+(осн2!I302*осн2!$B$6*осн2!$D$1+осн2!$A$2)*осн2!$E$2</f>
        <v>11070695.1</v>
      </c>
      <c r="F3030" s="45">
        <f>осн2!J302*осн2!$B$6*осн2!$D$1+осн2!$A$2+(осн2!J302*осн2!$B$6*осн2!$D$1+осн2!$A$2)*осн2!$E$2</f>
        <v>11513525.5</v>
      </c>
      <c r="G3030" s="178"/>
      <c r="H3030" s="179"/>
      <c r="I3030" s="45">
        <f t="shared" si="847"/>
        <v>11070695.1</v>
      </c>
      <c r="J3030" s="45">
        <f t="shared" si="848"/>
        <v>11513525.5</v>
      </c>
      <c r="K3030" s="178"/>
      <c r="L3030" s="179"/>
      <c r="M3030" s="45">
        <f t="shared" si="849"/>
        <v>11070695.1</v>
      </c>
      <c r="N3030" s="45">
        <f t="shared" si="850"/>
        <v>11513525.5</v>
      </c>
      <c r="O3030" s="40">
        <f>осн2!I302*осн2!$B$6+осн2!$A$2+(осн2!I302*осн2!$B$6+осн2!$A$2)*осн2!$E$2</f>
        <v>5535347.5499999998</v>
      </c>
      <c r="P3030" s="40">
        <f>осн2!J302*осн2!$B$6+осн2!$A$2+(осн2!J302*осн2!$B$6+осн2!$A$2)*осн2!$E$2</f>
        <v>5756762.75</v>
      </c>
      <c r="Q3030" s="45">
        <f t="shared" si="851"/>
        <v>11070695.1</v>
      </c>
      <c r="R3030" s="45">
        <f t="shared" si="852"/>
        <v>11513525.5</v>
      </c>
      <c r="S3030" s="45">
        <f t="shared" si="853"/>
        <v>5535347.5499999998</v>
      </c>
      <c r="T3030" s="45">
        <f t="shared" si="854"/>
        <v>5756762.75</v>
      </c>
    </row>
    <row r="3031" spans="1:20" ht="45" hidden="1" customHeight="1" x14ac:dyDescent="0.3">
      <c r="A3031" s="149"/>
      <c r="B3031" s="171"/>
      <c r="C3031" s="194"/>
      <c r="D3031" s="14" t="s">
        <v>189</v>
      </c>
      <c r="E3031" s="44">
        <f>осн2!I303*осн2!$B$6*осн2!$D$1+осн2!$A$2+(осн2!I303*осн2!$B$6*осн2!$D$1+осн2!$A$2)*осн2!$E$2</f>
        <v>8465169.5500000007</v>
      </c>
      <c r="F3031" s="44">
        <f>осн2!J303*осн2!$B$6*осн2!$D$1+осн2!$A$2+(осн2!J303*осн2!$B$6*осн2!$D$1+осн2!$A$2)*осн2!$E$2</f>
        <v>8803773.5</v>
      </c>
      <c r="G3031" s="178"/>
      <c r="H3031" s="179"/>
      <c r="I3031" s="44">
        <f t="shared" si="847"/>
        <v>8465169.5500000007</v>
      </c>
      <c r="J3031" s="44">
        <f t="shared" si="848"/>
        <v>8803773.5</v>
      </c>
      <c r="K3031" s="178"/>
      <c r="L3031" s="179"/>
      <c r="M3031" s="44">
        <f t="shared" si="849"/>
        <v>8465169.5500000007</v>
      </c>
      <c r="N3031" s="44">
        <f t="shared" si="850"/>
        <v>8803773.5</v>
      </c>
      <c r="O3031" s="39">
        <f>осн2!I303*осн2!$B$6+осн2!$A$2+(осн2!I303*осн2!$B$6+осн2!$A$2)*осн2!$E$2</f>
        <v>4232584.7750000004</v>
      </c>
      <c r="P3031" s="39">
        <f>осн2!J303*осн2!$B$6+осн2!$A$2+(осн2!J303*осн2!$B$6+осн2!$A$2)*осн2!$E$2</f>
        <v>4401886.75</v>
      </c>
      <c r="Q3031" s="44">
        <f t="shared" si="851"/>
        <v>8465169.5500000007</v>
      </c>
      <c r="R3031" s="44">
        <f t="shared" si="852"/>
        <v>8803773.5</v>
      </c>
      <c r="S3031" s="44">
        <f t="shared" si="853"/>
        <v>4232584.7750000004</v>
      </c>
      <c r="T3031" s="44">
        <f t="shared" si="854"/>
        <v>4401886.75</v>
      </c>
    </row>
    <row r="3032" spans="1:20" ht="45" hidden="1" customHeight="1" x14ac:dyDescent="0.3">
      <c r="A3032" s="149"/>
      <c r="B3032" s="171"/>
      <c r="C3032" s="194"/>
      <c r="D3032" s="23" t="s">
        <v>190</v>
      </c>
      <c r="E3032" s="45">
        <f>осн2!I304*осн2!$B$6*осн2!$D$1+осн2!$A$2+(осн2!I304*осн2!$B$6*осн2!$D$1+осн2!$A$2)*осн2!$E$2</f>
        <v>8866340.0500000007</v>
      </c>
      <c r="F3032" s="45">
        <f>осн2!J304*осн2!$B$6*осн2!$D$1+осн2!$A$2+(осн2!J304*осн2!$B$6*осн2!$D$1+осн2!$A$2)*осн2!$E$2</f>
        <v>9220992</v>
      </c>
      <c r="G3032" s="178"/>
      <c r="H3032" s="179"/>
      <c r="I3032" s="45">
        <f t="shared" si="847"/>
        <v>8866340.0500000007</v>
      </c>
      <c r="J3032" s="45">
        <f t="shared" si="848"/>
        <v>9220992</v>
      </c>
      <c r="K3032" s="178"/>
      <c r="L3032" s="179"/>
      <c r="M3032" s="45">
        <f t="shared" si="849"/>
        <v>8866340.0500000007</v>
      </c>
      <c r="N3032" s="45">
        <f t="shared" si="850"/>
        <v>9220992</v>
      </c>
      <c r="O3032" s="40">
        <f>осн2!I304*осн2!$B$6+осн2!$A$2+(осн2!I304*осн2!$B$6+осн2!$A$2)*осн2!$E$2</f>
        <v>4433170.0250000004</v>
      </c>
      <c r="P3032" s="40">
        <f>осн2!J304*осн2!$B$6+осн2!$A$2+(осн2!J304*осн2!$B$6+осн2!$A$2)*осн2!$E$2</f>
        <v>4610496</v>
      </c>
      <c r="Q3032" s="45">
        <f t="shared" si="851"/>
        <v>8866340.0500000007</v>
      </c>
      <c r="R3032" s="45">
        <f t="shared" si="852"/>
        <v>9220992</v>
      </c>
      <c r="S3032" s="45">
        <f t="shared" si="853"/>
        <v>4433170.0250000004</v>
      </c>
      <c r="T3032" s="45">
        <f t="shared" si="854"/>
        <v>4610496</v>
      </c>
    </row>
    <row r="3033" spans="1:20" ht="45" hidden="1" customHeight="1" x14ac:dyDescent="0.3">
      <c r="A3033" s="149"/>
      <c r="B3033" s="171"/>
      <c r="C3033" s="194"/>
      <c r="D3033" s="23" t="s">
        <v>191</v>
      </c>
      <c r="E3033" s="45">
        <f>осн2!I305*осн2!$B$6*осн2!$D$1+осн2!$A$2+(осн2!I305*осн2!$B$6*осн2!$D$1+осн2!$A$2)*осн2!$E$2</f>
        <v>11798893.75</v>
      </c>
      <c r="F3033" s="45">
        <f>осн2!J305*осн2!$B$6*осн2!$D$1+осн2!$A$2+(осн2!J305*осн2!$B$6*осн2!$D$1+осн2!$A$2)*осн2!$E$2</f>
        <v>12270849.5</v>
      </c>
      <c r="G3033" s="178"/>
      <c r="H3033" s="179"/>
      <c r="I3033" s="45">
        <f t="shared" si="847"/>
        <v>11798893.75</v>
      </c>
      <c r="J3033" s="45">
        <f t="shared" si="848"/>
        <v>12270849.5</v>
      </c>
      <c r="K3033" s="178"/>
      <c r="L3033" s="179"/>
      <c r="M3033" s="45">
        <f t="shared" si="849"/>
        <v>11798893.75</v>
      </c>
      <c r="N3033" s="45">
        <f t="shared" si="850"/>
        <v>12270849.5</v>
      </c>
      <c r="O3033" s="40">
        <f>осн2!I305*осн2!$B$6+осн2!$A$2+(осн2!I305*осн2!$B$6+осн2!$A$2)*осн2!$E$2</f>
        <v>5899446.875</v>
      </c>
      <c r="P3033" s="40">
        <f>осн2!J305*осн2!$B$6+осн2!$A$2+(осн2!J305*осн2!$B$6+осн2!$A$2)*осн2!$E$2</f>
        <v>6135424.75</v>
      </c>
      <c r="Q3033" s="45">
        <f t="shared" si="851"/>
        <v>11798893.75</v>
      </c>
      <c r="R3033" s="45">
        <f t="shared" si="852"/>
        <v>12270849.5</v>
      </c>
      <c r="S3033" s="45">
        <f t="shared" si="853"/>
        <v>5899446.875</v>
      </c>
      <c r="T3033" s="45">
        <f t="shared" si="854"/>
        <v>6135424.75</v>
      </c>
    </row>
    <row r="3034" spans="1:20" ht="45" hidden="1" customHeight="1" x14ac:dyDescent="0.3">
      <c r="A3034" s="149"/>
      <c r="B3034" s="171"/>
      <c r="C3034" s="194"/>
      <c r="D3034" s="13" t="s">
        <v>192</v>
      </c>
      <c r="E3034" s="45">
        <f>осн2!I306*осн2!$B$6*осн2!$D$1+осн2!$A$2+(осн2!I306*осн2!$B$6*осн2!$D$1+осн2!$A$2)*осн2!$E$2</f>
        <v>13572360</v>
      </c>
      <c r="F3034" s="45">
        <f>осн2!J306*осн2!$B$6*осн2!$D$1+осн2!$A$2+(осн2!J306*осн2!$B$6*осн2!$D$1+осн2!$A$2)*осн2!$E$2</f>
        <v>14115254.4</v>
      </c>
      <c r="G3034" s="178"/>
      <c r="H3034" s="179"/>
      <c r="I3034" s="45">
        <f t="shared" si="847"/>
        <v>13572360</v>
      </c>
      <c r="J3034" s="45">
        <f t="shared" si="848"/>
        <v>14115254.4</v>
      </c>
      <c r="K3034" s="178"/>
      <c r="L3034" s="179"/>
      <c r="M3034" s="45">
        <f t="shared" si="849"/>
        <v>13572360</v>
      </c>
      <c r="N3034" s="45">
        <f t="shared" si="850"/>
        <v>14115254.4</v>
      </c>
      <c r="O3034" s="40">
        <f>осн2!I306*осн2!$B$6+осн2!$A$2+(осн2!I306*осн2!$B$6+осн2!$A$2)*осн2!$E$2</f>
        <v>6786180</v>
      </c>
      <c r="P3034" s="40">
        <f>осн2!J306*осн2!$B$6+осн2!$A$2+(осн2!J306*осн2!$B$6+осн2!$A$2)*осн2!$E$2</f>
        <v>7057627.2000000002</v>
      </c>
      <c r="Q3034" s="45">
        <f t="shared" si="851"/>
        <v>13572360</v>
      </c>
      <c r="R3034" s="45">
        <f t="shared" si="852"/>
        <v>14115254.4</v>
      </c>
      <c r="S3034" s="45">
        <f t="shared" si="853"/>
        <v>6786180</v>
      </c>
      <c r="T3034" s="45">
        <f t="shared" si="854"/>
        <v>7057627.2000000002</v>
      </c>
    </row>
    <row r="3035" spans="1:20" ht="30" hidden="1" customHeight="1" x14ac:dyDescent="0.3">
      <c r="A3035" s="149"/>
      <c r="B3035" s="171"/>
      <c r="C3035" s="194"/>
      <c r="D3035" s="14" t="s">
        <v>194</v>
      </c>
      <c r="E3035" s="44">
        <f>осн2!I307*осн2!$B$6*осн2!$D$1+осн2!$A$2+(осн2!I307*осн2!$B$6*осн2!$D$1+осн2!$A$2)*осн2!$E$2</f>
        <v>22963637.800000001</v>
      </c>
      <c r="F3035" s="44">
        <f>осн2!J307*осн2!$B$6*осн2!$D$1+осн2!$A$2+(осн2!J307*осн2!$B$6*осн2!$D$1+осн2!$A$2)*осн2!$E$2</f>
        <v>23882182.25</v>
      </c>
      <c r="G3035" s="178"/>
      <c r="H3035" s="179"/>
      <c r="I3035" s="44">
        <f t="shared" si="847"/>
        <v>22963637.800000001</v>
      </c>
      <c r="J3035" s="44">
        <f t="shared" si="848"/>
        <v>23882182.25</v>
      </c>
      <c r="K3035" s="178"/>
      <c r="L3035" s="179"/>
      <c r="M3035" s="44">
        <f t="shared" si="849"/>
        <v>22963637.800000001</v>
      </c>
      <c r="N3035" s="44">
        <f t="shared" si="850"/>
        <v>23882182.25</v>
      </c>
      <c r="O3035" s="39">
        <f>осн2!I307*осн2!$B$6+осн2!$A$2+(осн2!I307*осн2!$B$6+осн2!$A$2)*осн2!$E$2</f>
        <v>11481818.9</v>
      </c>
      <c r="P3035" s="39">
        <f>осн2!J307*осн2!$B$6+осн2!$A$2+(осн2!J307*осн2!$B$6+осн2!$A$2)*осн2!$E$2</f>
        <v>11941091.125</v>
      </c>
      <c r="Q3035" s="44">
        <f t="shared" si="851"/>
        <v>22963637.800000001</v>
      </c>
      <c r="R3035" s="44">
        <f t="shared" si="852"/>
        <v>23882182.25</v>
      </c>
      <c r="S3035" s="44">
        <f t="shared" si="853"/>
        <v>11481818.9</v>
      </c>
      <c r="T3035" s="44">
        <f t="shared" si="854"/>
        <v>11941091.125</v>
      </c>
    </row>
    <row r="3036" spans="1:20" ht="30" hidden="1" customHeight="1" x14ac:dyDescent="0.3">
      <c r="A3036" s="149"/>
      <c r="B3036" s="171"/>
      <c r="C3036" s="194"/>
      <c r="D3036" s="23" t="s">
        <v>193</v>
      </c>
      <c r="E3036" s="45">
        <f>осн2!I308*осн2!$B$6*осн2!$D$1+осн2!$A$2+(осн2!I308*осн2!$B$6*осн2!$D$1+осн2!$A$2)*осн2!$E$2</f>
        <v>24786572.600000001</v>
      </c>
      <c r="F3036" s="45">
        <f>осн2!J308*осн2!$B$6*осн2!$D$1+осн2!$A$2+(осн2!J308*осн2!$B$6*осн2!$D$1+осн2!$A$2)*осн2!$E$2</f>
        <v>25778035.149999999</v>
      </c>
      <c r="G3036" s="178"/>
      <c r="H3036" s="179"/>
      <c r="I3036" s="45">
        <f t="shared" si="847"/>
        <v>24786572.600000001</v>
      </c>
      <c r="J3036" s="45">
        <f t="shared" si="848"/>
        <v>25778035.149999999</v>
      </c>
      <c r="K3036" s="178"/>
      <c r="L3036" s="179"/>
      <c r="M3036" s="45">
        <f t="shared" si="849"/>
        <v>24786572.600000001</v>
      </c>
      <c r="N3036" s="45">
        <f t="shared" si="850"/>
        <v>25778035.149999999</v>
      </c>
      <c r="O3036" s="40">
        <f>осн2!I308*осн2!$B$6+осн2!$A$2+(осн2!I308*осн2!$B$6+осн2!$A$2)*осн2!$E$2</f>
        <v>12393286.300000001</v>
      </c>
      <c r="P3036" s="40">
        <f>осн2!J308*осн2!$B$6+осн2!$A$2+(осн2!J308*осн2!$B$6+осн2!$A$2)*осн2!$E$2</f>
        <v>12889017.574999999</v>
      </c>
      <c r="Q3036" s="45">
        <f t="shared" si="851"/>
        <v>24786572.600000001</v>
      </c>
      <c r="R3036" s="45">
        <f t="shared" si="852"/>
        <v>25778035.149999999</v>
      </c>
      <c r="S3036" s="45">
        <f t="shared" si="853"/>
        <v>12393286.300000001</v>
      </c>
      <c r="T3036" s="45">
        <f t="shared" si="854"/>
        <v>12889017.574999999</v>
      </c>
    </row>
    <row r="3037" spans="1:20" ht="30" hidden="1" customHeight="1" x14ac:dyDescent="0.3">
      <c r="A3037" s="149"/>
      <c r="B3037" s="171"/>
      <c r="C3037" s="194"/>
      <c r="D3037" s="13" t="s">
        <v>195</v>
      </c>
      <c r="E3037" s="45">
        <f>осн2!I309*осн2!$B$6*осн2!$D$1+осн2!$A$2+(осн2!I309*осн2!$B$6*осн2!$D$1+осн2!$A$2)*осн2!$E$2</f>
        <v>24713223.800000001</v>
      </c>
      <c r="F3037" s="45">
        <f>осн2!J309*осн2!$B$6*осн2!$D$1+осн2!$A$2+(осн2!J309*осн2!$B$6*осн2!$D$1+осн2!$A$2)*осн2!$E$2</f>
        <v>25701751.100000001</v>
      </c>
      <c r="G3037" s="178"/>
      <c r="H3037" s="179"/>
      <c r="I3037" s="45">
        <f t="shared" si="847"/>
        <v>24713223.800000001</v>
      </c>
      <c r="J3037" s="45">
        <f t="shared" si="848"/>
        <v>25701751.100000001</v>
      </c>
      <c r="K3037" s="178"/>
      <c r="L3037" s="179"/>
      <c r="M3037" s="45">
        <f t="shared" si="849"/>
        <v>24713223.800000001</v>
      </c>
      <c r="N3037" s="45">
        <f t="shared" si="850"/>
        <v>25701751.100000001</v>
      </c>
      <c r="O3037" s="40">
        <f>осн2!I309*осн2!$B$6+осн2!$A$2+(осн2!I309*осн2!$B$6+осн2!$A$2)*осн2!$E$2</f>
        <v>12356611.9</v>
      </c>
      <c r="P3037" s="40">
        <f>осн2!J309*осн2!$B$6+осн2!$A$2+(осн2!J309*осн2!$B$6+осн2!$A$2)*осн2!$E$2</f>
        <v>12850875.550000001</v>
      </c>
      <c r="Q3037" s="45">
        <f t="shared" si="851"/>
        <v>24713223.800000001</v>
      </c>
      <c r="R3037" s="45">
        <f t="shared" si="852"/>
        <v>25701751.100000001</v>
      </c>
      <c r="S3037" s="45">
        <f t="shared" si="853"/>
        <v>12356611.9</v>
      </c>
      <c r="T3037" s="45">
        <f t="shared" si="854"/>
        <v>12850875.550000001</v>
      </c>
    </row>
    <row r="3038" spans="1:20" ht="30" hidden="1" customHeight="1" x14ac:dyDescent="0.3">
      <c r="A3038" s="149"/>
      <c r="B3038" s="171"/>
      <c r="C3038" s="194"/>
      <c r="D3038" s="13" t="s">
        <v>196</v>
      </c>
      <c r="E3038" s="45">
        <f>осн2!I310*осн2!$B$6*осн2!$D$1+осн2!$A$2+(осн2!I310*осн2!$B$6*осн2!$D$1+осн2!$A$2)*осн2!$E$2</f>
        <v>26486690.050000001</v>
      </c>
      <c r="F3038" s="45">
        <f>осн2!J310*осн2!$B$6*осн2!$D$1+осн2!$A$2+(осн2!J310*осн2!$B$6*осн2!$D$1+осн2!$A$2)*осн2!$E$2</f>
        <v>27546156</v>
      </c>
      <c r="G3038" s="178"/>
      <c r="H3038" s="179"/>
      <c r="I3038" s="45">
        <f t="shared" si="847"/>
        <v>26486690.050000001</v>
      </c>
      <c r="J3038" s="45">
        <f t="shared" si="848"/>
        <v>27546156</v>
      </c>
      <c r="K3038" s="178"/>
      <c r="L3038" s="179"/>
      <c r="M3038" s="45">
        <f t="shared" si="849"/>
        <v>26486690.050000001</v>
      </c>
      <c r="N3038" s="45">
        <f t="shared" si="850"/>
        <v>27546156</v>
      </c>
      <c r="O3038" s="40">
        <f>осн2!I310*осн2!$B$6+осн2!$A$2+(осн2!I310*осн2!$B$6+осн2!$A$2)*осн2!$E$2</f>
        <v>13243345.025</v>
      </c>
      <c r="P3038" s="40">
        <f>осн2!J310*осн2!$B$6+осн2!$A$2+(осн2!J310*осн2!$B$6+осн2!$A$2)*осн2!$E$2</f>
        <v>13773078</v>
      </c>
      <c r="Q3038" s="45">
        <f t="shared" si="851"/>
        <v>26486690.050000001</v>
      </c>
      <c r="R3038" s="45">
        <f t="shared" si="852"/>
        <v>27546156</v>
      </c>
      <c r="S3038" s="45">
        <f t="shared" si="853"/>
        <v>13243345.025</v>
      </c>
      <c r="T3038" s="45">
        <f t="shared" si="854"/>
        <v>13773078</v>
      </c>
    </row>
    <row r="3039" spans="1:20" ht="46.8" x14ac:dyDescent="0.3">
      <c r="A3039" s="149"/>
      <c r="B3039" s="171"/>
      <c r="C3039" s="194"/>
      <c r="D3039" s="41" t="s">
        <v>259</v>
      </c>
      <c r="E3039" s="41" t="s">
        <v>10</v>
      </c>
      <c r="F3039" s="41" t="s">
        <v>11</v>
      </c>
      <c r="G3039" s="178"/>
      <c r="H3039" s="179"/>
      <c r="I3039" s="41" t="s">
        <v>10</v>
      </c>
      <c r="J3039" s="41" t="s">
        <v>11</v>
      </c>
      <c r="K3039" s="178"/>
      <c r="L3039" s="179"/>
      <c r="M3039" s="41" t="s">
        <v>10</v>
      </c>
      <c r="N3039" s="41" t="s">
        <v>11</v>
      </c>
      <c r="O3039" s="41" t="s">
        <v>10</v>
      </c>
      <c r="P3039" s="41" t="s">
        <v>11</v>
      </c>
      <c r="Q3039" s="41" t="s">
        <v>10</v>
      </c>
      <c r="R3039" s="41" t="s">
        <v>11</v>
      </c>
      <c r="S3039" s="41" t="s">
        <v>10</v>
      </c>
      <c r="T3039" s="41" t="s">
        <v>11</v>
      </c>
    </row>
    <row r="3040" spans="1:20" ht="33.75" customHeight="1" x14ac:dyDescent="0.3">
      <c r="A3040" s="149"/>
      <c r="B3040" s="171"/>
      <c r="C3040" s="194"/>
      <c r="D3040" s="115" t="s">
        <v>173</v>
      </c>
      <c r="E3040" s="44">
        <f>осн2!N291*осн2!$B$6*осн2!$D$1+осн2!$A$2+(осн2!N291*осн2!$B$6*осн2!$D$1+осн2!$A$2)*осн2!$E$2</f>
        <v>4545286.25</v>
      </c>
      <c r="F3040" s="44">
        <f>осн2!O291*осн2!$B$6*осн2!$D$1+осн2!$A$2+(осн2!O291*осн2!$B$6*осн2!$D$1+осн2!$A$2)*осн2!$E$2</f>
        <v>4727097.7</v>
      </c>
      <c r="G3040" s="178"/>
      <c r="H3040" s="179"/>
      <c r="I3040" s="44">
        <f t="shared" ref="I3040:I3057" si="855">E3040</f>
        <v>4545286.25</v>
      </c>
      <c r="J3040" s="44">
        <f t="shared" ref="J3040:J3057" si="856">F3040</f>
        <v>4727097.7</v>
      </c>
      <c r="K3040" s="178"/>
      <c r="L3040" s="179"/>
      <c r="M3040" s="44">
        <f t="shared" ref="M3040:M3057" si="857">I3040</f>
        <v>4545286.25</v>
      </c>
      <c r="N3040" s="44">
        <f t="shared" ref="N3040:N3057" si="858">J3040</f>
        <v>4727097.7</v>
      </c>
      <c r="O3040" s="39">
        <f>осн2!N291*осн2!$B$6+осн2!$A$2+(осн2!N291*осн2!$B$6+осн2!$A$2)*осн2!$E$2</f>
        <v>2272643.125</v>
      </c>
      <c r="P3040" s="39">
        <f>осн2!O291*осн2!$B$6+осн2!$A$2+(осн2!O291*осн2!$B$6+осн2!$A$2)*осн2!$E$2</f>
        <v>2363548.85</v>
      </c>
      <c r="Q3040" s="44">
        <f t="shared" ref="Q3040:Q3057" si="859">M3040</f>
        <v>4545286.25</v>
      </c>
      <c r="R3040" s="44">
        <f t="shared" ref="R3040:R3057" si="860">N3040</f>
        <v>4727097.7</v>
      </c>
      <c r="S3040" s="44">
        <f t="shared" ref="S3040:S3057" si="861">O3040</f>
        <v>2272643.125</v>
      </c>
      <c r="T3040" s="44">
        <f t="shared" ref="T3040:T3057" si="862">P3040</f>
        <v>2363548.85</v>
      </c>
    </row>
    <row r="3041" spans="1:20" ht="30" hidden="1" customHeight="1" x14ac:dyDescent="0.3">
      <c r="A3041" s="149"/>
      <c r="B3041" s="171"/>
      <c r="C3041" s="194"/>
      <c r="D3041" s="13" t="s">
        <v>174</v>
      </c>
      <c r="E3041" s="45">
        <f>осн2!N292*осн2!$B$6*осн2!$D$1+осн2!$A$2+(осн2!N292*осн2!$B$6*осн2!$D$1+осн2!$A$2)*осн2!$E$2</f>
        <v>5659400.9500000002</v>
      </c>
      <c r="F3041" s="45">
        <f>осн2!O292*осн2!$B$6*осн2!$D$1+осн2!$A$2+(осн2!O292*осн2!$B$6*осн2!$D$1+осн2!$A$2)*осн2!$E$2</f>
        <v>5885775.0999999996</v>
      </c>
      <c r="G3041" s="178"/>
      <c r="H3041" s="179"/>
      <c r="I3041" s="45">
        <f t="shared" si="855"/>
        <v>5659400.9500000002</v>
      </c>
      <c r="J3041" s="45">
        <f t="shared" si="856"/>
        <v>5885775.0999999996</v>
      </c>
      <c r="K3041" s="178"/>
      <c r="L3041" s="179"/>
      <c r="M3041" s="45">
        <f t="shared" si="857"/>
        <v>5659400.9500000002</v>
      </c>
      <c r="N3041" s="45">
        <f t="shared" si="858"/>
        <v>5885775.0999999996</v>
      </c>
      <c r="O3041" s="40">
        <f>осн2!N292*осн2!$B$6+осн2!$A$2+(осн2!N292*осн2!$B$6+осн2!$A$2)*осн2!$E$2</f>
        <v>2829700.4750000001</v>
      </c>
      <c r="P3041" s="40">
        <f>осн2!O292*осн2!$B$6+осн2!$A$2+(осн2!O292*осн2!$B$6+осн2!$A$2)*осн2!$E$2</f>
        <v>2942887.55</v>
      </c>
      <c r="Q3041" s="45">
        <f t="shared" si="859"/>
        <v>5659400.9500000002</v>
      </c>
      <c r="R3041" s="45">
        <f t="shared" si="860"/>
        <v>5885775.0999999996</v>
      </c>
      <c r="S3041" s="45">
        <f t="shared" si="861"/>
        <v>2829700.4750000001</v>
      </c>
      <c r="T3041" s="45">
        <f t="shared" si="862"/>
        <v>2942887.55</v>
      </c>
    </row>
    <row r="3042" spans="1:20" ht="30" hidden="1" customHeight="1" x14ac:dyDescent="0.3">
      <c r="A3042" s="149"/>
      <c r="B3042" s="171"/>
      <c r="C3042" s="194"/>
      <c r="D3042" s="13" t="s">
        <v>199</v>
      </c>
      <c r="E3042" s="45">
        <f>осн2!N293*осн2!$B$6*осн2!$D$1+осн2!$A$2+(осн2!N293*осн2!$B$6*осн2!$D$1+осн2!$A$2)*осн2!$E$2</f>
        <v>6279284.4500000002</v>
      </c>
      <c r="F3042" s="45">
        <f>осн2!O293*осн2!$B$6*осн2!$D$1+осн2!$A$2+(осн2!O293*осн2!$B$6*осн2!$D$1+осн2!$A$2)*осн2!$E$2</f>
        <v>6530453.3499999996</v>
      </c>
      <c r="G3042" s="178"/>
      <c r="H3042" s="179"/>
      <c r="I3042" s="45">
        <f t="shared" si="855"/>
        <v>6279284.4500000002</v>
      </c>
      <c r="J3042" s="45">
        <f t="shared" si="856"/>
        <v>6530453.3499999996</v>
      </c>
      <c r="K3042" s="178"/>
      <c r="L3042" s="179"/>
      <c r="M3042" s="45">
        <f t="shared" si="857"/>
        <v>6279284.4500000002</v>
      </c>
      <c r="N3042" s="45">
        <f t="shared" si="858"/>
        <v>6530453.3499999996</v>
      </c>
      <c r="O3042" s="40">
        <f>осн2!N293*осн2!$B$6+осн2!$A$2+(осн2!N293*осн2!$B$6+осн2!$A$2)*осн2!$E$2</f>
        <v>3139642.2250000001</v>
      </c>
      <c r="P3042" s="40">
        <f>осн2!O293*осн2!$B$6+осн2!$A$2+(осн2!O293*осн2!$B$6+осн2!$A$2)*осн2!$E$2</f>
        <v>3265226.6749999998</v>
      </c>
      <c r="Q3042" s="45">
        <f t="shared" si="859"/>
        <v>6279284.4500000002</v>
      </c>
      <c r="R3042" s="45">
        <f t="shared" si="860"/>
        <v>6530453.3499999996</v>
      </c>
      <c r="S3042" s="45">
        <f t="shared" si="861"/>
        <v>3139642.2250000001</v>
      </c>
      <c r="T3042" s="45">
        <f t="shared" si="862"/>
        <v>3265226.6749999998</v>
      </c>
    </row>
    <row r="3043" spans="1:20" ht="30" hidden="1" customHeight="1" x14ac:dyDescent="0.3">
      <c r="A3043" s="149"/>
      <c r="B3043" s="171"/>
      <c r="C3043" s="194"/>
      <c r="D3043" s="13" t="s">
        <v>200</v>
      </c>
      <c r="E3043" s="45">
        <f>осн2!N294*осн2!$B$6*осн2!$D$1+осн2!$A$2+(осн2!N294*осн2!$B$6*осн2!$D$1+осн2!$A$2)*осн2!$E$2</f>
        <v>6818152.0999999996</v>
      </c>
      <c r="F3043" s="45">
        <f>осн2!O294*осн2!$B$6*осн2!$D$1+осн2!$A$2+(осн2!O294*осн2!$B$6*осн2!$D$1+осн2!$A$2)*осн2!$E$2</f>
        <v>7090876.6500000004</v>
      </c>
      <c r="G3043" s="178"/>
      <c r="H3043" s="179"/>
      <c r="I3043" s="45">
        <f t="shared" si="855"/>
        <v>6818152.0999999996</v>
      </c>
      <c r="J3043" s="45">
        <f t="shared" si="856"/>
        <v>7090876.6500000004</v>
      </c>
      <c r="K3043" s="178"/>
      <c r="L3043" s="179"/>
      <c r="M3043" s="45">
        <f t="shared" si="857"/>
        <v>6818152.0999999996</v>
      </c>
      <c r="N3043" s="45">
        <f t="shared" si="858"/>
        <v>7090876.6500000004</v>
      </c>
      <c r="O3043" s="40">
        <f>осн2!N294*осн2!$B$6+осн2!$A$2+(осн2!N294*осн2!$B$6+осн2!$A$2)*осн2!$E$2</f>
        <v>3409076.05</v>
      </c>
      <c r="P3043" s="40">
        <f>осн2!O294*осн2!$B$6+осн2!$A$2+(осн2!O294*осн2!$B$6+осн2!$A$2)*осн2!$E$2</f>
        <v>3545438.3250000002</v>
      </c>
      <c r="Q3043" s="45">
        <f t="shared" si="859"/>
        <v>6818152.0999999996</v>
      </c>
      <c r="R3043" s="45">
        <f t="shared" si="860"/>
        <v>7090876.6500000004</v>
      </c>
      <c r="S3043" s="45">
        <f t="shared" si="861"/>
        <v>3409076.05</v>
      </c>
      <c r="T3043" s="45">
        <f t="shared" si="862"/>
        <v>3545438.3250000002</v>
      </c>
    </row>
    <row r="3044" spans="1:20" ht="30" hidden="1" customHeight="1" x14ac:dyDescent="0.3">
      <c r="A3044" s="149"/>
      <c r="B3044" s="171"/>
      <c r="C3044" s="194"/>
      <c r="D3044" s="13" t="s">
        <v>201</v>
      </c>
      <c r="E3044" s="45">
        <f>осн2!N295*осн2!$B$6*осн2!$D$1+осн2!$A$2+(осн2!N295*осн2!$B$6*осн2!$D$1+осн2!$A$2)*осн2!$E$2</f>
        <v>10718860.4</v>
      </c>
      <c r="F3044" s="45">
        <f>осн2!O295*осн2!$B$6*осн2!$D$1+осн2!$A$2+(осн2!O295*осн2!$B$6*осн2!$D$1+осн2!$A$2)*осн2!$E$2</f>
        <v>11147613.4</v>
      </c>
      <c r="G3044" s="178"/>
      <c r="H3044" s="179"/>
      <c r="I3044" s="45">
        <f t="shared" si="855"/>
        <v>10718860.4</v>
      </c>
      <c r="J3044" s="45">
        <f t="shared" si="856"/>
        <v>11147613.4</v>
      </c>
      <c r="K3044" s="178"/>
      <c r="L3044" s="179"/>
      <c r="M3044" s="45">
        <f t="shared" si="857"/>
        <v>10718860.4</v>
      </c>
      <c r="N3044" s="45">
        <f t="shared" si="858"/>
        <v>11147613.4</v>
      </c>
      <c r="O3044" s="40">
        <f>осн2!N295*осн2!$B$6+осн2!$A$2+(осн2!N295*осн2!$B$6+осн2!$A$2)*осн2!$E$2</f>
        <v>5359430.2</v>
      </c>
      <c r="P3044" s="40">
        <f>осн2!O295*осн2!$B$6+осн2!$A$2+(осн2!O295*осн2!$B$6+осн2!$A$2)*осн2!$E$2</f>
        <v>5573806.7000000002</v>
      </c>
      <c r="Q3044" s="45">
        <f t="shared" si="859"/>
        <v>10718860.4</v>
      </c>
      <c r="R3044" s="45">
        <f t="shared" si="860"/>
        <v>11147613.4</v>
      </c>
      <c r="S3044" s="45">
        <f t="shared" si="861"/>
        <v>5359430.2</v>
      </c>
      <c r="T3044" s="45">
        <f t="shared" si="862"/>
        <v>5573806.7000000002</v>
      </c>
    </row>
    <row r="3045" spans="1:20" ht="30" hidden="1" customHeight="1" x14ac:dyDescent="0.3">
      <c r="A3045" s="149"/>
      <c r="B3045" s="171"/>
      <c r="C3045" s="194"/>
      <c r="D3045" s="13" t="s">
        <v>178</v>
      </c>
      <c r="E3045" s="45">
        <f>осн2!N296*осн2!$B$6*осн2!$D$1+осн2!$A$2+(осн2!N296*осн2!$B$6*осн2!$D$1+осн2!$A$2)*осн2!$E$2</f>
        <v>13008476.35</v>
      </c>
      <c r="F3045" s="45">
        <f>осн2!O296*осн2!$B$6*осн2!$D$1+осн2!$A$2+(осн2!O296*осн2!$B$6*осн2!$D$1+осн2!$A$2)*осн2!$E$2</f>
        <v>13528815.050000001</v>
      </c>
      <c r="G3045" s="178"/>
      <c r="H3045" s="179"/>
      <c r="I3045" s="45">
        <f t="shared" si="855"/>
        <v>13008476.35</v>
      </c>
      <c r="J3045" s="45">
        <f t="shared" si="856"/>
        <v>13528815.050000001</v>
      </c>
      <c r="K3045" s="178"/>
      <c r="L3045" s="179"/>
      <c r="M3045" s="45">
        <f t="shared" si="857"/>
        <v>13008476.35</v>
      </c>
      <c r="N3045" s="45">
        <f t="shared" si="858"/>
        <v>13528815.050000001</v>
      </c>
      <c r="O3045" s="40">
        <f>осн2!N296*осн2!$B$6+осн2!$A$2+(осн2!N296*осн2!$B$6+осн2!$A$2)*осн2!$E$2</f>
        <v>6504238.1749999998</v>
      </c>
      <c r="P3045" s="40">
        <f>осн2!O296*осн2!$B$6+осн2!$A$2+(осн2!O296*осн2!$B$6+осн2!$A$2)*осн2!$E$2</f>
        <v>6764407.5250000004</v>
      </c>
      <c r="Q3045" s="45">
        <f t="shared" si="859"/>
        <v>13008476.35</v>
      </c>
      <c r="R3045" s="45">
        <f t="shared" si="860"/>
        <v>13528815.050000001</v>
      </c>
      <c r="S3045" s="45">
        <f t="shared" si="861"/>
        <v>6504238.1749999998</v>
      </c>
      <c r="T3045" s="45">
        <f t="shared" si="862"/>
        <v>6764407.5250000004</v>
      </c>
    </row>
    <row r="3046" spans="1:20" ht="30" hidden="1" customHeight="1" x14ac:dyDescent="0.3">
      <c r="A3046" s="149"/>
      <c r="B3046" s="171"/>
      <c r="C3046" s="194"/>
      <c r="D3046" s="14" t="s">
        <v>181</v>
      </c>
      <c r="E3046" s="44">
        <f>осн2!N297*осн2!$B$6*осн2!$D$1+осн2!$A$2+(осн2!N297*осн2!$B$6*осн2!$D$1+осн2!$A$2)*осн2!$E$2</f>
        <v>7398945.1500000004</v>
      </c>
      <c r="F3046" s="44">
        <f>осн2!O297*осн2!$B$6*осн2!$D$1+осн2!$A$2+(осн2!O297*осн2!$B$6*осн2!$D$1+осн2!$A$2)*осн2!$E$2</f>
        <v>7694903.9000000004</v>
      </c>
      <c r="G3046" s="178"/>
      <c r="H3046" s="179"/>
      <c r="I3046" s="44">
        <f t="shared" si="855"/>
        <v>7398945.1500000004</v>
      </c>
      <c r="J3046" s="44">
        <f t="shared" si="856"/>
        <v>7694903.9000000004</v>
      </c>
      <c r="K3046" s="178"/>
      <c r="L3046" s="179"/>
      <c r="M3046" s="44">
        <f t="shared" si="857"/>
        <v>7398945.1500000004</v>
      </c>
      <c r="N3046" s="44">
        <f t="shared" si="858"/>
        <v>7694903.9000000004</v>
      </c>
      <c r="O3046" s="39">
        <f>осн2!N297*осн2!$B$6+осн2!$A$2+(осн2!N297*осн2!$B$6+осн2!$A$2)*осн2!$E$2</f>
        <v>3699472.5750000002</v>
      </c>
      <c r="P3046" s="39">
        <f>осн2!O297*осн2!$B$6+осн2!$A$2+(осн2!O297*осн2!$B$6+осн2!$A$2)*осн2!$E$2</f>
        <v>3847451.95</v>
      </c>
      <c r="Q3046" s="44">
        <f t="shared" si="859"/>
        <v>7398945.1500000004</v>
      </c>
      <c r="R3046" s="44">
        <f t="shared" si="860"/>
        <v>7694903.9000000004</v>
      </c>
      <c r="S3046" s="44">
        <f t="shared" si="861"/>
        <v>3699472.5750000002</v>
      </c>
      <c r="T3046" s="44">
        <f t="shared" si="862"/>
        <v>3847451.95</v>
      </c>
    </row>
    <row r="3047" spans="1:20" ht="30" hidden="1" customHeight="1" x14ac:dyDescent="0.3">
      <c r="A3047" s="149"/>
      <c r="B3047" s="171"/>
      <c r="C3047" s="194"/>
      <c r="D3047" s="13" t="s">
        <v>183</v>
      </c>
      <c r="E3047" s="45">
        <f>осн2!N298*осн2!$B$6*осн2!$D$1+осн2!$A$2+(осн2!N298*осн2!$B$6*осн2!$D$1+осн2!$A$2)*осн2!$E$2</f>
        <v>8926272.25</v>
      </c>
      <c r="F3047" s="45">
        <f>осн2!O298*осн2!$B$6*осн2!$D$1+осн2!$A$2+(осн2!O298*осн2!$B$6*осн2!$D$1+осн2!$A$2)*осн2!$E$2</f>
        <v>9283322.5500000007</v>
      </c>
      <c r="G3047" s="178"/>
      <c r="H3047" s="179"/>
      <c r="I3047" s="45">
        <f t="shared" si="855"/>
        <v>8926272.25</v>
      </c>
      <c r="J3047" s="45">
        <f t="shared" si="856"/>
        <v>9283322.5500000007</v>
      </c>
      <c r="K3047" s="178"/>
      <c r="L3047" s="179"/>
      <c r="M3047" s="45">
        <f t="shared" si="857"/>
        <v>8926272.25</v>
      </c>
      <c r="N3047" s="45">
        <f t="shared" si="858"/>
        <v>9283322.5500000007</v>
      </c>
      <c r="O3047" s="40">
        <f>осн2!N298*осн2!$B$6+осн2!$A$2+(осн2!N298*осн2!$B$6+осн2!$A$2)*осн2!$E$2</f>
        <v>4463136.125</v>
      </c>
      <c r="P3047" s="40">
        <f>осн2!O298*осн2!$B$6+осн2!$A$2+(осн2!O298*осн2!$B$6+осн2!$A$2)*осн2!$E$2</f>
        <v>4641661.2750000004</v>
      </c>
      <c r="Q3047" s="45">
        <f t="shared" si="859"/>
        <v>8926272.25</v>
      </c>
      <c r="R3047" s="45">
        <f t="shared" si="860"/>
        <v>9283322.5500000007</v>
      </c>
      <c r="S3047" s="45">
        <f t="shared" si="861"/>
        <v>4463136.125</v>
      </c>
      <c r="T3047" s="45">
        <f t="shared" si="862"/>
        <v>4641661.2750000004</v>
      </c>
    </row>
    <row r="3048" spans="1:20" ht="30" hidden="1" customHeight="1" x14ac:dyDescent="0.3">
      <c r="A3048" s="149"/>
      <c r="B3048" s="171"/>
      <c r="C3048" s="194"/>
      <c r="D3048" s="13" t="s">
        <v>184</v>
      </c>
      <c r="E3048" s="45">
        <f>осн2!N299*осн2!$B$6*осн2!$D$1+осн2!$A$2+(осн2!N299*осн2!$B$6*осн2!$D$1+осн2!$A$2)*осн2!$E$2</f>
        <v>10766331.800000001</v>
      </c>
      <c r="F3048" s="45">
        <f>осн2!O299*осн2!$B$6*осн2!$D$1+осн2!$A$2+(осн2!O299*осн2!$B$6*осн2!$D$1+осн2!$A$2)*осн2!$E$2</f>
        <v>11196987.550000001</v>
      </c>
      <c r="G3048" s="178"/>
      <c r="H3048" s="179"/>
      <c r="I3048" s="45">
        <f t="shared" si="855"/>
        <v>10766331.800000001</v>
      </c>
      <c r="J3048" s="45">
        <f t="shared" si="856"/>
        <v>11196987.550000001</v>
      </c>
      <c r="K3048" s="178"/>
      <c r="L3048" s="179"/>
      <c r="M3048" s="45">
        <f t="shared" si="857"/>
        <v>10766331.800000001</v>
      </c>
      <c r="N3048" s="45">
        <f t="shared" si="858"/>
        <v>11196987.550000001</v>
      </c>
      <c r="O3048" s="40">
        <f>осн2!N299*осн2!$B$6+осн2!$A$2+(осн2!N299*осн2!$B$6+осн2!$A$2)*осн2!$E$2</f>
        <v>5383165.9000000004</v>
      </c>
      <c r="P3048" s="40">
        <f>осн2!O299*осн2!$B$6+осн2!$A$2+(осн2!O299*осн2!$B$6+осн2!$A$2)*осн2!$E$2</f>
        <v>5598493.7750000004</v>
      </c>
      <c r="Q3048" s="45">
        <f t="shared" si="859"/>
        <v>10766331.800000001</v>
      </c>
      <c r="R3048" s="45">
        <f t="shared" si="860"/>
        <v>11196987.550000001</v>
      </c>
      <c r="S3048" s="45">
        <f t="shared" si="861"/>
        <v>5383165.9000000004</v>
      </c>
      <c r="T3048" s="45">
        <f t="shared" si="862"/>
        <v>5598493.7750000004</v>
      </c>
    </row>
    <row r="3049" spans="1:20" ht="45" hidden="1" customHeight="1" x14ac:dyDescent="0.3">
      <c r="A3049" s="149"/>
      <c r="B3049" s="171"/>
      <c r="C3049" s="194"/>
      <c r="D3049" s="13" t="s">
        <v>202</v>
      </c>
      <c r="E3049" s="45">
        <f>осн2!N300*осн2!$B$6*осн2!$D$1+осн2!$A$2+(осн2!N300*осн2!$B$6*осн2!$D$1+осн2!$A$2)*осн2!$E$2</f>
        <v>11031581.050000001</v>
      </c>
      <c r="F3049" s="45">
        <f>осн2!O300*осн2!$B$6*осн2!$D$1+осн2!$A$2+(осн2!O300*осн2!$B$6*осн2!$D$1+осн2!$A$2)*осн2!$E$2</f>
        <v>11472845</v>
      </c>
      <c r="G3049" s="178"/>
      <c r="H3049" s="179"/>
      <c r="I3049" s="45">
        <f t="shared" si="855"/>
        <v>11031581.050000001</v>
      </c>
      <c r="J3049" s="45">
        <f t="shared" si="856"/>
        <v>11472845</v>
      </c>
      <c r="K3049" s="178"/>
      <c r="L3049" s="179"/>
      <c r="M3049" s="45">
        <f t="shared" si="857"/>
        <v>11031581.050000001</v>
      </c>
      <c r="N3049" s="45">
        <f t="shared" si="858"/>
        <v>11472845</v>
      </c>
      <c r="O3049" s="40">
        <f>осн2!N300*осн2!$B$6+осн2!$A$2+(осн2!N300*осн2!$B$6+осн2!$A$2)*осн2!$E$2</f>
        <v>5515790.5250000004</v>
      </c>
      <c r="P3049" s="40">
        <f>осн2!O300*осн2!$B$6+осн2!$A$2+(осн2!O300*осн2!$B$6+осн2!$A$2)*осн2!$E$2</f>
        <v>5736422.5</v>
      </c>
      <c r="Q3049" s="45">
        <f t="shared" si="859"/>
        <v>11031581.050000001</v>
      </c>
      <c r="R3049" s="45">
        <f t="shared" si="860"/>
        <v>11472845</v>
      </c>
      <c r="S3049" s="45">
        <f t="shared" si="861"/>
        <v>5515790.5250000004</v>
      </c>
      <c r="T3049" s="45">
        <f t="shared" si="862"/>
        <v>5736422.5</v>
      </c>
    </row>
    <row r="3050" spans="1:20" ht="45" hidden="1" customHeight="1" x14ac:dyDescent="0.3">
      <c r="A3050" s="149"/>
      <c r="B3050" s="171"/>
      <c r="C3050" s="194"/>
      <c r="D3050" s="14" t="s">
        <v>189</v>
      </c>
      <c r="E3050" s="44">
        <f>осн2!N301*осн2!$B$6*осн2!$D$1+осн2!$A$2+(осн2!N301*осн2!$B$6*осн2!$D$1+осн2!$A$2)*осн2!$E$2</f>
        <v>8592128.6999999993</v>
      </c>
      <c r="F3050" s="44">
        <f>осн2!O301*осн2!$B$6*осн2!$D$1+осн2!$A$2+(осн2!O301*осн2!$B$6*осн2!$D$1+осн2!$A$2)*осн2!$E$2</f>
        <v>8935812.5500000007</v>
      </c>
      <c r="G3050" s="178"/>
      <c r="H3050" s="179"/>
      <c r="I3050" s="44">
        <f t="shared" si="855"/>
        <v>8592128.6999999993</v>
      </c>
      <c r="J3050" s="44">
        <f t="shared" si="856"/>
        <v>8935812.5500000007</v>
      </c>
      <c r="K3050" s="178"/>
      <c r="L3050" s="179"/>
      <c r="M3050" s="44">
        <f t="shared" si="857"/>
        <v>8592128.6999999993</v>
      </c>
      <c r="N3050" s="44">
        <f t="shared" si="858"/>
        <v>8935812.5500000007</v>
      </c>
      <c r="O3050" s="39">
        <f>осн2!N301*осн2!$B$6+осн2!$A$2+(осн2!N301*осн2!$B$6+осн2!$A$2)*осн2!$E$2</f>
        <v>4296064.3499999996</v>
      </c>
      <c r="P3050" s="39">
        <f>осн2!O301*осн2!$B$6+осн2!$A$2+(осн2!O301*осн2!$B$6+осн2!$A$2)*осн2!$E$2</f>
        <v>4467906.2750000004</v>
      </c>
      <c r="Q3050" s="44">
        <f t="shared" si="859"/>
        <v>8592128.6999999993</v>
      </c>
      <c r="R3050" s="44">
        <f t="shared" si="860"/>
        <v>8935812.5500000007</v>
      </c>
      <c r="S3050" s="44">
        <f t="shared" si="861"/>
        <v>4296064.3499999996</v>
      </c>
      <c r="T3050" s="44">
        <f t="shared" si="862"/>
        <v>4467906.2750000004</v>
      </c>
    </row>
    <row r="3051" spans="1:20" ht="45" hidden="1" customHeight="1" x14ac:dyDescent="0.3">
      <c r="A3051" s="149"/>
      <c r="B3051" s="171"/>
      <c r="C3051" s="194"/>
      <c r="D3051" s="13" t="s">
        <v>190</v>
      </c>
      <c r="E3051" s="45">
        <f>осн2!N302*осн2!$B$6*осн2!$D$1+осн2!$A$2+(осн2!N302*осн2!$B$6*осн2!$D$1+осн2!$A$2)*осн2!$E$2</f>
        <v>10627498.9</v>
      </c>
      <c r="F3051" s="45">
        <f>осн2!O302*осн2!$B$6*осн2!$D$1+осн2!$A$2+(осн2!O302*осн2!$B$6*осн2!$D$1+осн2!$A$2)*осн2!$E$2</f>
        <v>11052009.800000001</v>
      </c>
      <c r="G3051" s="178"/>
      <c r="H3051" s="179"/>
      <c r="I3051" s="45">
        <f t="shared" si="855"/>
        <v>10627498.9</v>
      </c>
      <c r="J3051" s="45">
        <f t="shared" si="856"/>
        <v>11052009.800000001</v>
      </c>
      <c r="K3051" s="178"/>
      <c r="L3051" s="179"/>
      <c r="M3051" s="45">
        <f t="shared" si="857"/>
        <v>10627498.9</v>
      </c>
      <c r="N3051" s="45">
        <f t="shared" si="858"/>
        <v>11052009.800000001</v>
      </c>
      <c r="O3051" s="40">
        <f>осн2!N302*осн2!$B$6+осн2!$A$2+(осн2!N302*осн2!$B$6+осн2!$A$2)*осн2!$E$2</f>
        <v>5313749.45</v>
      </c>
      <c r="P3051" s="40">
        <f>осн2!O302*осн2!$B$6+осн2!$A$2+(осн2!O302*осн2!$B$6+осн2!$A$2)*осн2!$E$2</f>
        <v>5526004.9000000004</v>
      </c>
      <c r="Q3051" s="45">
        <f t="shared" si="859"/>
        <v>10627498.9</v>
      </c>
      <c r="R3051" s="45">
        <f t="shared" si="860"/>
        <v>11052009.800000001</v>
      </c>
      <c r="S3051" s="45">
        <f t="shared" si="861"/>
        <v>5313749.45</v>
      </c>
      <c r="T3051" s="45">
        <f t="shared" si="862"/>
        <v>5526004.9000000004</v>
      </c>
    </row>
    <row r="3052" spans="1:20" ht="45" hidden="1" customHeight="1" x14ac:dyDescent="0.3">
      <c r="A3052" s="149"/>
      <c r="B3052" s="171"/>
      <c r="C3052" s="194"/>
      <c r="D3052" s="13" t="s">
        <v>191</v>
      </c>
      <c r="E3052" s="45">
        <f>осн2!N303*осн2!$B$6*осн2!$D$1+осн2!$A$2+(осн2!N303*осн2!$B$6*осн2!$D$1+осн2!$A$2)*осн2!$E$2</f>
        <v>13967530.199999999</v>
      </c>
      <c r="F3052" s="45">
        <f>осн2!O303*осн2!$B$6*осн2!$D$1+осн2!$A$2+(осн2!O303*осн2!$B$6*осн2!$D$1+осн2!$A$2)*осн2!$E$2</f>
        <v>14526230.699999999</v>
      </c>
      <c r="G3052" s="178"/>
      <c r="H3052" s="179"/>
      <c r="I3052" s="45">
        <f t="shared" si="855"/>
        <v>13967530.199999999</v>
      </c>
      <c r="J3052" s="45">
        <f t="shared" si="856"/>
        <v>14526230.699999999</v>
      </c>
      <c r="K3052" s="178"/>
      <c r="L3052" s="179"/>
      <c r="M3052" s="45">
        <f t="shared" si="857"/>
        <v>13967530.199999999</v>
      </c>
      <c r="N3052" s="45">
        <f t="shared" si="858"/>
        <v>14526230.699999999</v>
      </c>
      <c r="O3052" s="40">
        <f>осн2!N303*осн2!$B$6+осн2!$A$2+(осн2!N303*осн2!$B$6+осн2!$A$2)*осн2!$E$2</f>
        <v>6983765.0999999996</v>
      </c>
      <c r="P3052" s="40">
        <f>осн2!O303*осн2!$B$6+осн2!$A$2+(осн2!O303*осн2!$B$6+осн2!$A$2)*осн2!$E$2</f>
        <v>7263115.3499999996</v>
      </c>
      <c r="Q3052" s="45">
        <f t="shared" si="859"/>
        <v>13967530.199999999</v>
      </c>
      <c r="R3052" s="45">
        <f t="shared" si="860"/>
        <v>14526230.699999999</v>
      </c>
      <c r="S3052" s="45">
        <f t="shared" si="861"/>
        <v>6983765.0999999996</v>
      </c>
      <c r="T3052" s="45">
        <f t="shared" si="862"/>
        <v>7263115.3499999996</v>
      </c>
    </row>
    <row r="3053" spans="1:20" ht="45" hidden="1" customHeight="1" x14ac:dyDescent="0.3">
      <c r="A3053" s="149"/>
      <c r="B3053" s="171"/>
      <c r="C3053" s="194"/>
      <c r="D3053" s="13" t="s">
        <v>192</v>
      </c>
      <c r="E3053" s="45">
        <f>осн2!N304*осн2!$B$6*осн2!$D$1+осн2!$A$2+(осн2!N304*осн2!$B$6*осн2!$D$1+осн2!$A$2)*осн2!$E$2</f>
        <v>16742559.800000001</v>
      </c>
      <c r="F3053" s="45">
        <f>осн2!O304*осн2!$B$6*осн2!$D$1+осн2!$A$2+(осн2!O304*осн2!$B$6*осн2!$D$1+осн2!$A$2)*осн2!$E$2</f>
        <v>17412259.949999999</v>
      </c>
      <c r="G3053" s="178"/>
      <c r="H3053" s="179"/>
      <c r="I3053" s="45">
        <f t="shared" si="855"/>
        <v>16742559.800000001</v>
      </c>
      <c r="J3053" s="45">
        <f t="shared" si="856"/>
        <v>17412259.949999999</v>
      </c>
      <c r="K3053" s="178"/>
      <c r="L3053" s="179"/>
      <c r="M3053" s="45">
        <f t="shared" si="857"/>
        <v>16742559.800000001</v>
      </c>
      <c r="N3053" s="45">
        <f t="shared" si="858"/>
        <v>17412259.949999999</v>
      </c>
      <c r="O3053" s="40">
        <f>осн2!N304*осн2!$B$6+осн2!$A$2+(осн2!N304*осн2!$B$6+осн2!$A$2)*осн2!$E$2</f>
        <v>8371279.9000000004</v>
      </c>
      <c r="P3053" s="40">
        <f>осн2!O304*осн2!$B$6+осн2!$A$2+(осн2!O304*осн2!$B$6+осн2!$A$2)*осн2!$E$2</f>
        <v>8706129.9749999996</v>
      </c>
      <c r="Q3053" s="45">
        <f t="shared" si="859"/>
        <v>16742559.800000001</v>
      </c>
      <c r="R3053" s="45">
        <f t="shared" si="860"/>
        <v>17412259.949999999</v>
      </c>
      <c r="S3053" s="45">
        <f t="shared" si="861"/>
        <v>8371279.9000000004</v>
      </c>
      <c r="T3053" s="45">
        <f t="shared" si="862"/>
        <v>8706129.9749999996</v>
      </c>
    </row>
    <row r="3054" spans="1:20" ht="30" hidden="1" customHeight="1" x14ac:dyDescent="0.3">
      <c r="A3054" s="149"/>
      <c r="B3054" s="171"/>
      <c r="C3054" s="194"/>
      <c r="D3054" s="24" t="s">
        <v>194</v>
      </c>
      <c r="E3054" s="44">
        <f>осн2!N305*осн2!$B$6*осн2!$D$1+осн2!$A$2+(осн2!N305*осн2!$B$6*осн2!$D$1+осн2!$A$2)*осн2!$E$2</f>
        <v>22963894.449999999</v>
      </c>
      <c r="F3054" s="44">
        <f>осн2!O305*осн2!$B$6*осн2!$D$1+осн2!$A$2+(осн2!O305*осн2!$B$6*осн2!$D$1+осн2!$A$2)*осн2!$E$2</f>
        <v>23882450.699999999</v>
      </c>
      <c r="G3054" s="178"/>
      <c r="H3054" s="179"/>
      <c r="I3054" s="44">
        <f t="shared" si="855"/>
        <v>22963894.449999999</v>
      </c>
      <c r="J3054" s="44">
        <f t="shared" si="856"/>
        <v>23882450.699999999</v>
      </c>
      <c r="K3054" s="178"/>
      <c r="L3054" s="179"/>
      <c r="M3054" s="44">
        <f t="shared" si="857"/>
        <v>22963894.449999999</v>
      </c>
      <c r="N3054" s="44">
        <f t="shared" si="858"/>
        <v>23882450.699999999</v>
      </c>
      <c r="O3054" s="39">
        <f>осн2!N305*осн2!$B$6+осн2!$A$2+(осн2!N305*осн2!$B$6+осн2!$A$2)*осн2!$E$2</f>
        <v>11481947.225</v>
      </c>
      <c r="P3054" s="39">
        <f>осн2!O305*осн2!$B$6+осн2!$A$2+(осн2!O305*осн2!$B$6+осн2!$A$2)*осн2!$E$2</f>
        <v>11941225.35</v>
      </c>
      <c r="Q3054" s="44">
        <f t="shared" si="859"/>
        <v>22963894.449999999</v>
      </c>
      <c r="R3054" s="44">
        <f t="shared" si="860"/>
        <v>23882450.699999999</v>
      </c>
      <c r="S3054" s="44">
        <f t="shared" si="861"/>
        <v>11481947.225</v>
      </c>
      <c r="T3054" s="44">
        <f t="shared" si="862"/>
        <v>11941225.35</v>
      </c>
    </row>
    <row r="3055" spans="1:20" ht="30" hidden="1" customHeight="1" x14ac:dyDescent="0.3">
      <c r="A3055" s="149"/>
      <c r="B3055" s="171"/>
      <c r="C3055" s="194"/>
      <c r="D3055" s="23" t="s">
        <v>193</v>
      </c>
      <c r="E3055" s="45">
        <f>осн2!N306*осн2!$B$6*осн2!$D$1+осн2!$A$2+(осн2!N306*осн2!$B$6*осн2!$D$1+осн2!$A$2)*осн2!$E$2</f>
        <v>24129041.199999999</v>
      </c>
      <c r="F3055" s="45">
        <f>осн2!O306*осн2!$B$6*осн2!$D$1+осн2!$A$2+(осн2!O306*осн2!$B$6*осн2!$D$1+осн2!$A$2)*осн2!$E$2</f>
        <v>25094201.550000001</v>
      </c>
      <c r="G3055" s="178"/>
      <c r="H3055" s="179"/>
      <c r="I3055" s="45">
        <f t="shared" si="855"/>
        <v>24129041.199999999</v>
      </c>
      <c r="J3055" s="45">
        <f t="shared" si="856"/>
        <v>25094201.550000001</v>
      </c>
      <c r="K3055" s="178"/>
      <c r="L3055" s="179"/>
      <c r="M3055" s="45">
        <f t="shared" si="857"/>
        <v>24129041.199999999</v>
      </c>
      <c r="N3055" s="45">
        <f t="shared" si="858"/>
        <v>25094201.550000001</v>
      </c>
      <c r="O3055" s="40">
        <f>осн2!N306*осн2!$B$6+осн2!$A$2+(осн2!N306*осн2!$B$6+осн2!$A$2)*осн2!$E$2</f>
        <v>12064520.6</v>
      </c>
      <c r="P3055" s="40">
        <f>осн2!O306*осн2!$B$6+осн2!$A$2+(осн2!O306*осн2!$B$6+осн2!$A$2)*осн2!$E$2</f>
        <v>12547100.775</v>
      </c>
      <c r="Q3055" s="45">
        <f t="shared" si="859"/>
        <v>24129041.199999999</v>
      </c>
      <c r="R3055" s="45">
        <f t="shared" si="860"/>
        <v>25094201.550000001</v>
      </c>
      <c r="S3055" s="45">
        <f t="shared" si="861"/>
        <v>12064520.6</v>
      </c>
      <c r="T3055" s="45">
        <f t="shared" si="862"/>
        <v>12547100.775</v>
      </c>
    </row>
    <row r="3056" spans="1:20" ht="30" hidden="1" customHeight="1" x14ac:dyDescent="0.3">
      <c r="A3056" s="149"/>
      <c r="B3056" s="171"/>
      <c r="C3056" s="194"/>
      <c r="D3056" s="23" t="s">
        <v>195</v>
      </c>
      <c r="E3056" s="45">
        <f>осн2!N307*осн2!$B$6*осн2!$D$1+осн2!$A$2+(осн2!N307*осн2!$B$6*осн2!$D$1+осн2!$A$2)*осн2!$E$2</f>
        <v>28903831.550000001</v>
      </c>
      <c r="F3056" s="45">
        <f>осн2!O307*осн2!$B$6*осн2!$D$1+осн2!$A$2+(осн2!O307*осн2!$B$6*осн2!$D$1+осн2!$A$2)*осн2!$E$2</f>
        <v>30059983.75</v>
      </c>
      <c r="G3056" s="178"/>
      <c r="H3056" s="179"/>
      <c r="I3056" s="45">
        <f t="shared" si="855"/>
        <v>28903831.550000001</v>
      </c>
      <c r="J3056" s="45">
        <f t="shared" si="856"/>
        <v>30059983.75</v>
      </c>
      <c r="K3056" s="178"/>
      <c r="L3056" s="179"/>
      <c r="M3056" s="45">
        <f t="shared" si="857"/>
        <v>28903831.550000001</v>
      </c>
      <c r="N3056" s="45">
        <f t="shared" si="858"/>
        <v>30059983.75</v>
      </c>
      <c r="O3056" s="40">
        <f>осн2!N307*осн2!$B$6+осн2!$A$2+(осн2!N307*осн2!$B$6+осн2!$A$2)*осн2!$E$2</f>
        <v>14451915.775</v>
      </c>
      <c r="P3056" s="40">
        <f>осн2!O307*осн2!$B$6+осн2!$A$2+(осн2!O307*осн2!$B$6+осн2!$A$2)*осн2!$E$2</f>
        <v>15029991.875</v>
      </c>
      <c r="Q3056" s="45">
        <f t="shared" si="859"/>
        <v>28903831.550000001</v>
      </c>
      <c r="R3056" s="45">
        <f t="shared" si="860"/>
        <v>30059983.75</v>
      </c>
      <c r="S3056" s="45">
        <f t="shared" si="861"/>
        <v>14451915.775</v>
      </c>
      <c r="T3056" s="45">
        <f t="shared" si="862"/>
        <v>15029991.875</v>
      </c>
    </row>
    <row r="3057" spans="1:20" ht="45" hidden="1" customHeight="1" x14ac:dyDescent="0.3">
      <c r="A3057" s="149"/>
      <c r="B3057" s="171"/>
      <c r="C3057" s="194"/>
      <c r="D3057" s="23" t="s">
        <v>203</v>
      </c>
      <c r="E3057" s="45">
        <f>осн2!N308*осн2!$B$6*осн2!$D$1+осн2!$A$2+(осн2!N308*осн2!$B$6*осн2!$D$1+осн2!$A$2)*осн2!$E$2</f>
        <v>32074187.699999999</v>
      </c>
      <c r="F3057" s="45">
        <f>осн2!O308*осн2!$B$6*осн2!$D$1+осн2!$A$2+(осн2!O308*осн2!$B$6*осн2!$D$1+осн2!$A$2)*осн2!$E$2</f>
        <v>33357154.5</v>
      </c>
      <c r="G3057" s="178"/>
      <c r="H3057" s="179"/>
      <c r="I3057" s="45">
        <f t="shared" si="855"/>
        <v>32074187.699999999</v>
      </c>
      <c r="J3057" s="45">
        <f t="shared" si="856"/>
        <v>33357154.5</v>
      </c>
      <c r="K3057" s="178"/>
      <c r="L3057" s="179"/>
      <c r="M3057" s="45">
        <f t="shared" si="857"/>
        <v>32074187.699999999</v>
      </c>
      <c r="N3057" s="45">
        <f t="shared" si="858"/>
        <v>33357154.5</v>
      </c>
      <c r="O3057" s="40">
        <f>осн2!N308*осн2!$B$6+осн2!$A$2+(осн2!N308*осн2!$B$6+осн2!$A$2)*осн2!$E$2</f>
        <v>16037093.85</v>
      </c>
      <c r="P3057" s="40">
        <f>осн2!O308*осн2!$B$6+осн2!$A$2+(осн2!O308*осн2!$B$6+осн2!$A$2)*осн2!$E$2</f>
        <v>16678577.25</v>
      </c>
      <c r="Q3057" s="45">
        <f t="shared" si="859"/>
        <v>32074187.699999999</v>
      </c>
      <c r="R3057" s="45">
        <f t="shared" si="860"/>
        <v>33357154.5</v>
      </c>
      <c r="S3057" s="45">
        <f t="shared" si="861"/>
        <v>16037093.85</v>
      </c>
      <c r="T3057" s="45">
        <f t="shared" si="862"/>
        <v>16678577.25</v>
      </c>
    </row>
    <row r="3058" spans="1:20" ht="46.8" x14ac:dyDescent="0.3">
      <c r="A3058" s="149"/>
      <c r="B3058" s="171"/>
      <c r="C3058" s="194"/>
      <c r="D3058" s="41" t="s">
        <v>260</v>
      </c>
      <c r="E3058" s="41" t="s">
        <v>10</v>
      </c>
      <c r="F3058" s="41" t="s">
        <v>11</v>
      </c>
      <c r="G3058" s="178"/>
      <c r="H3058" s="179"/>
      <c r="I3058" s="41" t="s">
        <v>10</v>
      </c>
      <c r="J3058" s="41" t="s">
        <v>11</v>
      </c>
      <c r="K3058" s="178"/>
      <c r="L3058" s="179"/>
      <c r="M3058" s="41" t="s">
        <v>10</v>
      </c>
      <c r="N3058" s="41" t="s">
        <v>11</v>
      </c>
      <c r="O3058" s="41" t="s">
        <v>10</v>
      </c>
      <c r="P3058" s="41" t="s">
        <v>11</v>
      </c>
      <c r="Q3058" s="41" t="s">
        <v>10</v>
      </c>
      <c r="R3058" s="41" t="s">
        <v>11</v>
      </c>
      <c r="S3058" s="41" t="s">
        <v>10</v>
      </c>
      <c r="T3058" s="41" t="s">
        <v>11</v>
      </c>
    </row>
    <row r="3059" spans="1:20" ht="31.2" x14ac:dyDescent="0.3">
      <c r="A3059" s="149"/>
      <c r="B3059" s="171"/>
      <c r="C3059" s="194"/>
      <c r="D3059" s="115" t="s">
        <v>222</v>
      </c>
      <c r="E3059" s="44">
        <f>осн2!I312*осн2!$B$6*осн2!$D$1+осн2!$A$2+(осн2!I312*осн2!$B$6*осн2!$D$1+осн2!$A$2)*осн2!$E$2</f>
        <v>12651054.35</v>
      </c>
      <c r="F3059" s="44">
        <f>осн2!J312*осн2!$B$6*осн2!$D$1+осн2!$A$2+(осн2!J312*осн2!$B$6*осн2!$D$1+осн2!$A$2)*осн2!$E$2</f>
        <v>13157097.35</v>
      </c>
      <c r="G3059" s="178"/>
      <c r="H3059" s="179"/>
      <c r="I3059" s="44">
        <f t="shared" ref="I3059:I3071" si="863">E3059</f>
        <v>12651054.35</v>
      </c>
      <c r="J3059" s="44">
        <f t="shared" ref="J3059:J3071" si="864">F3059</f>
        <v>13157097.35</v>
      </c>
      <c r="K3059" s="178"/>
      <c r="L3059" s="179"/>
      <c r="M3059" s="44">
        <f t="shared" ref="M3059:M3071" si="865">I3059</f>
        <v>12651054.35</v>
      </c>
      <c r="N3059" s="44">
        <f t="shared" ref="N3059:N3071" si="866">J3059</f>
        <v>13157097.35</v>
      </c>
      <c r="O3059" s="39">
        <f>осн2!I312*осн2!$B$6+осн2!$A$2+(осн2!I312*осн2!$B$6+осн2!$A$2)*осн2!$E$2</f>
        <v>6325527.1749999998</v>
      </c>
      <c r="P3059" s="39">
        <f>осн2!J312*осн2!$B$6+осн2!$A$2+(осн2!J312*осн2!$B$6+осн2!$A$2)*осн2!$E$2</f>
        <v>6578548.6749999998</v>
      </c>
      <c r="Q3059" s="44">
        <f t="shared" ref="Q3059:Q3071" si="867">M3059</f>
        <v>12651054.35</v>
      </c>
      <c r="R3059" s="44">
        <f t="shared" ref="R3059:R3071" si="868">N3059</f>
        <v>13157097.35</v>
      </c>
      <c r="S3059" s="44">
        <f t="shared" ref="S3059:S3071" si="869">O3059</f>
        <v>6325527.1749999998</v>
      </c>
      <c r="T3059" s="44">
        <f t="shared" ref="T3059:T3071" si="870">P3059</f>
        <v>6578548.6749999998</v>
      </c>
    </row>
    <row r="3060" spans="1:20" ht="45" hidden="1" customHeight="1" x14ac:dyDescent="0.3">
      <c r="A3060" s="149"/>
      <c r="B3060" s="171"/>
      <c r="C3060" s="194"/>
      <c r="D3060" s="13" t="s">
        <v>223</v>
      </c>
      <c r="E3060" s="45">
        <f>осн2!I313*осн2!$B$6*осн2!$D$1+осн2!$A$2+(осн2!I313*осн2!$B$6*осн2!$D$1+осн2!$A$2)*осн2!$E$2</f>
        <v>17746819.449999999</v>
      </c>
      <c r="F3060" s="45">
        <f>осн2!J313*осн2!$B$6*осн2!$D$1+осн2!$A$2+(осн2!J313*осн2!$B$6*осн2!$D$1+осн2!$A$2)*осн2!$E$2</f>
        <v>18456692.699999999</v>
      </c>
      <c r="G3060" s="178"/>
      <c r="H3060" s="179"/>
      <c r="I3060" s="45">
        <f t="shared" si="863"/>
        <v>17746819.449999999</v>
      </c>
      <c r="J3060" s="45">
        <f t="shared" si="864"/>
        <v>18456692.699999999</v>
      </c>
      <c r="K3060" s="178"/>
      <c r="L3060" s="179"/>
      <c r="M3060" s="45">
        <f t="shared" si="865"/>
        <v>17746819.449999999</v>
      </c>
      <c r="N3060" s="45">
        <f t="shared" si="866"/>
        <v>18456692.699999999</v>
      </c>
      <c r="O3060" s="40">
        <f>осн2!I313*осн2!$B$6+осн2!$A$2+(осн2!I313*осн2!$B$6+осн2!$A$2)*осн2!$E$2</f>
        <v>8873409.7249999996</v>
      </c>
      <c r="P3060" s="40">
        <f>осн2!J313*осн2!$B$6+осн2!$A$2+(осн2!J313*осн2!$B$6+осн2!$A$2)*осн2!$E$2</f>
        <v>9228346.3499999996</v>
      </c>
      <c r="Q3060" s="45">
        <f t="shared" si="867"/>
        <v>17746819.449999999</v>
      </c>
      <c r="R3060" s="45">
        <f t="shared" si="868"/>
        <v>18456692.699999999</v>
      </c>
      <c r="S3060" s="45">
        <f t="shared" si="869"/>
        <v>8873409.7249999996</v>
      </c>
      <c r="T3060" s="45">
        <f t="shared" si="870"/>
        <v>9228346.3499999996</v>
      </c>
    </row>
    <row r="3061" spans="1:20" ht="30" hidden="1" customHeight="1" x14ac:dyDescent="0.3">
      <c r="A3061" s="149"/>
      <c r="B3061" s="171"/>
      <c r="C3061" s="194"/>
      <c r="D3061" s="13" t="s">
        <v>224</v>
      </c>
      <c r="E3061" s="45">
        <f>осн2!I314*осн2!$B$6*осн2!$D$1+осн2!$A$2+(осн2!I314*осн2!$B$6*осн2!$D$1+осн2!$A$2)*осн2!$E$2</f>
        <v>19209933.899999999</v>
      </c>
      <c r="F3061" s="45">
        <f>осн2!J314*осн2!$B$6*осн2!$D$1+осн2!$A$2+(осн2!J314*осн2!$B$6*осн2!$D$1+осн2!$A$2)*осн2!$E$2</f>
        <v>19978332.199999999</v>
      </c>
      <c r="G3061" s="178"/>
      <c r="H3061" s="179"/>
      <c r="I3061" s="45">
        <f t="shared" si="863"/>
        <v>19209933.899999999</v>
      </c>
      <c r="J3061" s="45">
        <f t="shared" si="864"/>
        <v>19978332.199999999</v>
      </c>
      <c r="K3061" s="178"/>
      <c r="L3061" s="179"/>
      <c r="M3061" s="45">
        <f t="shared" si="865"/>
        <v>19209933.899999999</v>
      </c>
      <c r="N3061" s="45">
        <f t="shared" si="866"/>
        <v>19978332.199999999</v>
      </c>
      <c r="O3061" s="40">
        <f>осн2!I314*осн2!$B$6+осн2!$A$2+(осн2!I314*осн2!$B$6+осн2!$A$2)*осн2!$E$2</f>
        <v>9604966.9499999993</v>
      </c>
      <c r="P3061" s="40">
        <f>осн2!J314*осн2!$B$6+осн2!$A$2+(осн2!J314*осн2!$B$6+осн2!$A$2)*осн2!$E$2</f>
        <v>9989166.0999999996</v>
      </c>
      <c r="Q3061" s="45">
        <f t="shared" si="867"/>
        <v>19209933.899999999</v>
      </c>
      <c r="R3061" s="45">
        <f t="shared" si="868"/>
        <v>19978332.199999999</v>
      </c>
      <c r="S3061" s="45">
        <f t="shared" si="869"/>
        <v>9604966.9499999993</v>
      </c>
      <c r="T3061" s="45">
        <f t="shared" si="870"/>
        <v>9989166.0999999996</v>
      </c>
    </row>
    <row r="3062" spans="1:20" ht="45" hidden="1" customHeight="1" x14ac:dyDescent="0.3">
      <c r="A3062" s="149"/>
      <c r="B3062" s="171"/>
      <c r="C3062" s="194"/>
      <c r="D3062" s="13" t="s">
        <v>225</v>
      </c>
      <c r="E3062" s="45">
        <f>осн2!I315*осн2!$B$6*осн2!$D$1+осн2!$A$2+(осн2!I315*осн2!$B$6*осн2!$D$1+осн2!$A$2)*осн2!$E$2</f>
        <v>22401447.449999999</v>
      </c>
      <c r="F3062" s="45">
        <f>осн2!J315*осн2!$B$6*осн2!$D$1+осн2!$A$2+(осн2!J315*осн2!$B$6*осн2!$D$1+осн2!$A$2)*осн2!$E$2</f>
        <v>23297504.050000001</v>
      </c>
      <c r="G3062" s="178"/>
      <c r="H3062" s="179"/>
      <c r="I3062" s="45">
        <f t="shared" si="863"/>
        <v>22401447.449999999</v>
      </c>
      <c r="J3062" s="45">
        <f t="shared" si="864"/>
        <v>23297504.050000001</v>
      </c>
      <c r="K3062" s="178"/>
      <c r="L3062" s="179"/>
      <c r="M3062" s="45">
        <f t="shared" si="865"/>
        <v>22401447.449999999</v>
      </c>
      <c r="N3062" s="45">
        <f t="shared" si="866"/>
        <v>23297504.050000001</v>
      </c>
      <c r="O3062" s="40">
        <f>осн2!I315*осн2!$B$6+осн2!$A$2+(осн2!I315*осн2!$B$6+осн2!$A$2)*осн2!$E$2</f>
        <v>11200723.725</v>
      </c>
      <c r="P3062" s="40">
        <f>осн2!J315*осн2!$B$6+осн2!$A$2+(осн2!J315*осн2!$B$6+осн2!$A$2)*осн2!$E$2</f>
        <v>11648752.025</v>
      </c>
      <c r="Q3062" s="45">
        <f t="shared" si="867"/>
        <v>22401447.449999999</v>
      </c>
      <c r="R3062" s="45">
        <f t="shared" si="868"/>
        <v>23297504.050000001</v>
      </c>
      <c r="S3062" s="45">
        <f t="shared" si="869"/>
        <v>11200723.725</v>
      </c>
      <c r="T3062" s="45">
        <f t="shared" si="870"/>
        <v>11648752.025</v>
      </c>
    </row>
    <row r="3063" spans="1:20" ht="30" hidden="1" customHeight="1" x14ac:dyDescent="0.3">
      <c r="A3063" s="149"/>
      <c r="B3063" s="171"/>
      <c r="C3063" s="194"/>
      <c r="D3063" s="13" t="s">
        <v>226</v>
      </c>
      <c r="E3063" s="45">
        <f>осн2!I316*осн2!$B$6*осн2!$D$1+осн2!$A$2+(осн2!I316*осн2!$B$6*осн2!$D$1+осн2!$A$2)*осн2!$E$2</f>
        <v>16096660.25</v>
      </c>
      <c r="F3063" s="45">
        <f>осн2!J316*осн2!$B$6*осн2!$D$1+осн2!$A$2+(осн2!J316*осн2!$B$6*осн2!$D$1+осн2!$A$2)*осн2!$E$2</f>
        <v>16740527.25</v>
      </c>
      <c r="G3063" s="178"/>
      <c r="H3063" s="179"/>
      <c r="I3063" s="45">
        <f t="shared" si="863"/>
        <v>16096660.25</v>
      </c>
      <c r="J3063" s="45">
        <f t="shared" si="864"/>
        <v>16740527.25</v>
      </c>
      <c r="K3063" s="178"/>
      <c r="L3063" s="179"/>
      <c r="M3063" s="45">
        <f t="shared" si="865"/>
        <v>16096660.25</v>
      </c>
      <c r="N3063" s="45">
        <f t="shared" si="866"/>
        <v>16740527.25</v>
      </c>
      <c r="O3063" s="40">
        <f>осн2!I316*осн2!$B$6+осн2!$A$2+(осн2!I316*осн2!$B$6+осн2!$A$2)*осн2!$E$2</f>
        <v>8048330.125</v>
      </c>
      <c r="P3063" s="40">
        <f>осн2!J316*осн2!$B$6+осн2!$A$2+(осн2!J316*осн2!$B$6+осн2!$A$2)*осн2!$E$2</f>
        <v>8370263.625</v>
      </c>
      <c r="Q3063" s="45">
        <f t="shared" si="867"/>
        <v>16096660.25</v>
      </c>
      <c r="R3063" s="45">
        <f t="shared" si="868"/>
        <v>16740527.25</v>
      </c>
      <c r="S3063" s="45">
        <f t="shared" si="869"/>
        <v>8048330.125</v>
      </c>
      <c r="T3063" s="45">
        <f t="shared" si="870"/>
        <v>8370263.625</v>
      </c>
    </row>
    <row r="3064" spans="1:20" ht="45" hidden="1" customHeight="1" x14ac:dyDescent="0.3">
      <c r="A3064" s="149"/>
      <c r="B3064" s="171"/>
      <c r="C3064" s="194"/>
      <c r="D3064" s="13" t="s">
        <v>228</v>
      </c>
      <c r="E3064" s="45">
        <f>осн2!I317*осн2!$B$6*осн2!$D$1+осн2!$A$2+(осн2!I317*осн2!$B$6*осн2!$D$1+осн2!$A$2)*осн2!$E$2</f>
        <v>21083526.100000001</v>
      </c>
      <c r="F3064" s="45">
        <f>осн2!J317*осн2!$B$6*осн2!$D$1+осн2!$A$2+(осн2!J317*осн2!$B$6*осн2!$D$1+осн2!$A$2)*осн2!$E$2</f>
        <v>21926866.199999999</v>
      </c>
      <c r="G3064" s="178"/>
      <c r="H3064" s="179"/>
      <c r="I3064" s="45">
        <f t="shared" si="863"/>
        <v>21083526.100000001</v>
      </c>
      <c r="J3064" s="45">
        <f t="shared" si="864"/>
        <v>21926866.199999999</v>
      </c>
      <c r="K3064" s="178"/>
      <c r="L3064" s="179"/>
      <c r="M3064" s="45">
        <f t="shared" si="865"/>
        <v>21083526.100000001</v>
      </c>
      <c r="N3064" s="45">
        <f t="shared" si="866"/>
        <v>21926866.199999999</v>
      </c>
      <c r="O3064" s="40">
        <f>осн2!I317*осн2!$B$6+осн2!$A$2+(осн2!I317*осн2!$B$6+осн2!$A$2)*осн2!$E$2</f>
        <v>10541763.050000001</v>
      </c>
      <c r="P3064" s="40">
        <f>осн2!J317*осн2!$B$6+осн2!$A$2+(осн2!J317*осн2!$B$6+осн2!$A$2)*осн2!$E$2</f>
        <v>10963433.1</v>
      </c>
      <c r="Q3064" s="45">
        <f t="shared" si="867"/>
        <v>21083526.100000001</v>
      </c>
      <c r="R3064" s="45">
        <f t="shared" si="868"/>
        <v>21926866.199999999</v>
      </c>
      <c r="S3064" s="45">
        <f t="shared" si="869"/>
        <v>10541763.050000001</v>
      </c>
      <c r="T3064" s="45">
        <f t="shared" si="870"/>
        <v>10963433.1</v>
      </c>
    </row>
    <row r="3065" spans="1:20" ht="30" hidden="1" customHeight="1" x14ac:dyDescent="0.3">
      <c r="A3065" s="149"/>
      <c r="B3065" s="171"/>
      <c r="C3065" s="194"/>
      <c r="D3065" s="13" t="s">
        <v>227</v>
      </c>
      <c r="E3065" s="45">
        <f>осн2!I318*осн2!$B$6*осн2!$D$1+осн2!$A$2+(осн2!I318*осн2!$B$6*осн2!$D$1+осн2!$A$2)*осн2!$E$2</f>
        <v>23814290.949999999</v>
      </c>
      <c r="F3065" s="45">
        <f>осн2!J318*осн2!$B$6*осн2!$D$1+осн2!$A$2+(осн2!J318*осн2!$B$6*осн2!$D$1+осн2!$A$2)*осн2!$E$2</f>
        <v>24766863.649999999</v>
      </c>
      <c r="G3065" s="178"/>
      <c r="H3065" s="179"/>
      <c r="I3065" s="45">
        <f t="shared" si="863"/>
        <v>23814290.949999999</v>
      </c>
      <c r="J3065" s="45">
        <f t="shared" si="864"/>
        <v>24766863.649999999</v>
      </c>
      <c r="K3065" s="178"/>
      <c r="L3065" s="179"/>
      <c r="M3065" s="45">
        <f t="shared" si="865"/>
        <v>23814290.949999999</v>
      </c>
      <c r="N3065" s="45">
        <f t="shared" si="866"/>
        <v>24766863.649999999</v>
      </c>
      <c r="O3065" s="40">
        <f>осн2!I318*осн2!$B$6+осн2!$A$2+(осн2!I318*осн2!$B$6+осн2!$A$2)*осн2!$E$2</f>
        <v>11907145.475</v>
      </c>
      <c r="P3065" s="40">
        <f>осн2!J318*осн2!$B$6+осн2!$A$2+(осн2!J318*осн2!$B$6+осн2!$A$2)*осн2!$E$2</f>
        <v>12383431.824999999</v>
      </c>
      <c r="Q3065" s="45">
        <f t="shared" si="867"/>
        <v>23814290.949999999</v>
      </c>
      <c r="R3065" s="45">
        <f t="shared" si="868"/>
        <v>24766863.649999999</v>
      </c>
      <c r="S3065" s="45">
        <f t="shared" si="869"/>
        <v>11907145.475</v>
      </c>
      <c r="T3065" s="45">
        <f t="shared" si="870"/>
        <v>12383431.824999999</v>
      </c>
    </row>
    <row r="3066" spans="1:20" ht="45" hidden="1" customHeight="1" x14ac:dyDescent="0.3">
      <c r="A3066" s="149"/>
      <c r="B3066" s="171"/>
      <c r="C3066" s="194"/>
      <c r="D3066" s="13" t="s">
        <v>229</v>
      </c>
      <c r="E3066" s="45">
        <f>осн2!I319*осн2!$B$6*осн2!$D$1+осн2!$A$2+(осн2!I319*осн2!$B$6*осн2!$D$1+осн2!$A$2)*осн2!$E$2</f>
        <v>27617289.350000001</v>
      </c>
      <c r="F3066" s="45">
        <f>осн2!J319*осн2!$B$6*осн2!$D$1+осн2!$A$2+(осн2!J319*осн2!$B$6*осн2!$D$1+осн2!$A$2)*осн2!$E$2</f>
        <v>28721981.75</v>
      </c>
      <c r="G3066" s="178"/>
      <c r="H3066" s="179"/>
      <c r="I3066" s="45">
        <f t="shared" si="863"/>
        <v>27617289.350000001</v>
      </c>
      <c r="J3066" s="45">
        <f t="shared" si="864"/>
        <v>28721981.75</v>
      </c>
      <c r="K3066" s="178"/>
      <c r="L3066" s="179"/>
      <c r="M3066" s="45">
        <f t="shared" si="865"/>
        <v>27617289.350000001</v>
      </c>
      <c r="N3066" s="45">
        <f t="shared" si="866"/>
        <v>28721981.75</v>
      </c>
      <c r="O3066" s="40">
        <f>осн2!I319*осн2!$B$6+осн2!$A$2+(осн2!I319*осн2!$B$6+осн2!$A$2)*осн2!$E$2</f>
        <v>13808644.675000001</v>
      </c>
      <c r="P3066" s="40">
        <f>осн2!J319*осн2!$B$6+осн2!$A$2+(осн2!J319*осн2!$B$6+осн2!$A$2)*осн2!$E$2</f>
        <v>14360990.875</v>
      </c>
      <c r="Q3066" s="45">
        <f t="shared" si="867"/>
        <v>27617289.350000001</v>
      </c>
      <c r="R3066" s="45">
        <f t="shared" si="868"/>
        <v>28721981.75</v>
      </c>
      <c r="S3066" s="45">
        <f t="shared" si="869"/>
        <v>13808644.675000001</v>
      </c>
      <c r="T3066" s="45">
        <f t="shared" si="870"/>
        <v>14360990.875</v>
      </c>
    </row>
    <row r="3067" spans="1:20" ht="15.75" hidden="1" customHeight="1" x14ac:dyDescent="0.3">
      <c r="A3067" s="149"/>
      <c r="B3067" s="171"/>
      <c r="C3067" s="194"/>
      <c r="D3067" s="4" t="s">
        <v>230</v>
      </c>
      <c r="E3067" s="45">
        <f>осн2!I320*осн2!$B$6*осн2!$D$1+осн2!$A$2+(осн2!I320*осн2!$B$6*осн2!$D$1+осн2!$A$2)*осн2!$E$2</f>
        <v>30913035.25</v>
      </c>
      <c r="F3067" s="45">
        <f>осн2!J320*осн2!$B$6*осн2!$D$1+осн2!$A$2+(осн2!J320*осн2!$B$6*осн2!$D$1+осн2!$A$2)*осн2!$E$2</f>
        <v>32149554.300000001</v>
      </c>
      <c r="G3067" s="178"/>
      <c r="H3067" s="179"/>
      <c r="I3067" s="45">
        <f t="shared" si="863"/>
        <v>30913035.25</v>
      </c>
      <c r="J3067" s="45">
        <f t="shared" si="864"/>
        <v>32149554.300000001</v>
      </c>
      <c r="K3067" s="178"/>
      <c r="L3067" s="179"/>
      <c r="M3067" s="45">
        <f t="shared" si="865"/>
        <v>30913035.25</v>
      </c>
      <c r="N3067" s="45">
        <f t="shared" si="866"/>
        <v>32149554.300000001</v>
      </c>
      <c r="O3067" s="40">
        <f>осн2!I320*осн2!$B$6+осн2!$A$2+(осн2!I320*осн2!$B$6+осн2!$A$2)*осн2!$E$2</f>
        <v>15456517.625</v>
      </c>
      <c r="P3067" s="40">
        <f>осн2!J320*осн2!$B$6+осн2!$A$2+(осн2!J320*осн2!$B$6+осн2!$A$2)*осн2!$E$2</f>
        <v>16074777.15</v>
      </c>
      <c r="Q3067" s="45">
        <f t="shared" si="867"/>
        <v>30913035.25</v>
      </c>
      <c r="R3067" s="45">
        <f t="shared" si="868"/>
        <v>32149554.300000001</v>
      </c>
      <c r="S3067" s="45">
        <f t="shared" si="869"/>
        <v>15456517.625</v>
      </c>
      <c r="T3067" s="45">
        <f t="shared" si="870"/>
        <v>16074777.15</v>
      </c>
    </row>
    <row r="3068" spans="1:20" ht="30" hidden="1" customHeight="1" x14ac:dyDescent="0.3">
      <c r="A3068" s="149"/>
      <c r="B3068" s="171"/>
      <c r="C3068" s="194"/>
      <c r="D3068" s="13" t="s">
        <v>231</v>
      </c>
      <c r="E3068" s="45">
        <f>осн2!I321*осн2!$B$6*осн2!$D$1+осн2!$A$2+(осн2!I321*осн2!$B$6*осн2!$D$1+осн2!$A$2)*осн2!$E$2</f>
        <v>18295180.199999999</v>
      </c>
      <c r="F3068" s="45">
        <f>осн2!J321*осн2!$B$6*осн2!$D$1+осн2!$A$2+(осн2!J321*осн2!$B$6*осн2!$D$1+осн2!$A$2)*осн2!$E$2</f>
        <v>19026986.699999999</v>
      </c>
      <c r="G3068" s="178"/>
      <c r="H3068" s="179"/>
      <c r="I3068" s="45">
        <f t="shared" si="863"/>
        <v>18295180.199999999</v>
      </c>
      <c r="J3068" s="45">
        <f t="shared" si="864"/>
        <v>19026986.699999999</v>
      </c>
      <c r="K3068" s="178"/>
      <c r="L3068" s="179"/>
      <c r="M3068" s="45">
        <f t="shared" si="865"/>
        <v>18295180.199999999</v>
      </c>
      <c r="N3068" s="45">
        <f t="shared" si="866"/>
        <v>19026986.699999999</v>
      </c>
      <c r="O3068" s="40">
        <f>осн2!I321*осн2!$B$6+осн2!$A$2+(осн2!I321*осн2!$B$6+осн2!$A$2)*осн2!$E$2</f>
        <v>9147590.0999999996</v>
      </c>
      <c r="P3068" s="40">
        <f>осн2!J321*осн2!$B$6+осн2!$A$2+(осн2!J321*осн2!$B$6+осн2!$A$2)*осн2!$E$2</f>
        <v>9513493.3499999996</v>
      </c>
      <c r="Q3068" s="45">
        <f t="shared" si="867"/>
        <v>18295180.199999999</v>
      </c>
      <c r="R3068" s="45">
        <f t="shared" si="868"/>
        <v>19026986.699999999</v>
      </c>
      <c r="S3068" s="45">
        <f t="shared" si="869"/>
        <v>9147590.0999999996</v>
      </c>
      <c r="T3068" s="45">
        <f t="shared" si="870"/>
        <v>9513493.3499999996</v>
      </c>
    </row>
    <row r="3069" spans="1:20" ht="45" hidden="1" customHeight="1" x14ac:dyDescent="0.3">
      <c r="A3069" s="149"/>
      <c r="B3069" s="171"/>
      <c r="C3069" s="194"/>
      <c r="D3069" s="13" t="s">
        <v>232</v>
      </c>
      <c r="E3069" s="45">
        <f>осн2!I322*осн2!$B$6*осн2!$D$1+осн2!$A$2+(осн2!I322*осн2!$B$6*осн2!$D$1+осн2!$A$2)*осн2!$E$2</f>
        <v>23175975.850000001</v>
      </c>
      <c r="F3069" s="45">
        <f>осн2!J322*осн2!$B$6*осн2!$D$1+осн2!$A$2+(осн2!J322*осн2!$B$6*осн2!$D$1+осн2!$A$2)*осн2!$E$2</f>
        <v>24103016.300000001</v>
      </c>
      <c r="G3069" s="178"/>
      <c r="H3069" s="179"/>
      <c r="I3069" s="45">
        <f t="shared" si="863"/>
        <v>23175975.850000001</v>
      </c>
      <c r="J3069" s="45">
        <f t="shared" si="864"/>
        <v>24103016.300000001</v>
      </c>
      <c r="K3069" s="178"/>
      <c r="L3069" s="179"/>
      <c r="M3069" s="45">
        <f t="shared" si="865"/>
        <v>23175975.850000001</v>
      </c>
      <c r="N3069" s="45">
        <f t="shared" si="866"/>
        <v>24103016.300000001</v>
      </c>
      <c r="O3069" s="40">
        <f>осн2!I322*осн2!$B$6+осн2!$A$2+(осн2!I322*осн2!$B$6+осн2!$A$2)*осн2!$E$2</f>
        <v>11587987.925000001</v>
      </c>
      <c r="P3069" s="40">
        <f>осн2!J322*осн2!$B$6+осн2!$A$2+(осн2!J322*осн2!$B$6+осн2!$A$2)*осн2!$E$2</f>
        <v>12051508.15</v>
      </c>
      <c r="Q3069" s="45">
        <f t="shared" si="867"/>
        <v>23175975.850000001</v>
      </c>
      <c r="R3069" s="45">
        <f t="shared" si="868"/>
        <v>24103016.300000001</v>
      </c>
      <c r="S3069" s="45">
        <f t="shared" si="869"/>
        <v>11587987.925000001</v>
      </c>
      <c r="T3069" s="45">
        <f t="shared" si="870"/>
        <v>12051508.15</v>
      </c>
    </row>
    <row r="3070" spans="1:20" ht="30" hidden="1" customHeight="1" x14ac:dyDescent="0.3">
      <c r="A3070" s="149"/>
      <c r="B3070" s="171"/>
      <c r="C3070" s="194"/>
      <c r="D3070" s="13" t="s">
        <v>233</v>
      </c>
      <c r="E3070" s="45">
        <f>осн2!I323*осн2!$B$6*осн2!$D$1+осн2!$A$2+(осн2!I323*осн2!$B$6*осн2!$D$1+осн2!$A$2)*осн2!$E$2</f>
        <v>25450340.300000001</v>
      </c>
      <c r="F3070" s="45">
        <f>осн2!J323*осн2!$B$6*осн2!$D$1+осн2!$A$2+(осн2!J323*осн2!$B$6*осн2!$D$1+осн2!$A$2)*осн2!$E$2</f>
        <v>26468352.850000001</v>
      </c>
      <c r="G3070" s="178"/>
      <c r="H3070" s="179"/>
      <c r="I3070" s="45">
        <f t="shared" si="863"/>
        <v>25450340.300000001</v>
      </c>
      <c r="J3070" s="45">
        <f t="shared" si="864"/>
        <v>26468352.850000001</v>
      </c>
      <c r="K3070" s="178"/>
      <c r="L3070" s="179"/>
      <c r="M3070" s="45">
        <f t="shared" si="865"/>
        <v>25450340.300000001</v>
      </c>
      <c r="N3070" s="45">
        <f t="shared" si="866"/>
        <v>26468352.850000001</v>
      </c>
      <c r="O3070" s="40">
        <f>осн2!I323*осн2!$B$6+осн2!$A$2+(осн2!I323*осн2!$B$6+осн2!$A$2)*осн2!$E$2</f>
        <v>12725170.15</v>
      </c>
      <c r="P3070" s="40">
        <f>осн2!J323*осн2!$B$6+осн2!$A$2+(осн2!J323*осн2!$B$6+осн2!$A$2)*осн2!$E$2</f>
        <v>13234176.425000001</v>
      </c>
      <c r="Q3070" s="45">
        <f t="shared" si="867"/>
        <v>25450340.300000001</v>
      </c>
      <c r="R3070" s="45">
        <f t="shared" si="868"/>
        <v>26468352.850000001</v>
      </c>
      <c r="S3070" s="45">
        <f t="shared" si="869"/>
        <v>12725170.15</v>
      </c>
      <c r="T3070" s="45">
        <f t="shared" si="870"/>
        <v>13234176.425000001</v>
      </c>
    </row>
    <row r="3071" spans="1:20" ht="45" hidden="1" customHeight="1" x14ac:dyDescent="0.3">
      <c r="A3071" s="149"/>
      <c r="B3071" s="171"/>
      <c r="C3071" s="194"/>
      <c r="D3071" s="13" t="s">
        <v>234</v>
      </c>
      <c r="E3071" s="45">
        <f>осн2!I324*осн2!$B$6*осн2!$D$1+осн2!$A$2+(осн2!I324*осн2!$B$6*осн2!$D$1+осн2!$A$2)*осн2!$E$2</f>
        <v>29172505.75</v>
      </c>
      <c r="F3071" s="45">
        <f>осн2!J324*осн2!$B$6*осн2!$D$1+осн2!$A$2+(осн2!J324*осн2!$B$6*осн2!$D$1+осн2!$A$2)*осн2!$E$2</f>
        <v>30339404.800000001</v>
      </c>
      <c r="G3071" s="178"/>
      <c r="H3071" s="179"/>
      <c r="I3071" s="45">
        <f t="shared" si="863"/>
        <v>29172505.75</v>
      </c>
      <c r="J3071" s="45">
        <f t="shared" si="864"/>
        <v>30339404.800000001</v>
      </c>
      <c r="K3071" s="178"/>
      <c r="L3071" s="179"/>
      <c r="M3071" s="45">
        <f t="shared" si="865"/>
        <v>29172505.75</v>
      </c>
      <c r="N3071" s="45">
        <f t="shared" si="866"/>
        <v>30339404.800000001</v>
      </c>
      <c r="O3071" s="40">
        <f>осн2!I324*осн2!$B$6+осн2!$A$2+(осн2!I324*осн2!$B$6+осн2!$A$2)*осн2!$E$2</f>
        <v>14586252.875</v>
      </c>
      <c r="P3071" s="40">
        <f>осн2!J324*осн2!$B$6+осн2!$A$2+(осн2!J324*осн2!$B$6+осн2!$A$2)*осн2!$E$2</f>
        <v>15169702.4</v>
      </c>
      <c r="Q3071" s="45">
        <f t="shared" si="867"/>
        <v>29172505.75</v>
      </c>
      <c r="R3071" s="45">
        <f t="shared" si="868"/>
        <v>30339404.800000001</v>
      </c>
      <c r="S3071" s="45">
        <f t="shared" si="869"/>
        <v>14586252.875</v>
      </c>
      <c r="T3071" s="45">
        <f t="shared" si="870"/>
        <v>15169702.4</v>
      </c>
    </row>
    <row r="3072" spans="1:20" ht="46.8" x14ac:dyDescent="0.3">
      <c r="A3072" s="149"/>
      <c r="B3072" s="171"/>
      <c r="C3072" s="194"/>
      <c r="D3072" s="41" t="s">
        <v>261</v>
      </c>
      <c r="E3072" s="41" t="s">
        <v>10</v>
      </c>
      <c r="F3072" s="41" t="s">
        <v>11</v>
      </c>
      <c r="G3072" s="178"/>
      <c r="H3072" s="179"/>
      <c r="I3072" s="41" t="s">
        <v>10</v>
      </c>
      <c r="J3072" s="41" t="s">
        <v>11</v>
      </c>
      <c r="K3072" s="178"/>
      <c r="L3072" s="179"/>
      <c r="M3072" s="41" t="s">
        <v>10</v>
      </c>
      <c r="N3072" s="41" t="s">
        <v>11</v>
      </c>
      <c r="O3072" s="41" t="s">
        <v>10</v>
      </c>
      <c r="P3072" s="41" t="s">
        <v>11</v>
      </c>
      <c r="Q3072" s="41" t="s">
        <v>10</v>
      </c>
      <c r="R3072" s="41" t="s">
        <v>11</v>
      </c>
      <c r="S3072" s="41" t="s">
        <v>10</v>
      </c>
      <c r="T3072" s="41" t="s">
        <v>11</v>
      </c>
    </row>
    <row r="3073" spans="1:20" ht="46.8" x14ac:dyDescent="0.3">
      <c r="A3073" s="149"/>
      <c r="B3073" s="171"/>
      <c r="C3073" s="194"/>
      <c r="D3073" s="115" t="s">
        <v>236</v>
      </c>
      <c r="E3073" s="44">
        <f>осн2!N312*осн2!$B$6*осн2!$D$1+осн2!$A$2+(осн2!N312*осн2!$B$6*осн2!$D$1+осн2!$A$2)*осн2!$E$2</f>
        <v>27034564.050000001</v>
      </c>
      <c r="F3073" s="44">
        <f>осн2!O312*осн2!$B$6*осн2!$D$1+осн2!$A$2+(осн2!O312*осн2!$B$6*осн2!$D$1+осн2!$A$2)*осн2!$E$2</f>
        <v>28115945.550000001</v>
      </c>
      <c r="G3073" s="178"/>
      <c r="H3073" s="179"/>
      <c r="I3073" s="44">
        <f t="shared" ref="I3073:I3082" si="871">E3073</f>
        <v>27034564.050000001</v>
      </c>
      <c r="J3073" s="44">
        <f t="shared" ref="J3073:J3082" si="872">F3073</f>
        <v>28115945.550000001</v>
      </c>
      <c r="K3073" s="178"/>
      <c r="L3073" s="179"/>
      <c r="M3073" s="44">
        <f t="shared" ref="M3073:M3082" si="873">I3073</f>
        <v>27034564.050000001</v>
      </c>
      <c r="N3073" s="44">
        <f t="shared" ref="N3073:N3082" si="874">J3073</f>
        <v>28115945.550000001</v>
      </c>
      <c r="O3073" s="39">
        <f>осн2!N312*осн2!$B$6+осн2!$A$2+(осн2!N312*осн2!$B$6+осн2!$A$2)*осн2!$E$2</f>
        <v>13517282.025</v>
      </c>
      <c r="P3073" s="39">
        <f>осн2!O312*осн2!$B$6+осн2!$A$2+(осн2!O312*осн2!$B$6+осн2!$A$2)*осн2!$E$2</f>
        <v>14057972.775</v>
      </c>
      <c r="Q3073" s="44">
        <f t="shared" ref="Q3073:Q3082" si="875">M3073</f>
        <v>27034564.050000001</v>
      </c>
      <c r="R3073" s="44">
        <f t="shared" ref="R3073:R3082" si="876">N3073</f>
        <v>28115945.550000001</v>
      </c>
      <c r="S3073" s="44">
        <f t="shared" ref="S3073:S3082" si="877">O3073</f>
        <v>13517282.025</v>
      </c>
      <c r="T3073" s="44">
        <f t="shared" ref="T3073:T3082" si="878">P3073</f>
        <v>14057972.775</v>
      </c>
    </row>
    <row r="3074" spans="1:20" ht="30" hidden="1" customHeight="1" x14ac:dyDescent="0.3">
      <c r="A3074" s="149"/>
      <c r="B3074" s="171"/>
      <c r="C3074" s="194"/>
      <c r="D3074" s="13" t="s">
        <v>237</v>
      </c>
      <c r="E3074" s="45">
        <f>осн2!N313*осн2!$B$6*осн2!$D$1+осн2!$A$2+(осн2!N313*осн2!$B$6*осн2!$D$1+осн2!$A$2)*осн2!$E$2</f>
        <v>22754889.899999999</v>
      </c>
      <c r="F3074" s="45">
        <f>осн2!O313*осн2!$B$6*осн2!$D$1+осн2!$A$2+(осн2!O313*осн2!$B$6*осн2!$D$1+осн2!$A$2)*осн2!$E$2</f>
        <v>23665082.899999999</v>
      </c>
      <c r="G3074" s="178"/>
      <c r="H3074" s="179"/>
      <c r="I3074" s="45">
        <f t="shared" si="871"/>
        <v>22754889.899999999</v>
      </c>
      <c r="J3074" s="45">
        <f t="shared" si="872"/>
        <v>23665082.899999999</v>
      </c>
      <c r="K3074" s="178"/>
      <c r="L3074" s="179"/>
      <c r="M3074" s="45">
        <f t="shared" si="873"/>
        <v>22754889.899999999</v>
      </c>
      <c r="N3074" s="45">
        <f t="shared" si="874"/>
        <v>23665082.899999999</v>
      </c>
      <c r="O3074" s="40">
        <f>осн2!N313*осн2!$B$6+осн2!$A$2+(осн2!N313*осн2!$B$6+осн2!$A$2)*осн2!$E$2</f>
        <v>11377444.949999999</v>
      </c>
      <c r="P3074" s="40">
        <f>осн2!O313*осн2!$B$6+осн2!$A$2+(осн2!O313*осн2!$B$6+осн2!$A$2)*осн2!$E$2</f>
        <v>11832541.449999999</v>
      </c>
      <c r="Q3074" s="45">
        <f t="shared" si="875"/>
        <v>22754889.899999999</v>
      </c>
      <c r="R3074" s="45">
        <f t="shared" si="876"/>
        <v>23665082.899999999</v>
      </c>
      <c r="S3074" s="45">
        <f t="shared" si="877"/>
        <v>11377444.949999999</v>
      </c>
      <c r="T3074" s="45">
        <f t="shared" si="878"/>
        <v>11832541.449999999</v>
      </c>
    </row>
    <row r="3075" spans="1:20" ht="45" hidden="1" customHeight="1" x14ac:dyDescent="0.3">
      <c r="A3075" s="149"/>
      <c r="B3075" s="171"/>
      <c r="C3075" s="194"/>
      <c r="D3075" s="13" t="s">
        <v>238</v>
      </c>
      <c r="E3075" s="45">
        <f>осн2!N314*осн2!$B$6*осн2!$D$1+осн2!$A$2+(осн2!N314*осн2!$B$6*осн2!$D$1+осн2!$A$2)*осн2!$E$2</f>
        <v>28076925.899999999</v>
      </c>
      <c r="F3075" s="45">
        <f>осн2!O314*осн2!$B$6*осн2!$D$1+осн2!$A$2+(осн2!O314*осн2!$B$6*осн2!$D$1+осн2!$A$2)*осн2!$E$2</f>
        <v>29200002.699999999</v>
      </c>
      <c r="G3075" s="178"/>
      <c r="H3075" s="179"/>
      <c r="I3075" s="45">
        <f t="shared" si="871"/>
        <v>28076925.899999999</v>
      </c>
      <c r="J3075" s="45">
        <f t="shared" si="872"/>
        <v>29200002.699999999</v>
      </c>
      <c r="K3075" s="178"/>
      <c r="L3075" s="179"/>
      <c r="M3075" s="45">
        <f t="shared" si="873"/>
        <v>28076925.899999999</v>
      </c>
      <c r="N3075" s="45">
        <f t="shared" si="874"/>
        <v>29200002.699999999</v>
      </c>
      <c r="O3075" s="40">
        <f>осн2!N314*осн2!$B$6+осн2!$A$2+(осн2!N314*осн2!$B$6+осн2!$A$2)*осн2!$E$2</f>
        <v>14038462.949999999</v>
      </c>
      <c r="P3075" s="40">
        <f>осн2!O314*осн2!$B$6+осн2!$A$2+(осн2!O314*осн2!$B$6+осн2!$A$2)*осн2!$E$2</f>
        <v>14600001.35</v>
      </c>
      <c r="Q3075" s="45">
        <f t="shared" si="875"/>
        <v>28076925.899999999</v>
      </c>
      <c r="R3075" s="45">
        <f t="shared" si="876"/>
        <v>29200002.699999999</v>
      </c>
      <c r="S3075" s="45">
        <f t="shared" si="877"/>
        <v>14038462.949999999</v>
      </c>
      <c r="T3075" s="45">
        <f t="shared" si="878"/>
        <v>14600001.35</v>
      </c>
    </row>
    <row r="3076" spans="1:20" ht="45" hidden="1" customHeight="1" x14ac:dyDescent="0.3">
      <c r="A3076" s="149"/>
      <c r="B3076" s="171"/>
      <c r="C3076" s="194"/>
      <c r="D3076" s="13" t="s">
        <v>239</v>
      </c>
      <c r="E3076" s="45">
        <f>осн2!N315*осн2!$B$6*осн2!$D$1+осн2!$A$2+(осн2!N315*осн2!$B$6*осн2!$D$1+осн2!$A$2)*осн2!$E$2</f>
        <v>30774497.350000001</v>
      </c>
      <c r="F3076" s="45">
        <f>осн2!O315*осн2!$B$6*осн2!$D$1+осн2!$A$2+(осн2!O315*осн2!$B$6*осн2!$D$1+осн2!$A$2)*осн2!$E$2</f>
        <v>32005479.25</v>
      </c>
      <c r="G3076" s="178"/>
      <c r="H3076" s="179"/>
      <c r="I3076" s="45">
        <f t="shared" si="871"/>
        <v>30774497.350000001</v>
      </c>
      <c r="J3076" s="45">
        <f t="shared" si="872"/>
        <v>32005479.25</v>
      </c>
      <c r="K3076" s="178"/>
      <c r="L3076" s="179"/>
      <c r="M3076" s="45">
        <f t="shared" si="873"/>
        <v>30774497.350000001</v>
      </c>
      <c r="N3076" s="45">
        <f t="shared" si="874"/>
        <v>32005479.25</v>
      </c>
      <c r="O3076" s="40">
        <f>осн2!N315*осн2!$B$6+осн2!$A$2+(осн2!N315*осн2!$B$6+осн2!$A$2)*осн2!$E$2</f>
        <v>15387248.675000001</v>
      </c>
      <c r="P3076" s="40">
        <f>осн2!O315*осн2!$B$6+осн2!$A$2+(осн2!O315*осн2!$B$6+осн2!$A$2)*осн2!$E$2</f>
        <v>16002739.625</v>
      </c>
      <c r="Q3076" s="45">
        <f t="shared" si="875"/>
        <v>30774497.350000001</v>
      </c>
      <c r="R3076" s="45">
        <f t="shared" si="876"/>
        <v>32005479.25</v>
      </c>
      <c r="S3076" s="45">
        <f t="shared" si="877"/>
        <v>15387248.675000001</v>
      </c>
      <c r="T3076" s="45">
        <f t="shared" si="878"/>
        <v>16002739.625</v>
      </c>
    </row>
    <row r="3077" spans="1:20" ht="30" hidden="1" customHeight="1" x14ac:dyDescent="0.3">
      <c r="A3077" s="149"/>
      <c r="B3077" s="171"/>
      <c r="C3077" s="194"/>
      <c r="D3077" s="13" t="s">
        <v>240</v>
      </c>
      <c r="E3077" s="45">
        <f>осн2!N316*осн2!$B$6*осн2!$D$1+осн2!$A$2+(осн2!N316*осн2!$B$6*осн2!$D$1+осн2!$A$2)*осн2!$E$2</f>
        <v>42016711.350000001</v>
      </c>
      <c r="F3077" s="45">
        <f>осн2!O316*осн2!$B$6*осн2!$D$1+осн2!$A$2+(осн2!O316*осн2!$B$6*осн2!$D$1+осн2!$A$2)*осн2!$E$2</f>
        <v>43697379.450000003</v>
      </c>
      <c r="G3077" s="178"/>
      <c r="H3077" s="179"/>
      <c r="I3077" s="45">
        <f t="shared" si="871"/>
        <v>42016711.350000001</v>
      </c>
      <c r="J3077" s="45">
        <f t="shared" si="872"/>
        <v>43697379.450000003</v>
      </c>
      <c r="K3077" s="178"/>
      <c r="L3077" s="179"/>
      <c r="M3077" s="45">
        <f t="shared" si="873"/>
        <v>42016711.350000001</v>
      </c>
      <c r="N3077" s="45">
        <f t="shared" si="874"/>
        <v>43697379.450000003</v>
      </c>
      <c r="O3077" s="40">
        <f>осн2!N316*осн2!$B$6+осн2!$A$2+(осн2!N316*осн2!$B$6+осн2!$A$2)*осн2!$E$2</f>
        <v>21008355.675000001</v>
      </c>
      <c r="P3077" s="40">
        <f>осн2!O316*осн2!$B$6+осн2!$A$2+(осн2!O316*осн2!$B$6+осн2!$A$2)*осн2!$E$2</f>
        <v>21848689.725000001</v>
      </c>
      <c r="Q3077" s="45">
        <f t="shared" si="875"/>
        <v>42016711.350000001</v>
      </c>
      <c r="R3077" s="45">
        <f t="shared" si="876"/>
        <v>43697379.450000003</v>
      </c>
      <c r="S3077" s="45">
        <f t="shared" si="877"/>
        <v>21008355.675000001</v>
      </c>
      <c r="T3077" s="45">
        <f t="shared" si="878"/>
        <v>21848689.725000001</v>
      </c>
    </row>
    <row r="3078" spans="1:20" ht="45" hidden="1" customHeight="1" x14ac:dyDescent="0.3">
      <c r="A3078" s="149"/>
      <c r="B3078" s="171"/>
      <c r="C3078" s="194"/>
      <c r="D3078" s="13" t="s">
        <v>241</v>
      </c>
      <c r="E3078" s="45">
        <f>осн2!N317*осн2!$B$6*осн2!$D$1+осн2!$A$2+(осн2!N317*осн2!$B$6*осн2!$D$1+осн2!$A$2)*осн2!$E$2</f>
        <v>39476531.25</v>
      </c>
      <c r="F3078" s="45">
        <f>осн2!O317*осн2!$B$6*осн2!$D$1+осн2!$A$2+(осн2!O317*осн2!$B$6*осн2!$D$1+осн2!$A$2)*осн2!$E$2</f>
        <v>41055592.5</v>
      </c>
      <c r="G3078" s="178"/>
      <c r="H3078" s="179"/>
      <c r="I3078" s="45">
        <f t="shared" si="871"/>
        <v>39476531.25</v>
      </c>
      <c r="J3078" s="45">
        <f t="shared" si="872"/>
        <v>41055592.5</v>
      </c>
      <c r="K3078" s="178"/>
      <c r="L3078" s="179"/>
      <c r="M3078" s="45">
        <f t="shared" si="873"/>
        <v>39476531.25</v>
      </c>
      <c r="N3078" s="45">
        <f t="shared" si="874"/>
        <v>41055592.5</v>
      </c>
      <c r="O3078" s="40">
        <f>осн2!N317*осн2!$B$6+осн2!$A$2+(осн2!N317*осн2!$B$6+осн2!$A$2)*осн2!$E$2</f>
        <v>19738265.625</v>
      </c>
      <c r="P3078" s="40">
        <f>осн2!O317*осн2!$B$6+осн2!$A$2+(осн2!O317*осн2!$B$6+осн2!$A$2)*осн2!$E$2</f>
        <v>20527796.25</v>
      </c>
      <c r="Q3078" s="45">
        <f t="shared" si="875"/>
        <v>39476531.25</v>
      </c>
      <c r="R3078" s="45">
        <f t="shared" si="876"/>
        <v>41055592.5</v>
      </c>
      <c r="S3078" s="45">
        <f t="shared" si="877"/>
        <v>19738265.625</v>
      </c>
      <c r="T3078" s="45">
        <f t="shared" si="878"/>
        <v>20527796.25</v>
      </c>
    </row>
    <row r="3079" spans="1:20" ht="45" hidden="1" customHeight="1" x14ac:dyDescent="0.3">
      <c r="A3079" s="149"/>
      <c r="B3079" s="171"/>
      <c r="C3079" s="194"/>
      <c r="D3079" s="13" t="s">
        <v>228</v>
      </c>
      <c r="E3079" s="45">
        <f>осн2!N318*осн2!$B$6*осн2!$D$1+осн2!$A$2+(осн2!N318*осн2!$B$6*осн2!$D$1+осн2!$A$2)*осн2!$E$2</f>
        <v>22675089.449999999</v>
      </c>
      <c r="F3079" s="45">
        <f>осн2!O318*осн2!$B$6*осн2!$D$1+осн2!$A$2+(осн2!O318*осн2!$B$6*осн2!$D$1+осн2!$A$2)*осн2!$E$2</f>
        <v>23582093.5</v>
      </c>
      <c r="G3079" s="178"/>
      <c r="H3079" s="179"/>
      <c r="I3079" s="45">
        <f t="shared" si="871"/>
        <v>22675089.449999999</v>
      </c>
      <c r="J3079" s="45">
        <f t="shared" si="872"/>
        <v>23582093.5</v>
      </c>
      <c r="K3079" s="178"/>
      <c r="L3079" s="179"/>
      <c r="M3079" s="45">
        <f t="shared" si="873"/>
        <v>22675089.449999999</v>
      </c>
      <c r="N3079" s="45">
        <f t="shared" si="874"/>
        <v>23582093.5</v>
      </c>
      <c r="O3079" s="40">
        <f>осн2!N318*осн2!$B$6+осн2!$A$2+(осн2!N318*осн2!$B$6+осн2!$A$2)*осн2!$E$2</f>
        <v>11337544.725</v>
      </c>
      <c r="P3079" s="40">
        <f>осн2!O318*осн2!$B$6+осн2!$A$2+(осн2!O318*осн2!$B$6+осн2!$A$2)*осн2!$E$2</f>
        <v>11791046.75</v>
      </c>
      <c r="Q3079" s="45">
        <f t="shared" si="875"/>
        <v>22675089.449999999</v>
      </c>
      <c r="R3079" s="45">
        <f t="shared" si="876"/>
        <v>23582093.5</v>
      </c>
      <c r="S3079" s="45">
        <f t="shared" si="877"/>
        <v>11337544.725</v>
      </c>
      <c r="T3079" s="45">
        <f t="shared" si="878"/>
        <v>11791046.75</v>
      </c>
    </row>
    <row r="3080" spans="1:20" ht="30" hidden="1" customHeight="1" x14ac:dyDescent="0.3">
      <c r="A3080" s="149"/>
      <c r="B3080" s="171"/>
      <c r="C3080" s="194"/>
      <c r="D3080" s="13" t="s">
        <v>227</v>
      </c>
      <c r="E3080" s="45">
        <f>осн2!N319*осн2!$B$6*осн2!$D$1+осн2!$A$2+(осн2!N319*осн2!$B$6*осн2!$D$1+осн2!$A$2)*осн2!$E$2</f>
        <v>23814290.949999999</v>
      </c>
      <c r="F3080" s="45">
        <f>осн2!O319*осн2!$B$6*осн2!$D$1+осн2!$A$2+(осн2!O319*осн2!$B$6*осн2!$D$1+осн2!$A$2)*осн2!$E$2</f>
        <v>24766863.649999999</v>
      </c>
      <c r="G3080" s="178"/>
      <c r="H3080" s="179"/>
      <c r="I3080" s="45">
        <f t="shared" si="871"/>
        <v>23814290.949999999</v>
      </c>
      <c r="J3080" s="45">
        <f t="shared" si="872"/>
        <v>24766863.649999999</v>
      </c>
      <c r="K3080" s="178"/>
      <c r="L3080" s="179"/>
      <c r="M3080" s="45">
        <f t="shared" si="873"/>
        <v>23814290.949999999</v>
      </c>
      <c r="N3080" s="45">
        <f t="shared" si="874"/>
        <v>24766863.649999999</v>
      </c>
      <c r="O3080" s="40">
        <f>осн2!N319*осн2!$B$6+осн2!$A$2+(осн2!N319*осн2!$B$6+осн2!$A$2)*осн2!$E$2</f>
        <v>11907145.475</v>
      </c>
      <c r="P3080" s="40">
        <f>осн2!O319*осн2!$B$6+осн2!$A$2+(осн2!O319*осн2!$B$6+осн2!$A$2)*осн2!$E$2</f>
        <v>12383431.824999999</v>
      </c>
      <c r="Q3080" s="45">
        <f t="shared" si="875"/>
        <v>23814290.949999999</v>
      </c>
      <c r="R3080" s="45">
        <f t="shared" si="876"/>
        <v>24766863.649999999</v>
      </c>
      <c r="S3080" s="45">
        <f t="shared" si="877"/>
        <v>11907145.475</v>
      </c>
      <c r="T3080" s="45">
        <f t="shared" si="878"/>
        <v>12383431.824999999</v>
      </c>
    </row>
    <row r="3081" spans="1:20" ht="45" hidden="1" customHeight="1" x14ac:dyDescent="0.3">
      <c r="A3081" s="149"/>
      <c r="B3081" s="171"/>
      <c r="C3081" s="194"/>
      <c r="D3081" s="13" t="s">
        <v>229</v>
      </c>
      <c r="E3081" s="45">
        <f>осн2!N320*осн2!$B$6*осн2!$D$1+осн2!$A$2+(осн2!N320*осн2!$B$6*осн2!$D$1+осн2!$A$2)*осн2!$E$2</f>
        <v>27617289.350000001</v>
      </c>
      <c r="F3081" s="45">
        <f>осн2!O320*осн2!$B$6*осн2!$D$1+осн2!$A$2+(осн2!O320*осн2!$B$6*осн2!$D$1+осн2!$A$2)*осн2!$E$2</f>
        <v>28721981.75</v>
      </c>
      <c r="G3081" s="178"/>
      <c r="H3081" s="179"/>
      <c r="I3081" s="45">
        <f t="shared" si="871"/>
        <v>27617289.350000001</v>
      </c>
      <c r="J3081" s="45">
        <f t="shared" si="872"/>
        <v>28721981.75</v>
      </c>
      <c r="K3081" s="178"/>
      <c r="L3081" s="179"/>
      <c r="M3081" s="45">
        <f t="shared" si="873"/>
        <v>27617289.350000001</v>
      </c>
      <c r="N3081" s="45">
        <f t="shared" si="874"/>
        <v>28721981.75</v>
      </c>
      <c r="O3081" s="40">
        <f>осн2!N320*осн2!$B$6+осн2!$A$2+(осн2!N320*осн2!$B$6+осн2!$A$2)*осн2!$E$2</f>
        <v>13808644.675000001</v>
      </c>
      <c r="P3081" s="40">
        <f>осн2!O320*осн2!$B$6+осн2!$A$2+(осн2!O320*осн2!$B$6+осн2!$A$2)*осн2!$E$2</f>
        <v>14360990.875</v>
      </c>
      <c r="Q3081" s="45">
        <f t="shared" si="875"/>
        <v>27617289.350000001</v>
      </c>
      <c r="R3081" s="45">
        <f t="shared" si="876"/>
        <v>28721981.75</v>
      </c>
      <c r="S3081" s="45">
        <f t="shared" si="877"/>
        <v>13808644.675000001</v>
      </c>
      <c r="T3081" s="45">
        <f t="shared" si="878"/>
        <v>14360990.875</v>
      </c>
    </row>
    <row r="3082" spans="1:20" ht="45" hidden="1" customHeight="1" x14ac:dyDescent="0.3">
      <c r="A3082" s="149"/>
      <c r="B3082" s="171"/>
      <c r="C3082" s="194"/>
      <c r="D3082" s="13" t="s">
        <v>242</v>
      </c>
      <c r="E3082" s="45">
        <f>осн2!N321*осн2!$B$6*осн2!$D$1+осн2!$A$2+(осн2!N321*осн2!$B$6*осн2!$D$1+осн2!$A$2)*осн2!$E$2</f>
        <v>44163585.649999999</v>
      </c>
      <c r="F3082" s="45">
        <f>осн2!O321*осн2!$B$6*осн2!$D$1+осн2!$A$2+(осн2!O321*осн2!$B$6*осн2!$D$1+осн2!$A$2)*осн2!$E$2</f>
        <v>45930131.200000003</v>
      </c>
      <c r="G3082" s="178"/>
      <c r="H3082" s="179"/>
      <c r="I3082" s="45">
        <f t="shared" si="871"/>
        <v>44163585.649999999</v>
      </c>
      <c r="J3082" s="45">
        <f t="shared" si="872"/>
        <v>45930131.200000003</v>
      </c>
      <c r="K3082" s="178"/>
      <c r="L3082" s="179"/>
      <c r="M3082" s="45">
        <f t="shared" si="873"/>
        <v>44163585.649999999</v>
      </c>
      <c r="N3082" s="45">
        <f t="shared" si="874"/>
        <v>45930131.200000003</v>
      </c>
      <c r="O3082" s="40">
        <f>осн2!N321*осн2!$B$6+осн2!$A$2+(осн2!N321*осн2!$B$6+осн2!$A$2)*осн2!$E$2</f>
        <v>22081792.824999999</v>
      </c>
      <c r="P3082" s="40">
        <f>осн2!O321*осн2!$B$6+осн2!$A$2+(осн2!O321*осн2!$B$6+осн2!$A$2)*осн2!$E$2</f>
        <v>22965065.600000001</v>
      </c>
      <c r="Q3082" s="45">
        <f t="shared" si="875"/>
        <v>44163585.649999999</v>
      </c>
      <c r="R3082" s="45">
        <f t="shared" si="876"/>
        <v>45930131.200000003</v>
      </c>
      <c r="S3082" s="45">
        <f t="shared" si="877"/>
        <v>22081792.824999999</v>
      </c>
      <c r="T3082" s="45">
        <f t="shared" si="878"/>
        <v>22965065.600000001</v>
      </c>
    </row>
    <row r="3083" spans="1:20" ht="46.8" x14ac:dyDescent="0.3">
      <c r="A3083" s="149"/>
      <c r="B3083" s="171"/>
      <c r="C3083" s="194"/>
      <c r="D3083" s="41" t="s">
        <v>262</v>
      </c>
      <c r="E3083" s="41" t="s">
        <v>10</v>
      </c>
      <c r="F3083" s="41" t="s">
        <v>11</v>
      </c>
      <c r="G3083" s="178"/>
      <c r="H3083" s="179"/>
      <c r="I3083" s="41" t="s">
        <v>10</v>
      </c>
      <c r="J3083" s="41" t="s">
        <v>11</v>
      </c>
      <c r="K3083" s="178"/>
      <c r="L3083" s="179"/>
      <c r="M3083" s="41" t="s">
        <v>10</v>
      </c>
      <c r="N3083" s="41" t="s">
        <v>11</v>
      </c>
      <c r="O3083" s="41" t="s">
        <v>10</v>
      </c>
      <c r="P3083" s="41" t="s">
        <v>11</v>
      </c>
      <c r="Q3083" s="41" t="s">
        <v>10</v>
      </c>
      <c r="R3083" s="41" t="s">
        <v>11</v>
      </c>
      <c r="S3083" s="41" t="s">
        <v>10</v>
      </c>
      <c r="T3083" s="41" t="s">
        <v>11</v>
      </c>
    </row>
    <row r="3084" spans="1:20" ht="16.2" thickBot="1" x14ac:dyDescent="0.35">
      <c r="A3084" s="150"/>
      <c r="B3084" s="172"/>
      <c r="C3084" s="195"/>
      <c r="D3084" s="117" t="s">
        <v>244</v>
      </c>
      <c r="E3084" s="44">
        <f>осн2!I326*осн2!$B$6*осн2!$D$1+осн2!$A$2+(осн2!I326*осн2!$B$6*осн2!$D$1+осн2!$A$2)*осн2!$E$2</f>
        <v>67695983.450000003</v>
      </c>
      <c r="F3084" s="44">
        <f>осн2!J326*осн2!$B$6*осн2!$D$1+осн2!$A$2+(осн2!J326*осн2!$B$6*осн2!$D$1+осн2!$A$2)*осн2!$E$2</f>
        <v>70403823.849999994</v>
      </c>
      <c r="G3084" s="180"/>
      <c r="H3084" s="181"/>
      <c r="I3084" s="44">
        <f t="shared" ref="I3084:J3084" si="879">E3084</f>
        <v>67695983.450000003</v>
      </c>
      <c r="J3084" s="44">
        <f t="shared" si="879"/>
        <v>70403823.849999994</v>
      </c>
      <c r="K3084" s="180"/>
      <c r="L3084" s="181"/>
      <c r="M3084" s="44">
        <f t="shared" ref="M3084:N3084" si="880">I3084</f>
        <v>67695983.450000003</v>
      </c>
      <c r="N3084" s="44">
        <f t="shared" si="880"/>
        <v>70403823.849999994</v>
      </c>
      <c r="O3084" s="39">
        <f>осн2!I326*осн2!$B$6+осн2!$A$2+(осн2!I326*осн2!$B$6+осн2!$A$2)*осн2!$E$2</f>
        <v>33847991.725000001</v>
      </c>
      <c r="P3084" s="39">
        <f>осн2!J326*осн2!$B$6+осн2!$A$2+(осн2!J326*осн2!$B$6+осн2!$A$2)*осн2!$E$2</f>
        <v>35201911.924999997</v>
      </c>
      <c r="Q3084" s="44">
        <f t="shared" ref="Q3084:R3084" si="881">M3084</f>
        <v>67695983.450000003</v>
      </c>
      <c r="R3084" s="44">
        <f t="shared" si="881"/>
        <v>70403823.849999994</v>
      </c>
      <c r="S3084" s="44">
        <f t="shared" ref="S3084:T3084" si="882">O3084</f>
        <v>33847991.725000001</v>
      </c>
      <c r="T3084" s="44">
        <f t="shared" si="882"/>
        <v>35201911.924999997</v>
      </c>
    </row>
    <row r="3085" spans="1:20" ht="24" thickBot="1" x14ac:dyDescent="0.5">
      <c r="D3085" s="143"/>
      <c r="E3085" s="144" t="s">
        <v>248</v>
      </c>
      <c r="F3085" s="144"/>
      <c r="G3085" s="144" t="s">
        <v>246</v>
      </c>
      <c r="H3085" s="145"/>
      <c r="I3085" s="144" t="s">
        <v>247</v>
      </c>
      <c r="J3085" s="144"/>
      <c r="K3085" s="144" t="s">
        <v>245</v>
      </c>
      <c r="L3085" s="145"/>
    </row>
    <row r="3086" spans="1:20" ht="78" x14ac:dyDescent="0.3">
      <c r="B3086" s="151" t="s">
        <v>333</v>
      </c>
      <c r="C3086" s="146"/>
      <c r="D3086" s="16" t="s">
        <v>329</v>
      </c>
      <c r="E3086" s="41" t="s">
        <v>10</v>
      </c>
      <c r="F3086" s="41" t="s">
        <v>11</v>
      </c>
      <c r="G3086" s="41" t="s">
        <v>10</v>
      </c>
      <c r="H3086" s="41" t="s">
        <v>11</v>
      </c>
      <c r="I3086" s="41" t="s">
        <v>10</v>
      </c>
      <c r="J3086" s="41" t="s">
        <v>11</v>
      </c>
      <c r="K3086" s="41" t="s">
        <v>10</v>
      </c>
      <c r="L3086" s="41" t="s">
        <v>11</v>
      </c>
    </row>
    <row r="3087" spans="1:20" ht="31.2" x14ac:dyDescent="0.3">
      <c r="B3087" s="152"/>
      <c r="C3087" s="147"/>
      <c r="D3087" s="115" t="s">
        <v>279</v>
      </c>
      <c r="E3087" s="44">
        <f>осн2!I328*осн2!$A$329+(осн2!I328*осн2!$A$329)*осн2!$C$329</f>
        <v>263446.8</v>
      </c>
      <c r="F3087" s="44">
        <f>осн2!J328*осн2!$A$329+(осн2!J328*осн2!$A$329)*осн2!$C$329</f>
        <v>273978.3</v>
      </c>
      <c r="G3087" s="44">
        <f>осн2!I328*осн2!$A$330+(осн2!I328*осн2!$A$330)*осн2!$C$329</f>
        <v>2634468</v>
      </c>
      <c r="H3087" s="44">
        <f>осн2!J328*осн2!$A$330+(осн2!J328*осн2!$A$330)*осн2!$C$329</f>
        <v>2739783</v>
      </c>
      <c r="I3087" s="44">
        <f>осн2!I328*осн2!$A$331+(осн2!I328*осн2!$A$331)*осн2!$C$329</f>
        <v>4390780</v>
      </c>
      <c r="J3087" s="44">
        <f>осн2!J328*осн2!$A$331+(осн2!J328*осн2!$A$331)*осн2!$C$329</f>
        <v>4566305</v>
      </c>
      <c r="K3087" s="44">
        <f>осн2!I328*осн2!$A$332+(осн2!I328*осн2!$A$332)*осн2!$C$329</f>
        <v>11767290.4</v>
      </c>
      <c r="L3087" s="44">
        <f>осн2!J328*осн2!$A$332+(осн2!J328*осн2!$A$332)*осн2!$C$329</f>
        <v>12237697.4</v>
      </c>
    </row>
    <row r="3088" spans="1:20" ht="31.5" customHeight="1" x14ac:dyDescent="0.3">
      <c r="B3088" s="152"/>
      <c r="C3088" s="147"/>
      <c r="D3088" s="116" t="s">
        <v>280</v>
      </c>
      <c r="E3088" s="62">
        <f>осн2!I329*осн2!$A$329+(осн2!I329*осн2!$A$329)*осн2!$C$329</f>
        <v>225551.1</v>
      </c>
      <c r="F3088" s="62">
        <f>осн2!J329*осн2!$A$329+(осн2!J329*осн2!$A$329)*осн2!$C$329</f>
        <v>234560.4</v>
      </c>
      <c r="G3088" s="45">
        <f>осн2!I329*осн2!$A$330+(осн2!I329*осн2!$A$330)*осн2!$C$329</f>
        <v>2255511</v>
      </c>
      <c r="H3088" s="45">
        <f>осн2!J329*осн2!$A$330+(осн2!J329*осн2!$A$330)*осн2!$C$329</f>
        <v>2345604</v>
      </c>
      <c r="I3088" s="45">
        <f>осн2!I329*осн2!$A$331+(осн2!I329*осн2!$A$331)*осн2!$C$329</f>
        <v>3759185</v>
      </c>
      <c r="J3088" s="45">
        <f>осн2!J329*осн2!$A$331+(осн2!J329*осн2!$A$331)*осн2!$C$329</f>
        <v>3909340</v>
      </c>
      <c r="K3088" s="45">
        <f>осн2!I329*осн2!$A$332+(осн2!I329*осн2!$A$332)*осн2!$C$329</f>
        <v>10074615.800000001</v>
      </c>
      <c r="L3088" s="122">
        <f>осн2!J329*осн2!$A$332+(осн2!J329*осн2!$A$332)*осн2!$C$329</f>
        <v>10477031.199999999</v>
      </c>
    </row>
    <row r="3089" spans="2:12" ht="31.5" customHeight="1" x14ac:dyDescent="0.3">
      <c r="B3089" s="152"/>
      <c r="C3089" s="147"/>
      <c r="D3089" s="116" t="s">
        <v>281</v>
      </c>
      <c r="E3089" s="62">
        <f>осн2!I330*осн2!$A$329+(осн2!I330*осн2!$A$329)*осн2!$C$329</f>
        <v>208559.1</v>
      </c>
      <c r="F3089" s="62">
        <f>осн2!J330*осн2!$A$329+(осн2!J330*осн2!$A$329)*осн2!$C$329</f>
        <v>216913.5</v>
      </c>
      <c r="G3089" s="45">
        <f>осн2!I330*осн2!$A$330+(осн2!I330*осн2!$A$330)*осн2!$C$329</f>
        <v>2085591</v>
      </c>
      <c r="H3089" s="45">
        <f>осн2!J330*осн2!$A$330+(осн2!J330*осн2!$A$330)*осн2!$C$329</f>
        <v>2169135</v>
      </c>
      <c r="I3089" s="45">
        <f>осн2!I330*осн2!$A$331+(осн2!I330*осн2!$A$331)*осн2!$C$329</f>
        <v>3475985</v>
      </c>
      <c r="J3089" s="45">
        <f>осн2!J330*осн2!$A$331+(осн2!J330*осн2!$A$331)*осн2!$C$329</f>
        <v>3615225</v>
      </c>
      <c r="K3089" s="45">
        <f>осн2!I330*осн2!$A$332+(осн2!I330*осн2!$A$332)*осн2!$C$329</f>
        <v>9315639.8000000007</v>
      </c>
      <c r="L3089" s="122">
        <f>осн2!J330*осн2!$A$332+(осн2!J330*осн2!$A$332)*осн2!$C$329</f>
        <v>9688803</v>
      </c>
    </row>
    <row r="3090" spans="2:12" ht="31.5" customHeight="1" x14ac:dyDescent="0.3">
      <c r="B3090" s="152"/>
      <c r="C3090" s="147"/>
      <c r="D3090" s="116" t="s">
        <v>282</v>
      </c>
      <c r="E3090" s="62">
        <f>осн2!I331*осн2!$A$329+(осн2!I331*осн2!$A$329)*осн2!$C$329</f>
        <v>171353.7</v>
      </c>
      <c r="F3090" s="62">
        <f>осн2!J331*осн2!$A$329+(осн2!J331*осн2!$A$329)*осн2!$C$329</f>
        <v>178203.6</v>
      </c>
      <c r="G3090" s="45">
        <f>осн2!I331*осн2!$A$330+(осн2!I331*осн2!$A$330)*осн2!$C$329</f>
        <v>1713537</v>
      </c>
      <c r="H3090" s="45">
        <f>осн2!J331*осн2!$A$330+(осн2!J331*осн2!$A$330)*осн2!$C$329</f>
        <v>1782036</v>
      </c>
      <c r="I3090" s="45">
        <f>осн2!I331*осн2!$A$331+(осн2!I331*осн2!$A$331)*осн2!$C$329</f>
        <v>2855895</v>
      </c>
      <c r="J3090" s="45">
        <f>осн2!J331*осн2!$A$331+(осн2!J331*осн2!$A$331)*осн2!$C$329</f>
        <v>2970060</v>
      </c>
      <c r="K3090" s="45">
        <f>осн2!I331*осн2!$A$332+(осн2!I331*осн2!$A$332)*осн2!$C$329</f>
        <v>7653798.5999999996</v>
      </c>
      <c r="L3090" s="122">
        <f>осн2!J331*осн2!$A$332+(осн2!J331*осн2!$A$332)*осн2!$C$329</f>
        <v>7959760.7999999998</v>
      </c>
    </row>
    <row r="3091" spans="2:12" ht="31.5" customHeight="1" x14ac:dyDescent="0.3">
      <c r="B3091" s="152"/>
      <c r="C3091" s="147"/>
      <c r="D3091" s="116" t="s">
        <v>382</v>
      </c>
      <c r="E3091" s="62">
        <f>осн2!I332*осн2!$A$329+(осн2!I332*осн2!$A$329)*осн2!$C$329</f>
        <v>171353.7</v>
      </c>
      <c r="F3091" s="62">
        <f>осн2!J332*осн2!$A$329+(осн2!J332*осн2!$A$329)*осн2!$C$329</f>
        <v>178203.6</v>
      </c>
      <c r="G3091" s="45">
        <f>осн2!I332*осн2!$A$330+(осн2!I332*осн2!$A$330)*осн2!$C$329</f>
        <v>1713537</v>
      </c>
      <c r="H3091" s="45">
        <f>осн2!J332*осн2!$A$330+(осн2!J332*осн2!$A$330)*осн2!$C$329</f>
        <v>1782036</v>
      </c>
      <c r="I3091" s="45">
        <f>осн2!I332*осн2!$A$331+(осн2!I332*осн2!$A$331)*осн2!$C$329</f>
        <v>2855895</v>
      </c>
      <c r="J3091" s="45">
        <f>осн2!J332*осн2!$A$331+(осн2!J332*осн2!$A$331)*осн2!$C$329</f>
        <v>2970060</v>
      </c>
      <c r="K3091" s="45">
        <f>осн2!I332*осн2!$A$332+(осн2!I332*осн2!$A$332)*осн2!$C$329</f>
        <v>7653798.5999999996</v>
      </c>
      <c r="L3091" s="122">
        <f>осн2!J332*осн2!$A$332+(осн2!J332*осн2!$A$332)*осн2!$C$329</f>
        <v>7959760.7999999998</v>
      </c>
    </row>
    <row r="3092" spans="2:12" ht="31.5" customHeight="1" x14ac:dyDescent="0.3">
      <c r="B3092" s="152"/>
      <c r="C3092" s="147"/>
      <c r="D3092" s="116" t="s">
        <v>383</v>
      </c>
      <c r="E3092" s="62">
        <f>осн2!I333*осн2!$A$329+(осн2!I333*осн2!$A$329)*осн2!$C$329</f>
        <v>156361.79999999999</v>
      </c>
      <c r="F3092" s="62">
        <f>осн2!J333*осн2!$A$329+(осн2!J333*осн2!$A$329)*осн2!$C$329</f>
        <v>162609.9</v>
      </c>
      <c r="G3092" s="45">
        <f>осн2!I333*осн2!$A$330+(осн2!I333*осн2!$A$330)*осн2!$C$329</f>
        <v>1563618</v>
      </c>
      <c r="H3092" s="45">
        <f>осн2!J333*осн2!$A$330+(осн2!J333*осн2!$A$330)*осн2!$C$329</f>
        <v>1626099</v>
      </c>
      <c r="I3092" s="45">
        <f>осн2!I333*осн2!$A$331+(осн2!I333*осн2!$A$331)*осн2!$C$329</f>
        <v>2606030</v>
      </c>
      <c r="J3092" s="45">
        <f>осн2!J333*осн2!$A$331+(осн2!J333*осн2!$A$331)*осн2!$C$329</f>
        <v>2710165</v>
      </c>
      <c r="K3092" s="45">
        <f>осн2!I333*осн2!$A$332+(осн2!I333*осн2!$A$332)*осн2!$C$329</f>
        <v>6984160.4000000004</v>
      </c>
      <c r="L3092" s="122">
        <f>осн2!J333*осн2!$A$332+(осн2!J333*осн2!$A$332)*осн2!$C$329</f>
        <v>7263242.2000000002</v>
      </c>
    </row>
    <row r="3093" spans="2:12" ht="31.5" customHeight="1" x14ac:dyDescent="0.3">
      <c r="B3093" s="152"/>
      <c r="C3093" s="147"/>
      <c r="D3093" s="116" t="s">
        <v>285</v>
      </c>
      <c r="E3093" s="62">
        <f>осн2!I334*осн2!$A$329+(осн2!I334*осн2!$A$329)*осн2!$C$329</f>
        <v>150804</v>
      </c>
      <c r="F3093" s="62">
        <f>осн2!J334*осн2!$A$329+(осн2!J334*осн2!$A$329)*осн2!$C$329</f>
        <v>156839.70000000001</v>
      </c>
      <c r="G3093" s="45">
        <f>осн2!I334*осн2!$A$330+(осн2!I334*осн2!$A$330)*осн2!$C$329</f>
        <v>1508040</v>
      </c>
      <c r="H3093" s="45">
        <f>осн2!J334*осн2!$A$330+(осн2!J334*осн2!$A$330)*осн2!$C$329</f>
        <v>1568397</v>
      </c>
      <c r="I3093" s="45">
        <f>осн2!I334*осн2!$A$331+(осн2!I334*осн2!$A$331)*осн2!$C$329</f>
        <v>2513400</v>
      </c>
      <c r="J3093" s="45">
        <f>осн2!J334*осн2!$A$331+(осн2!J334*осн2!$A$331)*осн2!$C$329</f>
        <v>2613995</v>
      </c>
      <c r="K3093" s="45">
        <f>осн2!I334*осн2!$A$332+(осн2!I334*осн2!$A$332)*осн2!$C$329</f>
        <v>6735912</v>
      </c>
      <c r="L3093" s="122">
        <f>осн2!J334*осн2!$A$332+(осн2!J334*осн2!$A$332)*осн2!$C$329</f>
        <v>7005506.5999999996</v>
      </c>
    </row>
    <row r="3094" spans="2:12" ht="31.5" customHeight="1" x14ac:dyDescent="0.3">
      <c r="B3094" s="152"/>
      <c r="C3094" s="147"/>
      <c r="D3094" s="116" t="s">
        <v>384</v>
      </c>
      <c r="E3094" s="62">
        <f>осн2!I335*осн2!$A$329+(осн2!I335*осн2!$A$329)*осн2!$C$329</f>
        <v>151494.29999999999</v>
      </c>
      <c r="F3094" s="62">
        <f>осн2!J335*осн2!$A$329+(осн2!J335*осн2!$A$329)*осн2!$C$329</f>
        <v>157547.70000000001</v>
      </c>
      <c r="G3094" s="45">
        <f>осн2!I335*осн2!$A$330+(осн2!I335*осн2!$A$330)*осн2!$C$329</f>
        <v>1514943</v>
      </c>
      <c r="H3094" s="45">
        <f>осн2!J335*осн2!$A$330+(осн2!J335*осн2!$A$330)*осн2!$C$329</f>
        <v>1575477</v>
      </c>
      <c r="I3094" s="45">
        <f>осн2!I335*осн2!$A$331+(осн2!I335*осн2!$A$331)*осн2!$C$329</f>
        <v>2524905</v>
      </c>
      <c r="J3094" s="45">
        <f>осн2!J335*осн2!$A$331+(осн2!J335*осн2!$A$331)*осн2!$C$329</f>
        <v>2625795</v>
      </c>
      <c r="K3094" s="45">
        <f>осн2!I335*осн2!$A$332+(осн2!I335*осн2!$A$332)*осн2!$C$329</f>
        <v>6766745.4000000004</v>
      </c>
      <c r="L3094" s="122">
        <f>осн2!J335*осн2!$A$332+(осн2!J335*осн2!$A$332)*осн2!$C$329</f>
        <v>7037130.5999999996</v>
      </c>
    </row>
    <row r="3095" spans="2:12" ht="31.5" customHeight="1" x14ac:dyDescent="0.3">
      <c r="B3095" s="152"/>
      <c r="C3095" s="147"/>
      <c r="D3095" s="116" t="s">
        <v>385</v>
      </c>
      <c r="E3095" s="62">
        <f>осн2!I336*осн2!$A$329+(осн2!I336*осн2!$A$329)*осн2!$C$329</f>
        <v>175460.1</v>
      </c>
      <c r="F3095" s="62">
        <f>осн2!J336*осн2!$A$329+(осн2!J336*осн2!$A$329)*осн2!$C$329</f>
        <v>182469.3</v>
      </c>
      <c r="G3095" s="45">
        <f>осн2!I336*осн2!$A$330+(осн2!I336*осн2!$A$330)*осн2!$C$329</f>
        <v>1754601</v>
      </c>
      <c r="H3095" s="45">
        <f>осн2!J336*осн2!$A$330+(осн2!J336*осн2!$A$330)*осн2!$C$329</f>
        <v>1824693</v>
      </c>
      <c r="I3095" s="45">
        <f>осн2!I336*осн2!$A$331+(осн2!I336*осн2!$A$331)*осн2!$C$329</f>
        <v>2924335</v>
      </c>
      <c r="J3095" s="45">
        <f>осн2!J336*осн2!$A$331+(осн2!J336*осн2!$A$331)*осн2!$C$329</f>
        <v>3041155</v>
      </c>
      <c r="K3095" s="45">
        <f>осн2!I336*осн2!$A$332+(осн2!I336*осн2!$A$332)*осн2!$C$329</f>
        <v>7837217.7999999998</v>
      </c>
      <c r="L3095" s="122">
        <f>осн2!J336*осн2!$A$332+(осн2!J336*осн2!$A$332)*осн2!$C$329</f>
        <v>8150295.4000000004</v>
      </c>
    </row>
    <row r="3096" spans="2:12" ht="31.5" customHeight="1" x14ac:dyDescent="0.3">
      <c r="B3096" s="152"/>
      <c r="C3096" s="147"/>
      <c r="D3096" s="116" t="s">
        <v>386</v>
      </c>
      <c r="E3096" s="62">
        <f>осн2!I337*осн2!$A$329+(осн2!I337*осн2!$A$329)*осн2!$C$329</f>
        <v>173637</v>
      </c>
      <c r="F3096" s="62">
        <f>осн2!J337*осн2!$A$329+(осн2!J337*осн2!$A$329)*осн2!$C$329</f>
        <v>180575.4</v>
      </c>
      <c r="G3096" s="45">
        <f>осн2!I337*осн2!$A$330+(осн2!I337*осн2!$A$330)*осн2!$C$329</f>
        <v>1736370</v>
      </c>
      <c r="H3096" s="45">
        <f>осн2!J337*осн2!$A$330+(осн2!J337*осн2!$A$330)*осн2!$C$329</f>
        <v>1805754</v>
      </c>
      <c r="I3096" s="45">
        <f>осн2!I337*осн2!$A$331+(осн2!I337*осн2!$A$331)*осн2!$C$329</f>
        <v>2893950</v>
      </c>
      <c r="J3096" s="45">
        <f>осн2!J337*осн2!$A$331+(осн2!J337*осн2!$A$331)*осн2!$C$329</f>
        <v>3009590</v>
      </c>
      <c r="K3096" s="45">
        <f>осн2!I337*осн2!$A$332+(осн2!I337*осн2!$A$332)*осн2!$C$329</f>
        <v>7755786</v>
      </c>
      <c r="L3096" s="122">
        <f>осн2!J337*осн2!$A$332+(осн2!J337*осн2!$A$332)*осн2!$C$329</f>
        <v>8065701.2000000002</v>
      </c>
    </row>
    <row r="3097" spans="2:12" ht="31.5" customHeight="1" x14ac:dyDescent="0.3">
      <c r="B3097" s="152"/>
      <c r="C3097" s="147"/>
      <c r="D3097" s="116" t="s">
        <v>289</v>
      </c>
      <c r="E3097" s="62">
        <f>осн2!I338*осн2!$A$329+(осн2!I338*осн2!$A$329)*осн2!$C$329</f>
        <v>167849.1</v>
      </c>
      <c r="F3097" s="62">
        <f>осн2!J338*осн2!$A$329+(осн2!J338*осн2!$A$329)*осн2!$C$329</f>
        <v>174557.4</v>
      </c>
      <c r="G3097" s="45">
        <f>осн2!I338*осн2!$A$330+(осн2!I338*осн2!$A$330)*осн2!$C$329</f>
        <v>1678491</v>
      </c>
      <c r="H3097" s="45">
        <f>осн2!J338*осн2!$A$330+(осн2!J338*осн2!$A$330)*осн2!$C$329</f>
        <v>1745574</v>
      </c>
      <c r="I3097" s="45">
        <f>осн2!I338*осн2!$A$331+(осн2!I338*осн2!$A$331)*осн2!$C$329</f>
        <v>2797485</v>
      </c>
      <c r="J3097" s="45">
        <f>осн2!J338*осн2!$A$331+(осн2!J338*осн2!$A$331)*осн2!$C$329</f>
        <v>2909290</v>
      </c>
      <c r="K3097" s="45">
        <f>осн2!I338*осн2!$A$332+(осн2!I338*осн2!$A$332)*осн2!$C$329</f>
        <v>7497259.7999999998</v>
      </c>
      <c r="L3097" s="122">
        <f>осн2!J338*осн2!$A$332+(осн2!J338*осн2!$A$332)*осн2!$C$329</f>
        <v>7796897.2000000002</v>
      </c>
    </row>
    <row r="3098" spans="2:12" ht="31.5" customHeight="1" x14ac:dyDescent="0.3">
      <c r="B3098" s="152"/>
      <c r="C3098" s="147"/>
      <c r="D3098" s="116" t="s">
        <v>297</v>
      </c>
      <c r="E3098" s="62">
        <f>осн2!I339*осн2!$A$329+(осн2!I339*осн2!$A$329)*осн2!$C$329</f>
        <v>336441.59999999998</v>
      </c>
      <c r="F3098" s="62">
        <f>осн2!J339*осн2!$A$329+(осн2!J339*осн2!$A$329)*осн2!$C$329</f>
        <v>349893.6</v>
      </c>
      <c r="G3098" s="45">
        <f>осн2!I339*осн2!$A$330+(осн2!I339*осн2!$A$330)*осн2!$C$329</f>
        <v>3364416</v>
      </c>
      <c r="H3098" s="45">
        <f>осн2!J339*осн2!$A$330+(осн2!J339*осн2!$A$330)*осн2!$C$329</f>
        <v>3498936</v>
      </c>
      <c r="I3098" s="45">
        <f>осн2!I339*осн2!$A$331+(осн2!I339*осн2!$A$331)*осн2!$C$329</f>
        <v>5607360</v>
      </c>
      <c r="J3098" s="45">
        <f>осн2!J339*осн2!$A$331+(осн2!J339*осн2!$A$331)*осн2!$C$329</f>
        <v>5831560</v>
      </c>
      <c r="K3098" s="45">
        <f>осн2!I339*осн2!$A$332+(осн2!I339*осн2!$A$332)*осн2!$C$329</f>
        <v>15027724.800000001</v>
      </c>
      <c r="L3098" s="122">
        <f>осн2!J339*осн2!$A$332+(осн2!J339*осн2!$A$332)*осн2!$C$329</f>
        <v>15628580.800000001</v>
      </c>
    </row>
    <row r="3099" spans="2:12" ht="31.5" customHeight="1" x14ac:dyDescent="0.3">
      <c r="B3099" s="152"/>
      <c r="C3099" s="147"/>
      <c r="D3099" s="116" t="s">
        <v>296</v>
      </c>
      <c r="E3099" s="62">
        <f>осн2!I340*осн2!$A$329+(осн2!I340*осн2!$A$329)*осн2!$C$329</f>
        <v>277058.09999999998</v>
      </c>
      <c r="F3099" s="62">
        <f>осн2!J340*осн2!$A$329+(осн2!J340*осн2!$A$329)*осн2!$C$329</f>
        <v>288156</v>
      </c>
      <c r="G3099" s="45">
        <f>осн2!I340*осн2!$A$330+(осн2!I340*осн2!$A$330)*осн2!$C$329</f>
        <v>2770581</v>
      </c>
      <c r="H3099" s="45">
        <f>осн2!J340*осн2!$A$330+(осн2!J340*осн2!$A$330)*осн2!$C$329</f>
        <v>2881560</v>
      </c>
      <c r="I3099" s="45">
        <f>осн2!I340*осн2!$A$331+(осн2!I340*осн2!$A$331)*осн2!$C$329</f>
        <v>4617635</v>
      </c>
      <c r="J3099" s="45">
        <f>осн2!J340*осн2!$A$331+(осн2!J340*осн2!$A$331)*осн2!$C$329</f>
        <v>4802600</v>
      </c>
      <c r="K3099" s="45">
        <f>осн2!I340*осн2!$A$332+(осн2!I340*осн2!$A$332)*осн2!$C$329</f>
        <v>12375261.800000001</v>
      </c>
      <c r="L3099" s="122">
        <f>осн2!J340*осн2!$A$332+(осн2!J340*осн2!$A$332)*осн2!$C$329</f>
        <v>12870968</v>
      </c>
    </row>
    <row r="3100" spans="2:12" ht="31.5" customHeight="1" x14ac:dyDescent="0.3">
      <c r="B3100" s="152"/>
      <c r="C3100" s="147"/>
      <c r="D3100" s="116" t="s">
        <v>295</v>
      </c>
      <c r="E3100" s="62">
        <f>осн2!I341*осн2!$A$329+(осн2!I341*осн2!$A$329)*осн2!$C$329</f>
        <v>268544.40000000002</v>
      </c>
      <c r="F3100" s="62">
        <f>осн2!J341*осн2!$A$329+(осн2!J341*осн2!$A$329)*осн2!$C$329</f>
        <v>279288.3</v>
      </c>
      <c r="G3100" s="45">
        <f>осн2!I341*осн2!$A$330+(осн2!I341*осн2!$A$330)*осн2!$C$329</f>
        <v>2685444</v>
      </c>
      <c r="H3100" s="45">
        <f>осн2!J341*осн2!$A$330+(осн2!J341*осн2!$A$330)*осн2!$C$329</f>
        <v>2792883</v>
      </c>
      <c r="I3100" s="45">
        <f>осн2!I341*осн2!$A$331+(осн2!I341*осн2!$A$331)*осн2!$C$329</f>
        <v>4475740</v>
      </c>
      <c r="J3100" s="45">
        <f>осн2!J341*осн2!$A$331+(осн2!J341*осн2!$A$331)*осн2!$C$329</f>
        <v>4654805</v>
      </c>
      <c r="K3100" s="45">
        <f>осн2!I341*осн2!$A$332+(осн2!I341*осн2!$A$332)*осн2!$C$329</f>
        <v>11994983.199999999</v>
      </c>
      <c r="L3100" s="122">
        <f>осн2!J341*осн2!$A$332+(осн2!J341*осн2!$A$332)*осн2!$C$329</f>
        <v>12474877.4</v>
      </c>
    </row>
    <row r="3101" spans="2:12" ht="15.75" customHeight="1" x14ac:dyDescent="0.3">
      <c r="B3101" s="152"/>
      <c r="C3101" s="147"/>
      <c r="D3101" s="115" t="s">
        <v>290</v>
      </c>
      <c r="E3101" s="64">
        <f>осн2!I342*осн2!$A$329+(осн2!I342*осн2!$A$329)*осн2!$C$329</f>
        <v>374443.5</v>
      </c>
      <c r="F3101" s="64">
        <f>осн2!J342*осн2!$A$329+(осн2!J342*осн2!$A$329)*осн2!$C$329</f>
        <v>389417.7</v>
      </c>
      <c r="G3101" s="44">
        <f>осн2!I342*осн2!$A$330+(осн2!I342*осн2!$A$330)*осн2!$C$329</f>
        <v>3744435</v>
      </c>
      <c r="H3101" s="44">
        <f>осн2!J342*осн2!$A$330+(осн2!J342*осн2!$A$330)*осн2!$C$329</f>
        <v>3894177</v>
      </c>
      <c r="I3101" s="44">
        <f>осн2!I342*осн2!$A$331+(осн2!I342*осн2!$A$331)*осн2!$C$329</f>
        <v>6240725</v>
      </c>
      <c r="J3101" s="44">
        <f>осн2!J342*осн2!$A$331+(осн2!J342*осн2!$A$331)*осн2!$C$329</f>
        <v>6490295</v>
      </c>
      <c r="K3101" s="44">
        <f>осн2!I342*осн2!$A$332+(осн2!I342*осн2!$A$332)*осн2!$C$329</f>
        <v>16725143</v>
      </c>
      <c r="L3101" s="123">
        <f>осн2!J342*осн2!$A$332+(осн2!J342*осн2!$A$332)*осн2!$C$329</f>
        <v>17393990.600000001</v>
      </c>
    </row>
    <row r="3102" spans="2:12" ht="15.75" customHeight="1" x14ac:dyDescent="0.3">
      <c r="B3102" s="152"/>
      <c r="C3102" s="147"/>
      <c r="D3102" s="116" t="s">
        <v>291</v>
      </c>
      <c r="E3102" s="62">
        <f>осн2!I343*осн2!$A$329+(осн2!I343*осн2!$A$329)*осн2!$C$329</f>
        <v>258349.2</v>
      </c>
      <c r="F3102" s="62">
        <f>осн2!J343*осн2!$A$329+(осн2!J343*осн2!$A$329)*осн2!$C$329</f>
        <v>268686</v>
      </c>
      <c r="G3102" s="45">
        <f>осн2!I343*осн2!$A$330+(осн2!I343*осн2!$A$330)*осн2!$C$329</f>
        <v>2583492</v>
      </c>
      <c r="H3102" s="45">
        <f>осн2!J343*осн2!$A$330+(осн2!J343*осн2!$A$330)*осн2!$C$329</f>
        <v>2686860</v>
      </c>
      <c r="I3102" s="45">
        <f>осн2!I343*осн2!$A$331+(осн2!I343*осн2!$A$331)*осн2!$C$329</f>
        <v>4305820</v>
      </c>
      <c r="J3102" s="45">
        <f>осн2!J343*осн2!$A$331+(осн2!J343*осн2!$A$331)*осн2!$C$329</f>
        <v>4478100</v>
      </c>
      <c r="K3102" s="45">
        <f>осн2!I343*осн2!$A$332+(осн2!I343*осн2!$A$332)*осн2!$C$329</f>
        <v>11539597.6</v>
      </c>
      <c r="L3102" s="122">
        <f>осн2!J343*осн2!$A$332+(осн2!J343*осн2!$A$332)*осн2!$C$329</f>
        <v>12001308</v>
      </c>
    </row>
    <row r="3103" spans="2:12" ht="15.75" customHeight="1" x14ac:dyDescent="0.3">
      <c r="B3103" s="152"/>
      <c r="C3103" s="147"/>
      <c r="D3103" s="116" t="s">
        <v>292</v>
      </c>
      <c r="E3103" s="62">
        <f>осн2!I344*осн2!$A$329+(осн2!I344*осн2!$A$329)*осн2!$C$329</f>
        <v>172044</v>
      </c>
      <c r="F3103" s="62">
        <f>осн2!J344*осн2!$A$329+(осн2!J344*осн2!$A$329)*осн2!$C$329</f>
        <v>178911.6</v>
      </c>
      <c r="G3103" s="45">
        <f>осн2!I344*осн2!$A$330+(осн2!I344*осн2!$A$330)*осн2!$C$329</f>
        <v>1720440</v>
      </c>
      <c r="H3103" s="45">
        <f>осн2!J344*осн2!$A$330+(осн2!J344*осн2!$A$330)*осн2!$C$329</f>
        <v>1789116</v>
      </c>
      <c r="I3103" s="45">
        <f>осн2!I344*осн2!$A$331+(осн2!I344*осн2!$A$331)*осн2!$C$329</f>
        <v>2867400</v>
      </c>
      <c r="J3103" s="45">
        <f>осн2!J344*осн2!$A$331+(осн2!J344*осн2!$A$331)*осн2!$C$329</f>
        <v>2981860</v>
      </c>
      <c r="K3103" s="45">
        <f>осн2!I344*осн2!$A$332+(осн2!I344*осн2!$A$332)*осн2!$C$329</f>
        <v>7684632</v>
      </c>
      <c r="L3103" s="122">
        <f>осн2!J344*осн2!$A$332+(осн2!J344*осн2!$A$332)*осн2!$C$329</f>
        <v>7991384.7999999998</v>
      </c>
    </row>
    <row r="3104" spans="2:12" ht="15.75" customHeight="1" x14ac:dyDescent="0.3">
      <c r="B3104" s="152"/>
      <c r="C3104" s="147"/>
      <c r="D3104" s="116" t="s">
        <v>293</v>
      </c>
      <c r="E3104" s="62">
        <f>осн2!I345*осн2!$A$329+(осн2!I345*осн2!$A$329)*осн2!$C$329</f>
        <v>130130.4</v>
      </c>
      <c r="F3104" s="62">
        <f>осн2!J345*осн2!$A$329+(осн2!J345*осн2!$A$329)*осн2!$C$329</f>
        <v>135334.20000000001</v>
      </c>
      <c r="G3104" s="45">
        <f>осн2!I345*осн2!$A$330+(осн2!I345*осн2!$A$330)*осн2!$C$329</f>
        <v>1301304</v>
      </c>
      <c r="H3104" s="45">
        <f>осн2!J345*осн2!$A$330+(осн2!J345*осн2!$A$330)*осн2!$C$329</f>
        <v>1353342</v>
      </c>
      <c r="I3104" s="45">
        <f>осн2!I345*осн2!$A$331+(осн2!I345*осн2!$A$331)*осн2!$C$329</f>
        <v>2168840</v>
      </c>
      <c r="J3104" s="45">
        <f>осн2!J345*осн2!$A$331+(осн2!J345*осн2!$A$331)*осн2!$C$329</f>
        <v>2255570</v>
      </c>
      <c r="K3104" s="45">
        <f>осн2!I345*осн2!$A$332+(осн2!I345*осн2!$A$332)*осн2!$C$329</f>
        <v>5812491.2000000002</v>
      </c>
      <c r="L3104" s="122">
        <f>осн2!J345*осн2!$A$332+(осн2!J345*осн2!$A$332)*осн2!$C$329</f>
        <v>6044927.5999999996</v>
      </c>
    </row>
    <row r="3105" spans="2:12" ht="15.75" customHeight="1" x14ac:dyDescent="0.3">
      <c r="B3105" s="152"/>
      <c r="C3105" s="147"/>
      <c r="D3105" s="116" t="s">
        <v>294</v>
      </c>
      <c r="E3105" s="62">
        <f>осн2!I346*осн2!$A$329+(осн2!I346*осн2!$A$329)*осн2!$C$329</f>
        <v>86553</v>
      </c>
      <c r="F3105" s="62">
        <f>осн2!J346*осн2!$A$329+(осн2!J346*осн2!$A$329)*осн2!$C$329</f>
        <v>90004.5</v>
      </c>
      <c r="G3105" s="45">
        <f>осн2!I346*осн2!$A$330+(осн2!I346*осн2!$A$330)*осн2!$C$329</f>
        <v>865530</v>
      </c>
      <c r="H3105" s="45">
        <f>осн2!J346*осн2!$A$330+(осн2!J346*осн2!$A$330)*осн2!$C$329</f>
        <v>900045</v>
      </c>
      <c r="I3105" s="45">
        <f>осн2!I346*осн2!$A$331+(осн2!I346*осн2!$A$331)*осн2!$C$329</f>
        <v>1442550</v>
      </c>
      <c r="J3105" s="45">
        <f>осн2!J346*осн2!$A$331+(осн2!J346*осн2!$A$331)*осн2!$C$329</f>
        <v>1500075</v>
      </c>
      <c r="K3105" s="45">
        <f>осн2!I346*осн2!$A$332+(осн2!I346*осн2!$A$332)*осн2!$C$329</f>
        <v>3866034</v>
      </c>
      <c r="L3105" s="122">
        <f>осн2!J346*осн2!$A$332+(осн2!J346*осн2!$A$332)*осн2!$C$329</f>
        <v>4020201</v>
      </c>
    </row>
    <row r="3106" spans="2:12" ht="31.5" customHeight="1" x14ac:dyDescent="0.3">
      <c r="B3106" s="152"/>
      <c r="C3106" s="147"/>
      <c r="D3106" s="115" t="s">
        <v>298</v>
      </c>
      <c r="E3106" s="64">
        <f>осн2!I347*осн2!$A$329+(осн2!I347*осн2!$A$329)*осн2!$C$329</f>
        <v>30674.1</v>
      </c>
      <c r="F3106" s="64">
        <f>осн2!J347*осн2!$A$329+(осн2!J347*осн2!$A$329)*осн2!$C$329</f>
        <v>31895.4</v>
      </c>
      <c r="G3106" s="44">
        <f>осн2!I347*осн2!$A$330+(осн2!I347*осн2!$A$330)*осн2!$C$329</f>
        <v>306741</v>
      </c>
      <c r="H3106" s="44">
        <f>осн2!J347*осн2!$A$330+(осн2!J347*осн2!$A$330)*осн2!$C$329</f>
        <v>318954</v>
      </c>
      <c r="I3106" s="44">
        <f>осн2!I347*осн2!$A$331+(осн2!I347*осн2!$A$331)*осн2!$C$329</f>
        <v>511235</v>
      </c>
      <c r="J3106" s="44">
        <f>осн2!J347*осн2!$A$331+(осн2!J347*осн2!$A$331)*осн2!$C$329</f>
        <v>531590</v>
      </c>
      <c r="K3106" s="44">
        <f>осн2!I347*осн2!$A$332+(осн2!I347*осн2!$A$332)*осн2!$C$329</f>
        <v>1370109.8</v>
      </c>
      <c r="L3106" s="123">
        <f>осн2!J347*осн2!$A$332+(осн2!J347*осн2!$A$332)*осн2!$C$329</f>
        <v>1424661.2</v>
      </c>
    </row>
    <row r="3107" spans="2:12" ht="31.5" customHeight="1" x14ac:dyDescent="0.3">
      <c r="B3107" s="152"/>
      <c r="C3107" s="147"/>
      <c r="D3107" s="116" t="s">
        <v>299</v>
      </c>
      <c r="E3107" s="62">
        <f>осн2!I348*осн2!$A$329+(осн2!I348*осн2!$A$329)*осн2!$C$329</f>
        <v>33488.400000000001</v>
      </c>
      <c r="F3107" s="62">
        <f>осн2!J348*осн2!$A$329+(осн2!J348*осн2!$A$329)*осн2!$C$329</f>
        <v>34833.599999999999</v>
      </c>
      <c r="G3107" s="45">
        <f>осн2!I348*осн2!$A$330+(осн2!I348*осн2!$A$330)*осн2!$C$329</f>
        <v>334884</v>
      </c>
      <c r="H3107" s="45">
        <f>осн2!J348*осн2!$A$330+(осн2!J348*осн2!$A$330)*осн2!$C$329</f>
        <v>348336</v>
      </c>
      <c r="I3107" s="45">
        <f>осн2!I348*осн2!$A$331+(осн2!I348*осн2!$A$331)*осн2!$C$329</f>
        <v>558140</v>
      </c>
      <c r="J3107" s="45">
        <f>осн2!J348*осн2!$A$331+(осн2!J348*осн2!$A$331)*осн2!$C$329</f>
        <v>580560</v>
      </c>
      <c r="K3107" s="45">
        <f>осн2!I348*осн2!$A$332+(осн2!I348*осн2!$A$332)*осн2!$C$329</f>
        <v>1495815.2</v>
      </c>
      <c r="L3107" s="122">
        <f>осн2!J348*осн2!$A$332+(осн2!J348*осн2!$A$332)*осн2!$C$329</f>
        <v>1555900.8</v>
      </c>
    </row>
    <row r="3108" spans="2:12" ht="31.5" customHeight="1" x14ac:dyDescent="0.3">
      <c r="B3108" s="152"/>
      <c r="C3108" s="147"/>
      <c r="D3108" s="116" t="s">
        <v>300</v>
      </c>
      <c r="E3108" s="62">
        <f>осн2!I349*осн2!$A$329+(осн2!I349*осн2!$A$329)*осн2!$C$329</f>
        <v>30337.8</v>
      </c>
      <c r="F3108" s="62">
        <f>осн2!J349*осн2!$A$329+(осн2!J349*осн2!$A$329)*осн2!$C$329</f>
        <v>31559.1</v>
      </c>
      <c r="G3108" s="45">
        <f>осн2!I349*осн2!$A$330+(осн2!I349*осн2!$A$330)*осн2!$C$329</f>
        <v>303378</v>
      </c>
      <c r="H3108" s="45">
        <f>осн2!J349*осн2!$A$330+(осн2!J349*осн2!$A$330)*осн2!$C$329</f>
        <v>315591</v>
      </c>
      <c r="I3108" s="45">
        <f>осн2!I349*осн2!$A$331+(осн2!I349*осн2!$A$331)*осн2!$C$329</f>
        <v>505630</v>
      </c>
      <c r="J3108" s="45">
        <f>осн2!J349*осн2!$A$331+(осн2!J349*осн2!$A$331)*осн2!$C$329</f>
        <v>525985</v>
      </c>
      <c r="K3108" s="45">
        <f>осн2!I349*осн2!$A$332+(осн2!I349*осн2!$A$332)*осн2!$C$329</f>
        <v>1355088.4</v>
      </c>
      <c r="L3108" s="122">
        <f>осн2!J349*осн2!$A$332+(осн2!J349*осн2!$A$332)*осн2!$C$329</f>
        <v>1409639.8</v>
      </c>
    </row>
    <row r="3109" spans="2:12" ht="78" x14ac:dyDescent="0.3">
      <c r="B3109" s="152"/>
      <c r="C3109" s="147"/>
      <c r="D3109" s="16" t="s">
        <v>328</v>
      </c>
      <c r="E3109" s="41" t="s">
        <v>10</v>
      </c>
      <c r="F3109" s="41" t="s">
        <v>11</v>
      </c>
      <c r="G3109" s="41" t="s">
        <v>10</v>
      </c>
      <c r="H3109" s="41" t="s">
        <v>11</v>
      </c>
      <c r="I3109" s="41" t="s">
        <v>10</v>
      </c>
      <c r="J3109" s="41" t="s">
        <v>11</v>
      </c>
      <c r="K3109" s="41" t="s">
        <v>10</v>
      </c>
      <c r="L3109" s="41" t="s">
        <v>11</v>
      </c>
    </row>
    <row r="3110" spans="2:12" ht="15.75" customHeight="1" x14ac:dyDescent="0.3">
      <c r="B3110" s="152"/>
      <c r="C3110" s="147"/>
      <c r="D3110" s="117" t="s">
        <v>301</v>
      </c>
      <c r="E3110" s="44">
        <f>осн2!I350*осн2!$A$329+(осн2!I350*осн2!$A$329)*осн2!$C$329</f>
        <v>375523.2</v>
      </c>
      <c r="F3110" s="44">
        <f>осн2!J350*осн2!$A$329+(осн2!J350*осн2!$A$329)*осн2!$C$329</f>
        <v>390532.8</v>
      </c>
      <c r="G3110" s="44">
        <f>осн2!I350*осн2!$A$330+(осн2!I350*осн2!$A$330)*осн2!$C$329</f>
        <v>3755232</v>
      </c>
      <c r="H3110" s="44">
        <f>осн2!J350*осн2!$A$330+(осн2!J350*осн2!$A$330)*осн2!$C$329</f>
        <v>3905328</v>
      </c>
      <c r="I3110" s="44">
        <f>осн2!I350*осн2!$A$331+(осн2!I350*осн2!$A$331)*осн2!$C$329</f>
        <v>6258720</v>
      </c>
      <c r="J3110" s="44">
        <f>осн2!J350*осн2!$A$331+(осн2!J350*осн2!$A$331)*осн2!$C$329</f>
        <v>6508880</v>
      </c>
      <c r="K3110" s="44">
        <f>осн2!I350*осн2!$A$332+(осн2!I350*осн2!$A$332)*осн2!$C$329</f>
        <v>16773369.6</v>
      </c>
      <c r="L3110" s="44">
        <f>осн2!J350*осн2!$A$332+(осн2!J350*осн2!$A$332)*осн2!$C$329</f>
        <v>17443798.399999999</v>
      </c>
    </row>
    <row r="3111" spans="2:12" ht="78" x14ac:dyDescent="0.3">
      <c r="B3111" s="152"/>
      <c r="C3111" s="147"/>
      <c r="D3111" s="113" t="s">
        <v>327</v>
      </c>
      <c r="E3111" s="41" t="s">
        <v>10</v>
      </c>
      <c r="F3111" s="41" t="s">
        <v>11</v>
      </c>
      <c r="G3111" s="41" t="s">
        <v>10</v>
      </c>
      <c r="H3111" s="41" t="s">
        <v>11</v>
      </c>
      <c r="I3111" s="41" t="s">
        <v>10</v>
      </c>
      <c r="J3111" s="41" t="s">
        <v>11</v>
      </c>
      <c r="K3111" s="41" t="s">
        <v>10</v>
      </c>
      <c r="L3111" s="41" t="s">
        <v>11</v>
      </c>
    </row>
    <row r="3112" spans="2:12" ht="32.25" customHeight="1" x14ac:dyDescent="0.3">
      <c r="B3112" s="152"/>
      <c r="C3112" s="147"/>
      <c r="D3112" s="115" t="s">
        <v>302</v>
      </c>
      <c r="E3112" s="44">
        <f>осн2!I351*осн2!$A$329+(осн2!I351*осн2!$A$329)*осн2!$C$329</f>
        <v>702778.5</v>
      </c>
      <c r="F3112" s="44">
        <f>осн2!J351*осн2!$A$329+(осн2!J351*осн2!$A$329)*осн2!$C$329</f>
        <v>730886.1</v>
      </c>
      <c r="G3112" s="44">
        <f>осн2!I351*осн2!$A$330+(осн2!I351*осн2!$A$330)*осн2!$C$329</f>
        <v>7027785</v>
      </c>
      <c r="H3112" s="44">
        <f>осн2!J351*осн2!$A$330+(осн2!J351*осн2!$A$330)*осн2!$C$329</f>
        <v>7308861</v>
      </c>
      <c r="I3112" s="44">
        <f>осн2!I351*осн2!$A$331+(осн2!I351*осн2!$A$331)*осн2!$C$329</f>
        <v>11712975</v>
      </c>
      <c r="J3112" s="44">
        <f>осн2!J351*осн2!$A$331+(осн2!J351*осн2!$A$331)*осн2!$C$329</f>
        <v>12181435</v>
      </c>
      <c r="K3112" s="44">
        <f>осн2!I351*осн2!$A$332+(осн2!I351*осн2!$A$332)*осн2!$C$329</f>
        <v>31390773</v>
      </c>
      <c r="L3112" s="44">
        <f>осн2!J351*осн2!$A$332+(осн2!J351*осн2!$A$332)*осн2!$C$329</f>
        <v>32646245.800000001</v>
      </c>
    </row>
    <row r="3113" spans="2:12" ht="47.25" hidden="1" customHeight="1" x14ac:dyDescent="0.3">
      <c r="B3113" s="152"/>
      <c r="C3113" s="147"/>
      <c r="D3113" s="116" t="s">
        <v>303</v>
      </c>
      <c r="E3113" s="62">
        <f>осн2!I352*осн2!$A$329+(осн2!I352*осн2!$A$329)*осн2!$C$329</f>
        <v>447792.3</v>
      </c>
      <c r="F3113" s="62">
        <f>осн2!J352*осн2!$A$329+(осн2!J352*осн2!$A$329)*осн2!$C$329</f>
        <v>465704.7</v>
      </c>
      <c r="G3113" s="45">
        <f>осн2!I352*осн2!$A$330+(осн2!I352*осн2!$A$330)*осн2!$C$329</f>
        <v>4477923</v>
      </c>
      <c r="H3113" s="45">
        <f>осн2!J352*осн2!$A$330+(осн2!J352*осн2!$A$330)*осн2!$C$329</f>
        <v>4657047</v>
      </c>
      <c r="I3113" s="45">
        <f>осн2!I352*осн2!$A$331+(осн2!I352*осн2!$A$331)*осн2!$C$329</f>
        <v>7463205</v>
      </c>
      <c r="J3113" s="45">
        <f>осн2!J352*осн2!$A$331+(осн2!J352*осн2!$A$331)*осн2!$C$329</f>
        <v>7761745</v>
      </c>
      <c r="K3113" s="45">
        <f>осн2!I352*осн2!$A$332+(осн2!I352*осн2!$A$332)*осн2!$C$329</f>
        <v>20001389.399999999</v>
      </c>
      <c r="L3113" s="122">
        <f>осн2!J352*осн2!$A$332+(осн2!J352*осн2!$A$332)*осн2!$C$329</f>
        <v>20801476.600000001</v>
      </c>
    </row>
    <row r="3114" spans="2:12" ht="47.25" hidden="1" customHeight="1" x14ac:dyDescent="0.3">
      <c r="B3114" s="152"/>
      <c r="C3114" s="147"/>
      <c r="D3114" s="116" t="s">
        <v>304</v>
      </c>
      <c r="E3114" s="62">
        <f>осн2!I353*осн2!$A$329+(осн2!I353*осн2!$A$329)*осн2!$C$329</f>
        <v>297413.09999999998</v>
      </c>
      <c r="F3114" s="62">
        <f>осн2!J353*осн2!$A$329+(осн2!J353*осн2!$A$329)*осн2!$C$329</f>
        <v>309307.5</v>
      </c>
      <c r="G3114" s="45">
        <f>осн2!I353*осн2!$A$330+(осн2!I353*осн2!$A$330)*осн2!$C$329</f>
        <v>2974131</v>
      </c>
      <c r="H3114" s="45">
        <f>осн2!J353*осн2!$A$330+(осн2!J353*осн2!$A$330)*осн2!$C$329</f>
        <v>3093075</v>
      </c>
      <c r="I3114" s="45">
        <f>осн2!I353*осн2!$A$331+(осн2!I353*осн2!$A$331)*осн2!$C$329</f>
        <v>4956885</v>
      </c>
      <c r="J3114" s="45">
        <f>осн2!J353*осн2!$A$331+(осн2!J353*осн2!$A$331)*осн2!$C$329</f>
        <v>5155125</v>
      </c>
      <c r="K3114" s="45">
        <f>осн2!I353*осн2!$A$332+(осн2!I353*осн2!$A$332)*осн2!$C$329</f>
        <v>13284451.800000001</v>
      </c>
      <c r="L3114" s="122">
        <f>осн2!J353*осн2!$A$332+(осн2!J353*осн2!$A$332)*осн2!$C$329</f>
        <v>13815735</v>
      </c>
    </row>
    <row r="3115" spans="2:12" ht="47.25" hidden="1" customHeight="1" x14ac:dyDescent="0.3">
      <c r="B3115" s="152"/>
      <c r="C3115" s="147"/>
      <c r="D3115" s="116" t="s">
        <v>305</v>
      </c>
      <c r="E3115" s="62">
        <f>осн2!I354*осн2!$A$329+(осн2!I354*осн2!$A$329)*осн2!$C$329</f>
        <v>189443.1</v>
      </c>
      <c r="F3115" s="62">
        <f>осн2!J354*осн2!$A$329+(осн2!J354*осн2!$A$329)*осн2!$C$329</f>
        <v>197018.7</v>
      </c>
      <c r="G3115" s="45">
        <f>осн2!I354*осн2!$A$330+(осн2!I354*осн2!$A$330)*осн2!$C$329</f>
        <v>1894431</v>
      </c>
      <c r="H3115" s="45">
        <f>осн2!J354*осн2!$A$330+(осн2!J354*осн2!$A$330)*осн2!$C$329</f>
        <v>1970187</v>
      </c>
      <c r="I3115" s="45">
        <f>осн2!I354*осн2!$A$331+(осн2!I354*осн2!$A$331)*осн2!$C$329</f>
        <v>3157385</v>
      </c>
      <c r="J3115" s="45">
        <f>осн2!J354*осн2!$A$331+(осн2!J354*осн2!$A$331)*осн2!$C$329</f>
        <v>3283645</v>
      </c>
      <c r="K3115" s="45">
        <f>осн2!I354*осн2!$A$332+(осн2!I354*осн2!$A$332)*осн2!$C$329</f>
        <v>8461791.8000000007</v>
      </c>
      <c r="L3115" s="122">
        <f>осн2!J354*осн2!$A$332+(осн2!J354*осн2!$A$332)*осн2!$C$329</f>
        <v>8800168.5999999996</v>
      </c>
    </row>
    <row r="3116" spans="2:12" ht="47.25" hidden="1" customHeight="1" x14ac:dyDescent="0.3">
      <c r="B3116" s="152"/>
      <c r="C3116" s="147"/>
      <c r="D3116" s="116" t="s">
        <v>306</v>
      </c>
      <c r="E3116" s="62">
        <f>осн2!I355*осн2!$A$329+(осн2!I355*осн2!$A$329)*осн2!$C$329</f>
        <v>506379.3</v>
      </c>
      <c r="F3116" s="62">
        <f>осн2!J355*осн2!$A$329+(осн2!J355*осн2!$A$329)*осн2!$C$329</f>
        <v>526628.1</v>
      </c>
      <c r="G3116" s="45">
        <f>осн2!I355*осн2!$A$330+(осн2!I355*осн2!$A$330)*осн2!$C$329</f>
        <v>5063793</v>
      </c>
      <c r="H3116" s="45">
        <f>осн2!J355*осн2!$A$330+(осн2!J355*осн2!$A$330)*осн2!$C$329</f>
        <v>5266281</v>
      </c>
      <c r="I3116" s="45">
        <f>осн2!I355*осн2!$A$331+(осн2!I355*осн2!$A$331)*осн2!$C$329</f>
        <v>8439655</v>
      </c>
      <c r="J3116" s="45">
        <f>осн2!J355*осн2!$A$331+(осн2!J355*осн2!$A$331)*осн2!$C$329</f>
        <v>8777135</v>
      </c>
      <c r="K3116" s="45">
        <f>осн2!I355*осн2!$A$332+(осн2!I355*осн2!$A$332)*осн2!$C$329</f>
        <v>22618275.399999999</v>
      </c>
      <c r="L3116" s="122">
        <f>осн2!J355*осн2!$A$332+(осн2!J355*осн2!$A$332)*осн2!$C$329</f>
        <v>23522721.800000001</v>
      </c>
    </row>
    <row r="3117" spans="2:12" ht="47.25" hidden="1" customHeight="1" x14ac:dyDescent="0.3">
      <c r="B3117" s="152"/>
      <c r="C3117" s="147"/>
      <c r="D3117" s="116" t="s">
        <v>307</v>
      </c>
      <c r="E3117" s="62">
        <f>осн2!I356*осн2!$A$329+(осн2!I356*осн2!$A$329)*осн2!$C$329</f>
        <v>388019.4</v>
      </c>
      <c r="F3117" s="62">
        <f>осн2!J356*осн2!$A$329+(осн2!J356*осн2!$A$329)*осн2!$C$329</f>
        <v>403542.3</v>
      </c>
      <c r="G3117" s="45">
        <f>осн2!I356*осн2!$A$330+(осн2!I356*осн2!$A$330)*осн2!$C$329</f>
        <v>3880194</v>
      </c>
      <c r="H3117" s="45">
        <f>осн2!J356*осн2!$A$330+(осн2!J356*осн2!$A$330)*осн2!$C$329</f>
        <v>4035423</v>
      </c>
      <c r="I3117" s="45">
        <f>осн2!I356*осн2!$A$331+(осн2!I356*осн2!$A$331)*осн2!$C$329</f>
        <v>6466990</v>
      </c>
      <c r="J3117" s="45">
        <f>осн2!J356*осн2!$A$331+(осн2!J356*осн2!$A$331)*осн2!$C$329</f>
        <v>6725705</v>
      </c>
      <c r="K3117" s="45">
        <f>осн2!I356*осн2!$A$332+(осн2!I356*осн2!$A$332)*осн2!$C$329</f>
        <v>17331533.199999999</v>
      </c>
      <c r="L3117" s="122">
        <f>осн2!J356*осн2!$A$332+(осн2!J356*осн2!$A$332)*осн2!$C$329</f>
        <v>18024889.399999999</v>
      </c>
    </row>
    <row r="3118" spans="2:12" ht="47.25" hidden="1" customHeight="1" x14ac:dyDescent="0.3">
      <c r="B3118" s="152"/>
      <c r="C3118" s="147"/>
      <c r="D3118" s="116" t="s">
        <v>308</v>
      </c>
      <c r="E3118" s="62">
        <f>осн2!I357*осн2!$A$329+(осн2!I357*осн2!$A$329)*осн2!$C$329</f>
        <v>219373.8</v>
      </c>
      <c r="F3118" s="62">
        <f>осн2!J357*осн2!$A$329+(осн2!J357*осн2!$A$329)*осн2!$C$329</f>
        <v>228135.3</v>
      </c>
      <c r="G3118" s="45">
        <f>осн2!I357*осн2!$A$330+(осн2!I357*осн2!$A$330)*осн2!$C$329</f>
        <v>2193738</v>
      </c>
      <c r="H3118" s="45">
        <f>осн2!J357*осн2!$A$330+(осн2!J357*осн2!$A$330)*осн2!$C$329</f>
        <v>2281353</v>
      </c>
      <c r="I3118" s="45">
        <f>осн2!I357*осн2!$A$331+(осн2!I357*осн2!$A$331)*осн2!$C$329</f>
        <v>3656230</v>
      </c>
      <c r="J3118" s="45">
        <f>осн2!J357*осн2!$A$331+(осн2!J357*осн2!$A$331)*осн2!$C$329</f>
        <v>3802255</v>
      </c>
      <c r="K3118" s="45">
        <f>осн2!I357*осн2!$A$332+(осн2!I357*осн2!$A$332)*осн2!$C$329</f>
        <v>9798696.4000000004</v>
      </c>
      <c r="L3118" s="122">
        <f>осн2!J357*осн2!$A$332+(осн2!J357*осн2!$A$332)*осн2!$C$329</f>
        <v>10190043.4</v>
      </c>
    </row>
    <row r="3119" spans="2:12" ht="35.25" hidden="1" customHeight="1" x14ac:dyDescent="0.3">
      <c r="B3119" s="152"/>
      <c r="C3119" s="147"/>
      <c r="D3119" s="116" t="s">
        <v>309</v>
      </c>
      <c r="E3119" s="62">
        <f>осн2!I358*осн2!$A$329+(осн2!I358*осн2!$A$329)*осн2!$C$329</f>
        <v>194080.5</v>
      </c>
      <c r="F3119" s="62">
        <f>осн2!J358*осн2!$A$329+(осн2!J358*осн2!$A$329)*осн2!$C$329</f>
        <v>201850.8</v>
      </c>
      <c r="G3119" s="45">
        <f>осн2!I358*осн2!$A$330+(осн2!I358*осн2!$A$330)*осн2!$C$329</f>
        <v>1940805</v>
      </c>
      <c r="H3119" s="45">
        <f>осн2!J358*осн2!$A$330+(осн2!J358*осн2!$A$330)*осн2!$C$329</f>
        <v>2018508</v>
      </c>
      <c r="I3119" s="45">
        <f>осн2!I358*осн2!$A$331+(осн2!I358*осн2!$A$331)*осн2!$C$329</f>
        <v>3234675</v>
      </c>
      <c r="J3119" s="45">
        <f>осн2!J358*осн2!$A$331+(осн2!J358*осн2!$A$331)*осн2!$C$329</f>
        <v>3364180</v>
      </c>
      <c r="K3119" s="45">
        <f>осн2!I358*осн2!$A$332+(осн2!I358*осн2!$A$332)*осн2!$C$329</f>
        <v>8668929</v>
      </c>
      <c r="L3119" s="122">
        <f>осн2!J358*осн2!$A$332+(осн2!J358*осн2!$A$332)*осн2!$C$329</f>
        <v>9016002.4000000004</v>
      </c>
    </row>
    <row r="3120" spans="2:12" ht="32.25" hidden="1" customHeight="1" x14ac:dyDescent="0.3">
      <c r="B3120" s="152"/>
      <c r="C3120" s="147"/>
      <c r="D3120" s="116" t="s">
        <v>310</v>
      </c>
      <c r="E3120" s="62">
        <f>осн2!I359*осн2!$A$329+(осн2!I359*осн2!$A$329)*осн2!$C$329</f>
        <v>103704.3</v>
      </c>
      <c r="F3120" s="62">
        <f>осн2!J359*осн2!$A$329+(осн2!J359*осн2!$A$329)*осн2!$C$329</f>
        <v>107846.1</v>
      </c>
      <c r="G3120" s="45">
        <f>осн2!I359*осн2!$A$330+(осн2!I359*осн2!$A$330)*осн2!$C$329</f>
        <v>1037043</v>
      </c>
      <c r="H3120" s="45">
        <f>осн2!J359*осн2!$A$330+(осн2!J359*осн2!$A$330)*осн2!$C$329</f>
        <v>1078461</v>
      </c>
      <c r="I3120" s="45">
        <f>осн2!I359*осн2!$A$331+(осн2!I359*осн2!$A$331)*осн2!$C$329</f>
        <v>1728405</v>
      </c>
      <c r="J3120" s="45">
        <f>осн2!J359*осн2!$A$331+(осн2!J359*осн2!$A$331)*осн2!$C$329</f>
        <v>1797435</v>
      </c>
      <c r="K3120" s="45">
        <f>осн2!I359*осн2!$A$332+(осн2!I359*осн2!$A$332)*осн2!$C$329</f>
        <v>4632125.4000000004</v>
      </c>
      <c r="L3120" s="122">
        <f>осн2!J359*осн2!$A$332+(осн2!J359*осн2!$A$332)*осн2!$C$329</f>
        <v>4817125.8</v>
      </c>
    </row>
    <row r="3121" spans="2:12" ht="47.25" hidden="1" customHeight="1" x14ac:dyDescent="0.3">
      <c r="B3121" s="152"/>
      <c r="C3121" s="147"/>
      <c r="D3121" s="116" t="s">
        <v>311</v>
      </c>
      <c r="E3121" s="62">
        <f>осн2!I360*осн2!$A$329+(осн2!I360*осн2!$A$329)*осн2!$C$329</f>
        <v>2154054.6</v>
      </c>
      <c r="F3121" s="62">
        <f>осн2!J360*осн2!$A$329+(осн2!J360*осн2!$A$329)*осн2!$C$329</f>
        <v>2240218.2000000002</v>
      </c>
      <c r="G3121" s="45">
        <f>осн2!I360*осн2!$A$330+(осн2!I360*осн2!$A$330)*осн2!$C$329</f>
        <v>21540546</v>
      </c>
      <c r="H3121" s="45">
        <f>осн2!J360*осн2!$A$330+(осн2!J360*осн2!$A$330)*осн2!$C$329</f>
        <v>22402182</v>
      </c>
      <c r="I3121" s="45">
        <f>осн2!I360*осн2!$A$331+(осн2!I360*осн2!$A$331)*осн2!$C$329</f>
        <v>35900910</v>
      </c>
      <c r="J3121" s="45">
        <f>осн2!J360*осн2!$A$331+(осн2!J360*осн2!$A$331)*осн2!$C$329</f>
        <v>37336970</v>
      </c>
      <c r="K3121" s="45">
        <f>осн2!I360*осн2!$A$332+(осн2!I360*осн2!$A$332)*осн2!$C$329</f>
        <v>96214438.799999997</v>
      </c>
      <c r="L3121" s="122">
        <f>осн2!J360*осн2!$A$332+(осн2!J360*осн2!$A$332)*осн2!$C$329</f>
        <v>100063079.59999999</v>
      </c>
    </row>
    <row r="3122" spans="2:12" ht="47.25" hidden="1" customHeight="1" x14ac:dyDescent="0.3">
      <c r="B3122" s="152"/>
      <c r="C3122" s="147"/>
      <c r="D3122" s="116" t="s">
        <v>312</v>
      </c>
      <c r="E3122" s="62">
        <f>осн2!I361*осн2!$A$329+(осн2!I361*осн2!$A$329)*осн2!$C$329</f>
        <v>1349448</v>
      </c>
      <c r="F3122" s="62">
        <f>осн2!J361*осн2!$A$329+(осн2!J361*осн2!$A$329)*осн2!$C$329</f>
        <v>1403433</v>
      </c>
      <c r="G3122" s="45">
        <f>осн2!I361*осн2!$A$330+(осн2!I361*осн2!$A$330)*осн2!$C$329</f>
        <v>13494480</v>
      </c>
      <c r="H3122" s="45">
        <f>осн2!J361*осн2!$A$330+(осн2!J361*осн2!$A$330)*осн2!$C$329</f>
        <v>14034330</v>
      </c>
      <c r="I3122" s="45">
        <f>осн2!I361*осн2!$A$331+(осн2!I361*осн2!$A$331)*осн2!$C$329</f>
        <v>22490800</v>
      </c>
      <c r="J3122" s="45">
        <f>осн2!J361*осн2!$A$331+(осн2!J361*осн2!$A$331)*осн2!$C$329</f>
        <v>23390550</v>
      </c>
      <c r="K3122" s="45">
        <f>осн2!I361*осн2!$A$332+(осн2!I361*осн2!$A$332)*осн2!$C$329</f>
        <v>60275344</v>
      </c>
      <c r="L3122" s="122">
        <f>осн2!J361*осн2!$A$332+(осн2!J361*осн2!$A$332)*осн2!$C$329</f>
        <v>62686674</v>
      </c>
    </row>
    <row r="3123" spans="2:12" ht="47.25" hidden="1" customHeight="1" x14ac:dyDescent="0.3">
      <c r="B3123" s="152"/>
      <c r="C3123" s="147"/>
      <c r="D3123" s="116" t="s">
        <v>313</v>
      </c>
      <c r="E3123" s="62">
        <f>осн2!I362*осн2!$A$329+(осн2!I362*осн2!$A$329)*осн2!$C$329</f>
        <v>859989.9</v>
      </c>
      <c r="F3123" s="62">
        <f>осн2!J362*осн2!$A$329+(осн2!J362*осн2!$A$329)*осн2!$C$329</f>
        <v>894381</v>
      </c>
      <c r="G3123" s="45">
        <f>осн2!I362*осн2!$A$330+(осн2!I362*осн2!$A$330)*осн2!$C$329</f>
        <v>8599899</v>
      </c>
      <c r="H3123" s="45">
        <f>осн2!J362*осн2!$A$330+(осн2!J362*осн2!$A$330)*осн2!$C$329</f>
        <v>8943810</v>
      </c>
      <c r="I3123" s="45">
        <f>осн2!I362*осн2!$A$331+(осн2!I362*осн2!$A$331)*осн2!$C$329</f>
        <v>14333165</v>
      </c>
      <c r="J3123" s="45">
        <f>осн2!J362*осн2!$A$331+(осн2!J362*осн2!$A$331)*осн2!$C$329</f>
        <v>14906350</v>
      </c>
      <c r="K3123" s="45">
        <f>осн2!I362*осн2!$A$332+(осн2!I362*осн2!$A$332)*осн2!$C$329</f>
        <v>38412882.200000003</v>
      </c>
      <c r="L3123" s="122">
        <f>осн2!J362*осн2!$A$332+(осн2!J362*осн2!$A$332)*осн2!$C$329</f>
        <v>39949018</v>
      </c>
    </row>
    <row r="3124" spans="2:12" ht="47.25" hidden="1" customHeight="1" x14ac:dyDescent="0.3">
      <c r="B3124" s="152"/>
      <c r="C3124" s="147"/>
      <c r="D3124" s="116" t="s">
        <v>314</v>
      </c>
      <c r="E3124" s="62">
        <f>осн2!I363*осн2!$A$329+(осн2!I363*осн2!$A$329)*осн2!$C$329</f>
        <v>545142.30000000005</v>
      </c>
      <c r="F3124" s="62">
        <f>осн2!J363*осн2!$A$329+(осн2!J363*осн2!$A$329)*осн2!$C$329</f>
        <v>566948.69999999995</v>
      </c>
      <c r="G3124" s="45">
        <f>осн2!I363*осн2!$A$330+(осн2!I363*осн2!$A$330)*осн2!$C$329</f>
        <v>5451423</v>
      </c>
      <c r="H3124" s="45">
        <f>осн2!J363*осн2!$A$330+(осн2!J363*осн2!$A$330)*осн2!$C$329</f>
        <v>5669487</v>
      </c>
      <c r="I3124" s="45">
        <f>осн2!I363*осн2!$A$331+(осн2!I363*осн2!$A$331)*осн2!$C$329</f>
        <v>9085705</v>
      </c>
      <c r="J3124" s="45">
        <f>осн2!J363*осн2!$A$331+(осн2!J363*осн2!$A$331)*осн2!$C$329</f>
        <v>9449145</v>
      </c>
      <c r="K3124" s="45">
        <f>осн2!I363*осн2!$A$332+(осн2!I363*осн2!$A$332)*осн2!$C$329</f>
        <v>24349689.399999999</v>
      </c>
      <c r="L3124" s="122">
        <f>осн2!J363*осн2!$A$332+(осн2!J363*осн2!$A$332)*осн2!$C$329</f>
        <v>25323708.600000001</v>
      </c>
    </row>
    <row r="3125" spans="2:12" ht="47.25" hidden="1" customHeight="1" x14ac:dyDescent="0.3">
      <c r="B3125" s="152"/>
      <c r="C3125" s="147"/>
      <c r="D3125" s="116" t="s">
        <v>315</v>
      </c>
      <c r="E3125" s="62">
        <f>осн2!I364*осн2!$A$329+(осн2!I364*осн2!$A$329)*осн2!$C$329</f>
        <v>346566</v>
      </c>
      <c r="F3125" s="62">
        <f>осн2!J364*осн2!$A$329+(осн2!J364*осн2!$A$329)*осн2!$C$329</f>
        <v>360425.1</v>
      </c>
      <c r="G3125" s="45">
        <f>осн2!I364*осн2!$A$330+(осн2!I364*осн2!$A$330)*осн2!$C$329</f>
        <v>3465660</v>
      </c>
      <c r="H3125" s="45">
        <f>осн2!J364*осн2!$A$330+(осн2!J364*осн2!$A$330)*осн2!$C$329</f>
        <v>3604251</v>
      </c>
      <c r="I3125" s="45">
        <f>осн2!I364*осн2!$A$331+(осн2!I364*осн2!$A$331)*осн2!$C$329</f>
        <v>5776100</v>
      </c>
      <c r="J3125" s="45">
        <f>осн2!J364*осн2!$A$331+(осн2!J364*осн2!$A$331)*осн2!$C$329</f>
        <v>6007085</v>
      </c>
      <c r="K3125" s="45">
        <f>осн2!I364*осн2!$A$332+(осн2!I364*осн2!$A$332)*осн2!$C$329</f>
        <v>15479948</v>
      </c>
      <c r="L3125" s="122">
        <f>осн2!J364*осн2!$A$332+(осн2!J364*осн2!$A$332)*осн2!$C$329</f>
        <v>16098987.800000001</v>
      </c>
    </row>
    <row r="3126" spans="2:12" ht="47.25" hidden="1" customHeight="1" x14ac:dyDescent="0.3">
      <c r="B3126" s="152"/>
      <c r="C3126" s="147"/>
      <c r="D3126" s="116" t="s">
        <v>316</v>
      </c>
      <c r="E3126" s="62">
        <f>осн2!I365*осн2!$A$329+(осн2!I365*осн2!$A$329)*осн2!$C$329</f>
        <v>245251.20000000001</v>
      </c>
      <c r="F3126" s="62">
        <f>осн2!J365*осн2!$A$329+(осн2!J365*осн2!$A$329)*осн2!$C$329</f>
        <v>255074.7</v>
      </c>
      <c r="G3126" s="45">
        <f>осн2!I365*осн2!$A$330+(осн2!I365*осн2!$A$330)*осн2!$C$329</f>
        <v>2452512</v>
      </c>
      <c r="H3126" s="45">
        <f>осн2!J365*осн2!$A$330+(осн2!J365*осн2!$A$330)*осн2!$C$329</f>
        <v>2550747</v>
      </c>
      <c r="I3126" s="45">
        <f>осн2!I365*осн2!$A$331+(осн2!I365*осн2!$A$331)*осн2!$C$329</f>
        <v>4087520</v>
      </c>
      <c r="J3126" s="45">
        <f>осн2!J365*осн2!$A$331+(осн2!J365*осн2!$A$331)*осн2!$C$329</f>
        <v>4251245</v>
      </c>
      <c r="K3126" s="45">
        <f>осн2!I365*осн2!$A$332+(осн2!I365*осн2!$A$332)*осн2!$C$329</f>
        <v>10954553.6</v>
      </c>
      <c r="L3126" s="122">
        <f>осн2!J365*осн2!$A$332+(осн2!J365*осн2!$A$332)*осн2!$C$329</f>
        <v>11393336.6</v>
      </c>
    </row>
    <row r="3127" spans="2:12" ht="47.25" hidden="1" customHeight="1" x14ac:dyDescent="0.3">
      <c r="B3127" s="152"/>
      <c r="C3127" s="147"/>
      <c r="D3127" s="116" t="s">
        <v>317</v>
      </c>
      <c r="E3127" s="62">
        <f>осн2!I366*осн2!$A$329+(осн2!I366*осн2!$A$329)*осн2!$C$329</f>
        <v>161689.5</v>
      </c>
      <c r="F3127" s="62">
        <f>осн2!J366*осн2!$A$329+(осн2!J366*осн2!$A$329)*осн2!$C$329</f>
        <v>168150</v>
      </c>
      <c r="G3127" s="45">
        <f>осн2!I366*осн2!$A$330+(осн2!I366*осн2!$A$330)*осн2!$C$329</f>
        <v>1616895</v>
      </c>
      <c r="H3127" s="45">
        <f>осн2!J366*осн2!$A$330+(осн2!J366*осн2!$A$330)*осн2!$C$329</f>
        <v>1681500</v>
      </c>
      <c r="I3127" s="45">
        <f>осн2!I366*осн2!$A$331+(осн2!I366*осн2!$A$331)*осн2!$C$329</f>
        <v>2694825</v>
      </c>
      <c r="J3127" s="45">
        <f>осн2!J366*осн2!$A$331+(осн2!J366*осн2!$A$331)*осн2!$C$329</f>
        <v>2802500</v>
      </c>
      <c r="K3127" s="45">
        <f>осн2!I366*осн2!$A$332+(осн2!I366*осн2!$A$332)*осн2!$C$329</f>
        <v>7222131</v>
      </c>
      <c r="L3127" s="122">
        <f>осн2!J366*осн2!$A$332+(осн2!J366*осн2!$A$332)*осн2!$C$329</f>
        <v>7510700</v>
      </c>
    </row>
    <row r="3128" spans="2:12" ht="34.5" hidden="1" customHeight="1" x14ac:dyDescent="0.3">
      <c r="B3128" s="152"/>
      <c r="C3128" s="147"/>
      <c r="D3128" s="116" t="s">
        <v>318</v>
      </c>
      <c r="E3128" s="62">
        <f>осн2!I367*осн2!$A$329+(осн2!I367*осн2!$A$329)*осн2!$C$329</f>
        <v>1795824.3</v>
      </c>
      <c r="F3128" s="62">
        <f>осн2!J367*осн2!$A$329+(осн2!J367*осн2!$A$329)*осн2!$C$329</f>
        <v>1867650.9</v>
      </c>
      <c r="G3128" s="45">
        <f>осн2!I367*осн2!$A$330+(осн2!I367*осн2!$A$330)*осн2!$C$329</f>
        <v>17958243</v>
      </c>
      <c r="H3128" s="45">
        <f>осн2!J367*осн2!$A$330+(осн2!J367*осн2!$A$330)*осн2!$C$329</f>
        <v>18676509</v>
      </c>
      <c r="I3128" s="45">
        <f>осн2!I367*осн2!$A$331+(осн2!I367*осн2!$A$331)*осн2!$C$329</f>
        <v>29930405</v>
      </c>
      <c r="J3128" s="45">
        <f>осн2!J367*осн2!$A$331+(осн2!J367*осн2!$A$331)*осн2!$C$329</f>
        <v>31127515</v>
      </c>
      <c r="K3128" s="45">
        <f>осн2!I367*осн2!$A$332+(осн2!I367*осн2!$A$332)*осн2!$C$329</f>
        <v>80213485.400000006</v>
      </c>
      <c r="L3128" s="122">
        <f>осн2!J367*осн2!$A$332+(осн2!J367*осн2!$A$332)*осн2!$C$329</f>
        <v>83421740.200000003</v>
      </c>
    </row>
    <row r="3129" spans="2:12" ht="33.75" hidden="1" customHeight="1" x14ac:dyDescent="0.3">
      <c r="B3129" s="152"/>
      <c r="C3129" s="147"/>
      <c r="D3129" s="116" t="s">
        <v>319</v>
      </c>
      <c r="E3129" s="62">
        <f>осн2!I368*осн2!$A$329+(осн2!I368*осн2!$A$329)*осн2!$C$329</f>
        <v>1111666.2</v>
      </c>
      <c r="F3129" s="62">
        <f>осн2!J368*осн2!$A$329+(осн2!J368*осн2!$A$329)*осн2!$C$329</f>
        <v>1156146.3</v>
      </c>
      <c r="G3129" s="45">
        <f>осн2!I368*осн2!$A$330+(осн2!I368*осн2!$A$330)*осн2!$C$329</f>
        <v>11116662</v>
      </c>
      <c r="H3129" s="45">
        <f>осн2!J368*осн2!$A$330+(осн2!J368*осн2!$A$330)*осн2!$C$329</f>
        <v>11561463</v>
      </c>
      <c r="I3129" s="45">
        <f>осн2!I368*осн2!$A$331+(осн2!I368*осн2!$A$331)*осн2!$C$329</f>
        <v>18527770</v>
      </c>
      <c r="J3129" s="45">
        <f>осн2!J368*осн2!$A$331+(осн2!J368*осн2!$A$331)*осн2!$C$329</f>
        <v>19269105</v>
      </c>
      <c r="K3129" s="45">
        <f>осн2!I368*осн2!$A$332+(осн2!I368*осн2!$A$332)*осн2!$C$329</f>
        <v>49654423.600000001</v>
      </c>
      <c r="L3129" s="122">
        <f>осн2!J368*осн2!$A$332+(осн2!J368*осн2!$A$332)*осн2!$C$329</f>
        <v>51641201.399999999</v>
      </c>
    </row>
    <row r="3130" spans="2:12" ht="29.25" hidden="1" customHeight="1" x14ac:dyDescent="0.3">
      <c r="B3130" s="152"/>
      <c r="C3130" s="147"/>
      <c r="D3130" s="116" t="s">
        <v>320</v>
      </c>
      <c r="E3130" s="62">
        <f>осн2!I369*осн2!$A$329+(осн2!I369*осн2!$A$329)*осн2!$C$329</f>
        <v>718035.9</v>
      </c>
      <c r="F3130" s="62">
        <f>осн2!J369*осн2!$A$329+(осн2!J369*осн2!$A$329)*осн2!$C$329</f>
        <v>746763</v>
      </c>
      <c r="G3130" s="45">
        <f>осн2!I369*осн2!$A$330+(осн2!I369*осн2!$A$330)*осн2!$C$329</f>
        <v>7180359</v>
      </c>
      <c r="H3130" s="45">
        <f>осн2!J369*осн2!$A$330+(осн2!J369*осн2!$A$330)*осн2!$C$329</f>
        <v>7467630</v>
      </c>
      <c r="I3130" s="45">
        <f>осн2!I369*осн2!$A$331+(осн2!I369*осн2!$A$331)*осн2!$C$329</f>
        <v>11967265</v>
      </c>
      <c r="J3130" s="45">
        <f>осн2!J369*осн2!$A$331+(осн2!J369*осн2!$A$331)*осн2!$C$329</f>
        <v>12446050</v>
      </c>
      <c r="K3130" s="45">
        <f>осн2!I369*осн2!$A$332+(осн2!I369*осн2!$A$332)*осн2!$C$329</f>
        <v>32072270.199999999</v>
      </c>
      <c r="L3130" s="122">
        <f>осн2!J369*осн2!$A$332+(осн2!J369*осн2!$A$332)*осн2!$C$329</f>
        <v>33355414</v>
      </c>
    </row>
    <row r="3131" spans="2:12" ht="33" hidden="1" customHeight="1" x14ac:dyDescent="0.3">
      <c r="B3131" s="152"/>
      <c r="C3131" s="147"/>
      <c r="D3131" s="116" t="s">
        <v>321</v>
      </c>
      <c r="E3131" s="62">
        <f>осн2!I370*осн2!$A$329+(осн2!I370*осн2!$A$329)*осн2!$C$329</f>
        <v>441207.9</v>
      </c>
      <c r="F3131" s="62">
        <f>осн2!J370*осн2!$A$329+(осн2!J370*осн2!$A$329)*осн2!$C$329</f>
        <v>458854.8</v>
      </c>
      <c r="G3131" s="45">
        <f>осн2!I370*осн2!$A$330+(осн2!I370*осн2!$A$330)*осн2!$C$329</f>
        <v>4412079</v>
      </c>
      <c r="H3131" s="45">
        <f>осн2!J370*осн2!$A$330+(осн2!J370*осн2!$A$330)*осн2!$C$329</f>
        <v>4588548</v>
      </c>
      <c r="I3131" s="45">
        <f>осн2!I370*осн2!$A$331+(осн2!I370*осн2!$A$331)*осн2!$C$329</f>
        <v>7353465</v>
      </c>
      <c r="J3131" s="45">
        <f>осн2!J370*осн2!$A$331+(осн2!J370*осн2!$A$331)*осн2!$C$329</f>
        <v>7647580</v>
      </c>
      <c r="K3131" s="45">
        <f>осн2!I370*осн2!$A$332+(осн2!I370*осн2!$A$332)*осн2!$C$329</f>
        <v>19707286.199999999</v>
      </c>
      <c r="L3131" s="122">
        <f>осн2!J370*осн2!$A$332+(осн2!J370*осн2!$A$332)*осн2!$C$329</f>
        <v>20495514.399999999</v>
      </c>
    </row>
    <row r="3132" spans="2:12" ht="30" hidden="1" customHeight="1" x14ac:dyDescent="0.3">
      <c r="B3132" s="152"/>
      <c r="C3132" s="147"/>
      <c r="D3132" s="116" t="s">
        <v>322</v>
      </c>
      <c r="E3132" s="62">
        <f>осн2!I371*осн2!$A$329+(осн2!I371*осн2!$A$329)*осн2!$C$329</f>
        <v>290828.7</v>
      </c>
      <c r="F3132" s="62">
        <f>осн2!J371*осн2!$A$329+(осн2!J371*осн2!$A$329)*осн2!$C$329</f>
        <v>302457.59999999998</v>
      </c>
      <c r="G3132" s="45">
        <f>осн2!I371*осн2!$A$330+(осн2!I371*осн2!$A$330)*осн2!$C$329</f>
        <v>2908287</v>
      </c>
      <c r="H3132" s="45">
        <f>осн2!J371*осн2!$A$330+(осн2!J371*осн2!$A$330)*осн2!$C$329</f>
        <v>3024576</v>
      </c>
      <c r="I3132" s="45">
        <f>осн2!I371*осн2!$A$331+(осн2!I371*осн2!$A$331)*осн2!$C$329</f>
        <v>4847145</v>
      </c>
      <c r="J3132" s="45">
        <f>осн2!J371*осн2!$A$331+(осн2!J371*осн2!$A$331)*осн2!$C$329</f>
        <v>5040960</v>
      </c>
      <c r="K3132" s="45">
        <f>осн2!I371*осн2!$A$332+(осн2!I371*осн2!$A$332)*осн2!$C$329</f>
        <v>12990348.6</v>
      </c>
      <c r="L3132" s="122">
        <f>осн2!J371*осн2!$A$332+(осн2!J371*осн2!$A$332)*осн2!$C$329</f>
        <v>13509772.800000001</v>
      </c>
    </row>
    <row r="3133" spans="2:12" ht="35.25" hidden="1" customHeight="1" x14ac:dyDescent="0.3">
      <c r="B3133" s="152"/>
      <c r="C3133" s="147"/>
      <c r="D3133" s="116" t="s">
        <v>323</v>
      </c>
      <c r="E3133" s="62">
        <f>осн2!I372*осн2!$A$329+(осн2!I372*осн2!$A$329)*осн2!$C$329</f>
        <v>187053.6</v>
      </c>
      <c r="F3133" s="62">
        <f>осн2!J372*осн2!$A$329+(осн2!J372*осн2!$A$329)*осн2!$C$329</f>
        <v>194540.7</v>
      </c>
      <c r="G3133" s="45">
        <f>осн2!I372*осн2!$A$330+(осн2!I372*осн2!$A$330)*осн2!$C$329</f>
        <v>1870536</v>
      </c>
      <c r="H3133" s="45">
        <f>осн2!J372*осн2!$A$330+(осн2!J372*осн2!$A$330)*осн2!$C$329</f>
        <v>1945407</v>
      </c>
      <c r="I3133" s="45">
        <f>осн2!I372*осн2!$A$331+(осн2!I372*осн2!$A$331)*осн2!$C$329</f>
        <v>3117560</v>
      </c>
      <c r="J3133" s="45">
        <f>осн2!J372*осн2!$A$331+(осн2!J372*осн2!$A$331)*осн2!$C$329</f>
        <v>3242345</v>
      </c>
      <c r="K3133" s="45">
        <f>осн2!I372*осн2!$A$332+(осн2!I372*осн2!$A$332)*осн2!$C$329</f>
        <v>8355060.7999999998</v>
      </c>
      <c r="L3133" s="122">
        <f>осн2!J372*осн2!$A$332+(осн2!J372*осн2!$A$332)*осн2!$C$329</f>
        <v>8689484.5999999996</v>
      </c>
    </row>
    <row r="3134" spans="2:12" ht="30.75" hidden="1" customHeight="1" x14ac:dyDescent="0.3">
      <c r="B3134" s="152"/>
      <c r="C3134" s="147"/>
      <c r="D3134" s="116" t="s">
        <v>324</v>
      </c>
      <c r="E3134" s="62">
        <f>осн2!I373*осн2!$A$329+(осн2!I373*осн2!$A$329)*осн2!$C$329</f>
        <v>155406</v>
      </c>
      <c r="F3134" s="62">
        <f>осн2!J373*осн2!$A$329+(осн2!J373*осн2!$A$329)*осн2!$C$329</f>
        <v>161618.70000000001</v>
      </c>
      <c r="G3134" s="45">
        <f>осн2!I373*осн2!$A$330+(осн2!I373*осн2!$A$330)*осн2!$C$329</f>
        <v>1554060</v>
      </c>
      <c r="H3134" s="45">
        <f>осн2!J373*осн2!$A$330+(осн2!J373*осн2!$A$330)*осн2!$C$329</f>
        <v>1616187</v>
      </c>
      <c r="I3134" s="45">
        <f>осн2!I373*осн2!$A$331+(осн2!I373*осн2!$A$331)*осн2!$C$329</f>
        <v>2590100</v>
      </c>
      <c r="J3134" s="45">
        <f>осн2!J373*осн2!$A$331+(осн2!J373*осн2!$A$331)*осн2!$C$329</f>
        <v>2693645</v>
      </c>
      <c r="K3134" s="45">
        <f>осн2!I373*осн2!$A$332+(осн2!I373*осн2!$A$332)*осн2!$C$329</f>
        <v>6941468</v>
      </c>
      <c r="L3134" s="122">
        <f>осн2!J373*осн2!$A$332+(осн2!J373*осн2!$A$332)*осн2!$C$329</f>
        <v>7218968.5999999996</v>
      </c>
    </row>
    <row r="3135" spans="2:12" ht="15.75" hidden="1" customHeight="1" x14ac:dyDescent="0.3">
      <c r="B3135" s="152"/>
      <c r="C3135" s="147"/>
      <c r="D3135" s="116" t="s">
        <v>325</v>
      </c>
      <c r="E3135" s="62">
        <f>осн2!I374*осн2!$A$329+(осн2!I374*осн2!$A$329)*осн2!$C$329</f>
        <v>424623</v>
      </c>
      <c r="F3135" s="62">
        <f>осн2!J374*осн2!$A$329+(осн2!J374*осн2!$A$329)*осн2!$C$329</f>
        <v>441597.3</v>
      </c>
      <c r="G3135" s="45">
        <f>осн2!I374*осн2!$A$330+(осн2!I374*осн2!$A$330)*осн2!$C$329</f>
        <v>4246230</v>
      </c>
      <c r="H3135" s="45">
        <f>осн2!J374*осн2!$A$330+(осн2!J374*осн2!$A$330)*осн2!$C$329</f>
        <v>4415973</v>
      </c>
      <c r="I3135" s="45">
        <f>осн2!I374*осн2!$A$331+(осн2!I374*осн2!$A$331)*осн2!$C$329</f>
        <v>7077050</v>
      </c>
      <c r="J3135" s="45">
        <f>осн2!J374*осн2!$A$331+(осн2!J374*осн2!$A$331)*осн2!$C$329</f>
        <v>7359955</v>
      </c>
      <c r="K3135" s="45">
        <f>осн2!I374*осн2!$A$332+(осн2!I374*осн2!$A$332)*осн2!$C$329</f>
        <v>18966494</v>
      </c>
      <c r="L3135" s="122">
        <f>осн2!J374*осн2!$A$332+(осн2!J374*осн2!$A$332)*осн2!$C$329</f>
        <v>19724679.399999999</v>
      </c>
    </row>
    <row r="3136" spans="2:12" ht="15.75" hidden="1" customHeight="1" x14ac:dyDescent="0.3">
      <c r="B3136" s="152"/>
      <c r="C3136" s="147"/>
      <c r="D3136" s="116" t="s">
        <v>326</v>
      </c>
      <c r="E3136" s="62">
        <f>осн2!I375*осн2!$A$329+(осн2!I375*осн2!$A$329)*осн2!$C$329</f>
        <v>2173329.9</v>
      </c>
      <c r="F3136" s="62">
        <f>осн2!J375*осн2!$A$329+(осн2!J375*осн2!$A$329)*осн2!$C$329</f>
        <v>2260272.2999999998</v>
      </c>
      <c r="G3136" s="45">
        <f>осн2!I375*осн2!$A$330+(осн2!I375*осн2!$A$330)*осн2!$C$329</f>
        <v>21733299</v>
      </c>
      <c r="H3136" s="45">
        <f>осн2!J375*осн2!$A$330+(осн2!J375*осн2!$A$330)*осн2!$C$329</f>
        <v>22602723</v>
      </c>
      <c r="I3136" s="45">
        <f>осн2!I375*осн2!$A$331+(осн2!I375*осн2!$A$331)*осн2!$C$329</f>
        <v>36222165</v>
      </c>
      <c r="J3136" s="45">
        <f>осн2!J375*осн2!$A$331+(осн2!J375*осн2!$A$331)*осн2!$C$329</f>
        <v>37671205</v>
      </c>
      <c r="K3136" s="45">
        <f>осн2!I375*осн2!$A$332+(осн2!I375*осн2!$A$332)*осн2!$C$329</f>
        <v>97075402.200000003</v>
      </c>
      <c r="L3136" s="122">
        <f>осн2!J375*осн2!$A$332+(осн2!J375*осн2!$A$332)*осн2!$C$329</f>
        <v>100958829.40000001</v>
      </c>
    </row>
    <row r="3137" spans="2:12" ht="78" x14ac:dyDescent="0.3">
      <c r="B3137" s="152"/>
      <c r="C3137" s="147"/>
      <c r="D3137" s="114" t="s">
        <v>332</v>
      </c>
      <c r="E3137" s="41" t="s">
        <v>10</v>
      </c>
      <c r="F3137" s="41" t="s">
        <v>11</v>
      </c>
      <c r="G3137" s="41" t="s">
        <v>10</v>
      </c>
      <c r="H3137" s="41" t="s">
        <v>11</v>
      </c>
      <c r="I3137" s="41" t="s">
        <v>10</v>
      </c>
      <c r="J3137" s="41" t="s">
        <v>11</v>
      </c>
      <c r="K3137" s="41" t="s">
        <v>10</v>
      </c>
      <c r="L3137" s="41" t="s">
        <v>11</v>
      </c>
    </row>
    <row r="3138" spans="2:12" ht="16.5" hidden="1" customHeight="1" x14ac:dyDescent="0.3">
      <c r="B3138" s="152"/>
      <c r="C3138" s="147"/>
      <c r="D3138" s="117" t="str">
        <f>осн2!H377</f>
        <v>Реклоузер 6(10) кВ</v>
      </c>
      <c r="E3138" s="64">
        <f>осн2!I377</f>
        <v>2972724</v>
      </c>
      <c r="F3138" s="64">
        <f>осн2!J377</f>
        <v>3091633</v>
      </c>
      <c r="G3138" s="44">
        <f t="shared" ref="G3138:J3139" si="883">E3138</f>
        <v>2972724</v>
      </c>
      <c r="H3138" s="44">
        <f t="shared" si="883"/>
        <v>3091633</v>
      </c>
      <c r="I3138" s="44">
        <f t="shared" si="883"/>
        <v>2972724</v>
      </c>
      <c r="J3138" s="44">
        <f t="shared" si="883"/>
        <v>3091633</v>
      </c>
      <c r="K3138" s="44">
        <f t="shared" ref="K3138:L3139" si="884">I3138</f>
        <v>2972724</v>
      </c>
      <c r="L3138" s="44">
        <f t="shared" si="884"/>
        <v>3091633</v>
      </c>
    </row>
    <row r="3139" spans="2:12" ht="16.2" thickBot="1" x14ac:dyDescent="0.35">
      <c r="B3139" s="153"/>
      <c r="C3139" s="154"/>
      <c r="D3139" s="46" t="str">
        <f>осн2!H378</f>
        <v>Реклоузер 35 кВ</v>
      </c>
      <c r="E3139" s="62">
        <f>осн2!I378</f>
        <v>5542662</v>
      </c>
      <c r="F3139" s="62">
        <f>осн2!J378</f>
        <v>5764369</v>
      </c>
      <c r="G3139" s="45">
        <f t="shared" si="883"/>
        <v>5542662</v>
      </c>
      <c r="H3139" s="45">
        <f t="shared" si="883"/>
        <v>5764369</v>
      </c>
      <c r="I3139" s="45">
        <f t="shared" si="883"/>
        <v>5542662</v>
      </c>
      <c r="J3139" s="45">
        <f t="shared" si="883"/>
        <v>5764369</v>
      </c>
      <c r="K3139" s="45">
        <f t="shared" si="884"/>
        <v>5542662</v>
      </c>
      <c r="L3139" s="45">
        <f t="shared" si="884"/>
        <v>5764369</v>
      </c>
    </row>
  </sheetData>
  <mergeCells count="36">
    <mergeCell ref="C1853:C2396"/>
    <mergeCell ref="C2402:C2468"/>
    <mergeCell ref="B1853:B2468"/>
    <mergeCell ref="G2469:H3084"/>
    <mergeCell ref="K2469:L3084"/>
    <mergeCell ref="C3018:C3084"/>
    <mergeCell ref="C2469:C3012"/>
    <mergeCell ref="B2469:B3084"/>
    <mergeCell ref="K4:K5"/>
    <mergeCell ref="L4:L5"/>
    <mergeCell ref="C553:C620"/>
    <mergeCell ref="B5:B620"/>
    <mergeCell ref="C5:C548"/>
    <mergeCell ref="G4:G5"/>
    <mergeCell ref="H4:H5"/>
    <mergeCell ref="B3086:C3139"/>
    <mergeCell ref="B621:B1236"/>
    <mergeCell ref="K621:L1236"/>
    <mergeCell ref="G6:H620"/>
    <mergeCell ref="K6:L620"/>
    <mergeCell ref="C621:C1169"/>
    <mergeCell ref="C1170:C1236"/>
    <mergeCell ref="G621:G1236"/>
    <mergeCell ref="H621:H1236"/>
    <mergeCell ref="G1237:H1852"/>
    <mergeCell ref="K1237:L1852"/>
    <mergeCell ref="C1237:C1780"/>
    <mergeCell ref="C1786:C1852"/>
    <mergeCell ref="B1237:B1852"/>
    <mergeCell ref="G1853:H2468"/>
    <mergeCell ref="K1853:L2468"/>
    <mergeCell ref="A5:A620"/>
    <mergeCell ref="A621:A1236"/>
    <mergeCell ref="A1237:A1852"/>
    <mergeCell ref="A1853:A2468"/>
    <mergeCell ref="A2469:A3084"/>
  </mergeCells>
  <pageMargins left="0.7" right="0.7" top="0.75" bottom="0.75" header="0.3" footer="0.3"/>
  <pageSetup paperSize="9" orientation="portrait" verticalDpi="0" r:id="rId1"/>
  <tableParts count="46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  <tablePart r:id="rId200"/>
    <tablePart r:id="rId201"/>
    <tablePart r:id="rId202"/>
    <tablePart r:id="rId203"/>
    <tablePart r:id="rId204"/>
    <tablePart r:id="rId205"/>
    <tablePart r:id="rId206"/>
    <tablePart r:id="rId207"/>
    <tablePart r:id="rId208"/>
    <tablePart r:id="rId209"/>
    <tablePart r:id="rId210"/>
    <tablePart r:id="rId211"/>
    <tablePart r:id="rId212"/>
    <tablePart r:id="rId213"/>
    <tablePart r:id="rId214"/>
    <tablePart r:id="rId215"/>
    <tablePart r:id="rId216"/>
    <tablePart r:id="rId217"/>
    <tablePart r:id="rId218"/>
    <tablePart r:id="rId219"/>
    <tablePart r:id="rId220"/>
    <tablePart r:id="rId221"/>
    <tablePart r:id="rId222"/>
    <tablePart r:id="rId223"/>
    <tablePart r:id="rId224"/>
    <tablePart r:id="rId225"/>
    <tablePart r:id="rId226"/>
    <tablePart r:id="rId227"/>
    <tablePart r:id="rId228"/>
    <tablePart r:id="rId229"/>
    <tablePart r:id="rId230"/>
    <tablePart r:id="rId231"/>
    <tablePart r:id="rId232"/>
    <tablePart r:id="rId233"/>
    <tablePart r:id="rId234"/>
    <tablePart r:id="rId235"/>
    <tablePart r:id="rId236"/>
    <tablePart r:id="rId237"/>
    <tablePart r:id="rId238"/>
    <tablePart r:id="rId239"/>
    <tablePart r:id="rId240"/>
    <tablePart r:id="rId241"/>
    <tablePart r:id="rId242"/>
    <tablePart r:id="rId243"/>
    <tablePart r:id="rId244"/>
    <tablePart r:id="rId245"/>
    <tablePart r:id="rId246"/>
    <tablePart r:id="rId247"/>
    <tablePart r:id="rId248"/>
    <tablePart r:id="rId249"/>
    <tablePart r:id="rId250"/>
    <tablePart r:id="rId251"/>
    <tablePart r:id="rId252"/>
    <tablePart r:id="rId253"/>
    <tablePart r:id="rId254"/>
    <tablePart r:id="rId255"/>
    <tablePart r:id="rId256"/>
    <tablePart r:id="rId257"/>
    <tablePart r:id="rId258"/>
    <tablePart r:id="rId259"/>
    <tablePart r:id="rId260"/>
    <tablePart r:id="rId261"/>
    <tablePart r:id="rId262"/>
    <tablePart r:id="rId263"/>
    <tablePart r:id="rId264"/>
    <tablePart r:id="rId265"/>
    <tablePart r:id="rId266"/>
    <tablePart r:id="rId267"/>
    <tablePart r:id="rId268"/>
    <tablePart r:id="rId269"/>
    <tablePart r:id="rId270"/>
    <tablePart r:id="rId271"/>
    <tablePart r:id="rId272"/>
    <tablePart r:id="rId273"/>
    <tablePart r:id="rId274"/>
    <tablePart r:id="rId275"/>
    <tablePart r:id="rId276"/>
    <tablePart r:id="rId277"/>
    <tablePart r:id="rId278"/>
    <tablePart r:id="rId279"/>
    <tablePart r:id="rId280"/>
    <tablePart r:id="rId281"/>
    <tablePart r:id="rId282"/>
    <tablePart r:id="rId283"/>
    <tablePart r:id="rId284"/>
    <tablePart r:id="rId285"/>
    <tablePart r:id="rId286"/>
    <tablePart r:id="rId287"/>
    <tablePart r:id="rId288"/>
    <tablePart r:id="rId289"/>
    <tablePart r:id="rId290"/>
    <tablePart r:id="rId291"/>
    <tablePart r:id="rId292"/>
    <tablePart r:id="rId293"/>
    <tablePart r:id="rId294"/>
    <tablePart r:id="rId295"/>
    <tablePart r:id="rId296"/>
    <tablePart r:id="rId297"/>
    <tablePart r:id="rId298"/>
    <tablePart r:id="rId299"/>
    <tablePart r:id="rId300"/>
    <tablePart r:id="rId301"/>
    <tablePart r:id="rId302"/>
    <tablePart r:id="rId303"/>
    <tablePart r:id="rId304"/>
    <tablePart r:id="rId305"/>
    <tablePart r:id="rId306"/>
    <tablePart r:id="rId307"/>
    <tablePart r:id="rId308"/>
    <tablePart r:id="rId309"/>
    <tablePart r:id="rId310"/>
    <tablePart r:id="rId311"/>
    <tablePart r:id="rId312"/>
    <tablePart r:id="rId313"/>
    <tablePart r:id="rId314"/>
    <tablePart r:id="rId315"/>
    <tablePart r:id="rId316"/>
    <tablePart r:id="rId317"/>
    <tablePart r:id="rId318"/>
    <tablePart r:id="rId319"/>
    <tablePart r:id="rId320"/>
    <tablePart r:id="rId321"/>
    <tablePart r:id="rId322"/>
    <tablePart r:id="rId323"/>
    <tablePart r:id="rId324"/>
    <tablePart r:id="rId325"/>
    <tablePart r:id="rId326"/>
    <tablePart r:id="rId327"/>
    <tablePart r:id="rId328"/>
    <tablePart r:id="rId329"/>
    <tablePart r:id="rId330"/>
    <tablePart r:id="rId331"/>
    <tablePart r:id="rId332"/>
    <tablePart r:id="rId333"/>
    <tablePart r:id="rId334"/>
    <tablePart r:id="rId335"/>
    <tablePart r:id="rId336"/>
    <tablePart r:id="rId337"/>
    <tablePart r:id="rId338"/>
    <tablePart r:id="rId339"/>
    <tablePart r:id="rId340"/>
    <tablePart r:id="rId341"/>
    <tablePart r:id="rId342"/>
    <tablePart r:id="rId343"/>
    <tablePart r:id="rId344"/>
    <tablePart r:id="rId345"/>
    <tablePart r:id="rId346"/>
    <tablePart r:id="rId347"/>
    <tablePart r:id="rId348"/>
    <tablePart r:id="rId349"/>
    <tablePart r:id="rId350"/>
    <tablePart r:id="rId351"/>
    <tablePart r:id="rId352"/>
    <tablePart r:id="rId353"/>
    <tablePart r:id="rId354"/>
    <tablePart r:id="rId355"/>
    <tablePart r:id="rId356"/>
    <tablePart r:id="rId357"/>
    <tablePart r:id="rId358"/>
    <tablePart r:id="rId359"/>
    <tablePart r:id="rId360"/>
    <tablePart r:id="rId361"/>
    <tablePart r:id="rId362"/>
    <tablePart r:id="rId363"/>
    <tablePart r:id="rId364"/>
    <tablePart r:id="rId365"/>
    <tablePart r:id="rId366"/>
    <tablePart r:id="rId367"/>
    <tablePart r:id="rId368"/>
    <tablePart r:id="rId369"/>
    <tablePart r:id="rId370"/>
    <tablePart r:id="rId371"/>
    <tablePart r:id="rId372"/>
    <tablePart r:id="rId373"/>
    <tablePart r:id="rId374"/>
    <tablePart r:id="rId375"/>
    <tablePart r:id="rId376"/>
    <tablePart r:id="rId377"/>
    <tablePart r:id="rId378"/>
    <tablePart r:id="rId379"/>
    <tablePart r:id="rId380"/>
    <tablePart r:id="rId381"/>
    <tablePart r:id="rId382"/>
    <tablePart r:id="rId383"/>
    <tablePart r:id="rId384"/>
    <tablePart r:id="rId385"/>
    <tablePart r:id="rId386"/>
    <tablePart r:id="rId387"/>
    <tablePart r:id="rId388"/>
    <tablePart r:id="rId389"/>
    <tablePart r:id="rId390"/>
    <tablePart r:id="rId391"/>
    <tablePart r:id="rId392"/>
    <tablePart r:id="rId393"/>
    <tablePart r:id="rId394"/>
    <tablePart r:id="rId395"/>
    <tablePart r:id="rId396"/>
    <tablePart r:id="rId397"/>
    <tablePart r:id="rId398"/>
    <tablePart r:id="rId399"/>
    <tablePart r:id="rId400"/>
    <tablePart r:id="rId401"/>
    <tablePart r:id="rId402"/>
    <tablePart r:id="rId403"/>
    <tablePart r:id="rId404"/>
    <tablePart r:id="rId405"/>
    <tablePart r:id="rId406"/>
    <tablePart r:id="rId407"/>
    <tablePart r:id="rId408"/>
    <tablePart r:id="rId409"/>
    <tablePart r:id="rId410"/>
    <tablePart r:id="rId411"/>
    <tablePart r:id="rId412"/>
    <tablePart r:id="rId413"/>
    <tablePart r:id="rId414"/>
    <tablePart r:id="rId415"/>
    <tablePart r:id="rId416"/>
    <tablePart r:id="rId417"/>
    <tablePart r:id="rId418"/>
    <tablePart r:id="rId419"/>
    <tablePart r:id="rId420"/>
    <tablePart r:id="rId421"/>
    <tablePart r:id="rId422"/>
    <tablePart r:id="rId423"/>
    <tablePart r:id="rId424"/>
    <tablePart r:id="rId425"/>
    <tablePart r:id="rId426"/>
    <tablePart r:id="rId427"/>
    <tablePart r:id="rId428"/>
    <tablePart r:id="rId429"/>
    <tablePart r:id="rId430"/>
    <tablePart r:id="rId431"/>
    <tablePart r:id="rId432"/>
    <tablePart r:id="rId433"/>
    <tablePart r:id="rId434"/>
    <tablePart r:id="rId435"/>
    <tablePart r:id="rId436"/>
    <tablePart r:id="rId437"/>
    <tablePart r:id="rId438"/>
    <tablePart r:id="rId439"/>
    <tablePart r:id="rId440"/>
    <tablePart r:id="rId441"/>
    <tablePart r:id="rId442"/>
    <tablePart r:id="rId443"/>
    <tablePart r:id="rId444"/>
    <tablePart r:id="rId445"/>
    <tablePart r:id="rId446"/>
    <tablePart r:id="rId447"/>
    <tablePart r:id="rId448"/>
    <tablePart r:id="rId449"/>
    <tablePart r:id="rId450"/>
    <tablePart r:id="rId451"/>
    <tablePart r:id="rId452"/>
    <tablePart r:id="rId453"/>
    <tablePart r:id="rId454"/>
    <tablePart r:id="rId455"/>
    <tablePart r:id="rId456"/>
    <tablePart r:id="rId457"/>
    <tablePart r:id="rId458"/>
    <tablePart r:id="rId459"/>
    <tablePart r:id="rId460"/>
    <tablePart r:id="rId461"/>
    <tablePart r:id="rId462"/>
    <tablePart r:id="rId463"/>
    <tablePart r:id="rId464"/>
    <tablePart r:id="rId465"/>
    <tablePart r:id="rId466"/>
    <tablePart r:id="rId46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8"/>
  <sheetViews>
    <sheetView workbookViewId="0">
      <selection activeCell="B6" sqref="B6"/>
    </sheetView>
  </sheetViews>
  <sheetFormatPr defaultRowHeight="14.4" x14ac:dyDescent="0.3"/>
  <cols>
    <col min="2" max="2" width="44.88671875" customWidth="1"/>
    <col min="3" max="3" width="15.33203125" customWidth="1"/>
    <col min="4" max="4" width="11.6640625" customWidth="1"/>
    <col min="5" max="5" width="11.33203125" customWidth="1"/>
    <col min="13" max="13" width="9.109375" customWidth="1"/>
  </cols>
  <sheetData>
    <row r="1" spans="1:5" s="104" customFormat="1" x14ac:dyDescent="0.3">
      <c r="A1" s="104" t="s">
        <v>277</v>
      </c>
      <c r="B1"/>
      <c r="C1"/>
    </row>
    <row r="2" spans="1:5" ht="17.25" customHeight="1" x14ac:dyDescent="0.3">
      <c r="A2" s="104" t="s">
        <v>264</v>
      </c>
      <c r="B2" s="104"/>
      <c r="C2" s="104"/>
      <c r="D2" s="104"/>
      <c r="E2" s="104"/>
    </row>
    <row r="3" spans="1:5" ht="43.2" x14ac:dyDescent="0.3">
      <c r="B3" s="196" t="s">
        <v>265</v>
      </c>
      <c r="C3" s="196" t="s">
        <v>266</v>
      </c>
      <c r="D3" s="109" t="s">
        <v>267</v>
      </c>
      <c r="E3" s="110"/>
    </row>
    <row r="4" spans="1:5" ht="43.2" x14ac:dyDescent="0.3">
      <c r="B4" s="197"/>
      <c r="C4" s="197"/>
      <c r="D4" s="111" t="s">
        <v>268</v>
      </c>
      <c r="E4" s="112" t="s">
        <v>269</v>
      </c>
    </row>
    <row r="5" spans="1:5" ht="14.25" customHeight="1" x14ac:dyDescent="0.3">
      <c r="A5" s="105"/>
      <c r="B5" s="106">
        <v>1</v>
      </c>
      <c r="C5" s="107">
        <v>2</v>
      </c>
      <c r="D5" s="107">
        <v>3</v>
      </c>
      <c r="E5" s="107">
        <v>4</v>
      </c>
    </row>
    <row r="6" spans="1:5" ht="86.4" x14ac:dyDescent="0.3">
      <c r="A6" s="105" t="s">
        <v>270</v>
      </c>
      <c r="B6" s="108" t="s">
        <v>271</v>
      </c>
      <c r="C6" s="198" t="s">
        <v>276</v>
      </c>
      <c r="D6" s="106">
        <v>13064.16</v>
      </c>
      <c r="E6" s="106">
        <v>13064.16</v>
      </c>
    </row>
    <row r="7" spans="1:5" ht="43.2" x14ac:dyDescent="0.3">
      <c r="A7" s="105" t="s">
        <v>272</v>
      </c>
      <c r="B7" s="108" t="s">
        <v>273</v>
      </c>
      <c r="C7" s="198"/>
      <c r="D7" s="106">
        <v>4626.4399999999996</v>
      </c>
      <c r="E7" s="106">
        <v>4626.4399999999996</v>
      </c>
    </row>
    <row r="8" spans="1:5" ht="43.2" x14ac:dyDescent="0.3">
      <c r="A8" s="105" t="s">
        <v>274</v>
      </c>
      <c r="B8" s="108" t="s">
        <v>275</v>
      </c>
      <c r="C8" s="198"/>
      <c r="D8" s="106">
        <v>8437.7199999999993</v>
      </c>
      <c r="E8" s="106">
        <v>8437.7199999999993</v>
      </c>
    </row>
  </sheetData>
  <mergeCells count="3">
    <mergeCell ref="B3:B4"/>
    <mergeCell ref="C3:C4"/>
    <mergeCell ref="C6:C8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2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E7" sqref="E7"/>
    </sheetView>
  </sheetViews>
  <sheetFormatPr defaultRowHeight="14.4" x14ac:dyDescent="0.3"/>
  <cols>
    <col min="1" max="1" width="9.109375" style="128"/>
    <col min="2" max="2" width="18.33203125" customWidth="1"/>
    <col min="3" max="3" width="6.5546875" bestFit="1" customWidth="1"/>
    <col min="4" max="4" width="11.44140625" bestFit="1" customWidth="1"/>
    <col min="5" max="5" width="11" bestFit="1" customWidth="1"/>
    <col min="6" max="6" width="12" bestFit="1" customWidth="1"/>
    <col min="7" max="7" width="14.5546875" bestFit="1" customWidth="1"/>
    <col min="8" max="8" width="15.5546875" bestFit="1" customWidth="1"/>
    <col min="9" max="9" width="14.5546875" bestFit="1" customWidth="1"/>
    <col min="10" max="10" width="15.5546875" bestFit="1" customWidth="1"/>
    <col min="11" max="12" width="11.44140625" customWidth="1"/>
    <col min="13" max="13" width="11.88671875" customWidth="1"/>
    <col min="14" max="14" width="14.5546875" bestFit="1" customWidth="1"/>
    <col min="15" max="15" width="15.5546875" bestFit="1" customWidth="1"/>
    <col min="16" max="16" width="14.5546875" bestFit="1" customWidth="1"/>
    <col min="17" max="17" width="15.5546875" bestFit="1" customWidth="1"/>
    <col min="18" max="19" width="14.5546875" bestFit="1" customWidth="1"/>
  </cols>
  <sheetData>
    <row r="1" spans="1:19" ht="30" customHeight="1" x14ac:dyDescent="0.3">
      <c r="A1" s="200" t="s">
        <v>335</v>
      </c>
      <c r="B1" s="198" t="s">
        <v>336</v>
      </c>
      <c r="C1" s="198"/>
      <c r="D1" s="135" t="s">
        <v>378</v>
      </c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</row>
    <row r="2" spans="1:19" ht="30" customHeight="1" x14ac:dyDescent="0.3">
      <c r="A2" s="200"/>
      <c r="B2" s="198"/>
      <c r="C2" s="198"/>
      <c r="D2" s="137" t="s">
        <v>337</v>
      </c>
      <c r="E2" s="136"/>
      <c r="F2" s="136"/>
      <c r="G2" s="136"/>
      <c r="H2" s="136"/>
      <c r="I2" s="136"/>
      <c r="J2" s="136"/>
      <c r="K2" s="137" t="s">
        <v>343</v>
      </c>
      <c r="L2" s="137"/>
      <c r="M2" s="136"/>
      <c r="N2" s="136"/>
      <c r="O2" s="136"/>
      <c r="P2" s="136"/>
      <c r="Q2" s="136"/>
      <c r="R2" s="138" t="s">
        <v>344</v>
      </c>
      <c r="S2" s="136"/>
    </row>
    <row r="3" spans="1:19" ht="27.75" customHeight="1" x14ac:dyDescent="0.3">
      <c r="A3" s="200"/>
      <c r="B3" s="198"/>
      <c r="C3" s="198"/>
      <c r="D3" s="106" t="s">
        <v>379</v>
      </c>
      <c r="E3" s="138" t="s">
        <v>339</v>
      </c>
      <c r="F3" s="138"/>
      <c r="G3" s="138" t="s">
        <v>340</v>
      </c>
      <c r="H3" s="138"/>
      <c r="I3" s="138"/>
      <c r="J3" s="136"/>
      <c r="K3" s="107" t="s">
        <v>379</v>
      </c>
      <c r="L3" s="138" t="s">
        <v>339</v>
      </c>
      <c r="M3" s="136"/>
      <c r="N3" s="138" t="s">
        <v>340</v>
      </c>
      <c r="O3" s="138"/>
      <c r="P3" s="138"/>
      <c r="Q3" s="136"/>
      <c r="R3" s="137" t="s">
        <v>345</v>
      </c>
      <c r="S3" s="136"/>
    </row>
    <row r="4" spans="1:19" x14ac:dyDescent="0.3">
      <c r="A4" s="200"/>
      <c r="B4" s="198"/>
      <c r="C4" s="198"/>
      <c r="D4" s="105" t="s">
        <v>338</v>
      </c>
      <c r="E4" s="136" t="s">
        <v>338</v>
      </c>
      <c r="F4" s="136"/>
      <c r="G4" s="136" t="s">
        <v>341</v>
      </c>
      <c r="H4" s="136"/>
      <c r="I4" s="139" t="s">
        <v>342</v>
      </c>
      <c r="J4" s="136"/>
      <c r="K4" s="105" t="s">
        <v>338</v>
      </c>
      <c r="L4" s="136" t="s">
        <v>338</v>
      </c>
      <c r="M4" s="136"/>
      <c r="N4" s="136" t="s">
        <v>341</v>
      </c>
      <c r="O4" s="136"/>
      <c r="P4" s="136" t="s">
        <v>342</v>
      </c>
      <c r="Q4" s="136"/>
      <c r="R4" s="105" t="s">
        <v>341</v>
      </c>
      <c r="S4" s="105" t="s">
        <v>342</v>
      </c>
    </row>
    <row r="5" spans="1:19" x14ac:dyDescent="0.3">
      <c r="A5" s="200"/>
      <c r="B5" s="198"/>
      <c r="C5" s="198"/>
      <c r="D5" s="136" t="s">
        <v>349</v>
      </c>
      <c r="E5" s="136"/>
      <c r="F5" s="136"/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</row>
    <row r="6" spans="1:19" ht="78" customHeight="1" x14ac:dyDescent="0.3">
      <c r="A6" s="200">
        <v>1</v>
      </c>
      <c r="B6" s="201" t="s">
        <v>346</v>
      </c>
      <c r="C6" s="130" t="s">
        <v>347</v>
      </c>
      <c r="D6" s="131">
        <v>1036.1579999999999</v>
      </c>
      <c r="E6" s="131">
        <v>1036.1600000000001</v>
      </c>
      <c r="F6" s="132">
        <v>10361.58</v>
      </c>
      <c r="G6" s="106">
        <v>10361.58</v>
      </c>
      <c r="H6" s="132">
        <v>1575300</v>
      </c>
      <c r="I6" s="132">
        <v>10361.58</v>
      </c>
      <c r="J6" s="132">
        <v>1575300</v>
      </c>
      <c r="K6" s="131">
        <v>1036.1579999999999</v>
      </c>
      <c r="L6" s="131">
        <v>1036.1579999999999</v>
      </c>
      <c r="M6" s="132">
        <v>10361.58</v>
      </c>
      <c r="N6" s="132">
        <v>10361.58</v>
      </c>
      <c r="O6" s="132">
        <v>1575300</v>
      </c>
      <c r="P6" s="132">
        <v>10361.58</v>
      </c>
      <c r="Q6" s="132">
        <v>1575300</v>
      </c>
      <c r="R6" s="132">
        <v>46281.724000000002</v>
      </c>
      <c r="S6" s="132">
        <v>46281.724000000002</v>
      </c>
    </row>
    <row r="7" spans="1:19" ht="45" customHeight="1" x14ac:dyDescent="0.3">
      <c r="A7" s="200"/>
      <c r="B7" s="201"/>
      <c r="C7" s="108" t="s">
        <v>348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ht="75.75" customHeight="1" x14ac:dyDescent="0.3">
      <c r="A8" s="133">
        <v>2</v>
      </c>
      <c r="B8" s="199" t="s">
        <v>350</v>
      </c>
      <c r="C8" s="199"/>
      <c r="D8" s="105"/>
      <c r="E8" s="105"/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</row>
    <row r="9" spans="1:19" ht="79.5" customHeight="1" x14ac:dyDescent="0.3">
      <c r="A9" s="133">
        <v>3</v>
      </c>
      <c r="B9" s="199" t="s">
        <v>351</v>
      </c>
      <c r="C9" s="199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ht="30.75" customHeight="1" x14ac:dyDescent="0.3">
      <c r="A10" s="106" t="s">
        <v>353</v>
      </c>
      <c r="B10" s="202" t="s">
        <v>352</v>
      </c>
      <c r="C10" s="202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ht="46.5" customHeight="1" x14ac:dyDescent="0.3">
      <c r="A11" s="133" t="s">
        <v>354</v>
      </c>
      <c r="B11" s="199" t="s">
        <v>355</v>
      </c>
      <c r="C11" s="199"/>
      <c r="D11" s="134">
        <v>0</v>
      </c>
      <c r="E11" s="134">
        <v>0</v>
      </c>
      <c r="F11" s="134">
        <v>0</v>
      </c>
      <c r="G11" s="134">
        <v>0</v>
      </c>
      <c r="H11" s="134">
        <v>0</v>
      </c>
      <c r="I11" s="134">
        <v>0</v>
      </c>
      <c r="J11" s="134">
        <v>0</v>
      </c>
      <c r="K11" s="134">
        <v>0</v>
      </c>
      <c r="L11" s="134">
        <v>0</v>
      </c>
      <c r="M11" s="134">
        <v>0</v>
      </c>
      <c r="N11" s="134">
        <v>0</v>
      </c>
      <c r="O11" s="134">
        <v>0</v>
      </c>
      <c r="P11" s="134">
        <v>0</v>
      </c>
      <c r="Q11" s="134">
        <v>0</v>
      </c>
      <c r="R11" s="134">
        <v>5676950.7359999996</v>
      </c>
      <c r="S11" s="134">
        <v>5904026.8679999998</v>
      </c>
    </row>
    <row r="12" spans="1:19" ht="45" customHeight="1" x14ac:dyDescent="0.3">
      <c r="A12" s="133" t="s">
        <v>356</v>
      </c>
      <c r="B12" s="199" t="s">
        <v>357</v>
      </c>
      <c r="C12" s="199"/>
      <c r="D12" s="134">
        <v>0</v>
      </c>
      <c r="E12" s="134">
        <v>0</v>
      </c>
      <c r="F12" s="134">
        <v>0</v>
      </c>
      <c r="G12" s="134">
        <v>1362151.29</v>
      </c>
      <c r="H12" s="134">
        <v>80820976.540000007</v>
      </c>
      <c r="I12" s="134">
        <v>1416637.2</v>
      </c>
      <c r="J12" s="134">
        <v>84053807.200000003</v>
      </c>
      <c r="K12" s="134">
        <v>0</v>
      </c>
      <c r="L12" s="134">
        <v>0</v>
      </c>
      <c r="M12" s="134">
        <v>0</v>
      </c>
      <c r="N12" s="134">
        <v>1114487.58</v>
      </c>
      <c r="O12" s="134">
        <v>66126263.079999998</v>
      </c>
      <c r="P12" s="134">
        <v>1159066.8</v>
      </c>
      <c r="Q12" s="134">
        <v>0</v>
      </c>
      <c r="R12" s="134">
        <v>0</v>
      </c>
      <c r="S12" s="134">
        <v>0</v>
      </c>
    </row>
    <row r="13" spans="1:19" ht="45" customHeight="1" x14ac:dyDescent="0.3">
      <c r="A13" s="133" t="s">
        <v>358</v>
      </c>
      <c r="B13" s="199" t="s">
        <v>359</v>
      </c>
      <c r="C13" s="199"/>
      <c r="D13" s="134">
        <v>0</v>
      </c>
      <c r="E13" s="134">
        <v>0</v>
      </c>
      <c r="F13" s="134">
        <v>0</v>
      </c>
      <c r="G13" s="134">
        <v>1033051.65</v>
      </c>
      <c r="H13" s="134">
        <v>61294397.899999999</v>
      </c>
      <c r="I13" s="134">
        <v>1074372.3</v>
      </c>
      <c r="J13" s="134">
        <v>63746089.799999997</v>
      </c>
      <c r="K13" s="134"/>
      <c r="L13" s="134"/>
      <c r="M13" s="134"/>
      <c r="N13" s="134"/>
      <c r="O13" s="134"/>
      <c r="P13" s="134"/>
      <c r="Q13" s="134"/>
      <c r="R13" s="134"/>
      <c r="S13" s="134"/>
    </row>
    <row r="14" spans="1:19" ht="30" customHeight="1" x14ac:dyDescent="0.3">
      <c r="A14" s="106" t="s">
        <v>360</v>
      </c>
      <c r="B14" s="202" t="s">
        <v>361</v>
      </c>
      <c r="C14" s="202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</row>
    <row r="15" spans="1:19" ht="43.5" customHeight="1" x14ac:dyDescent="0.3">
      <c r="A15" s="133" t="s">
        <v>362</v>
      </c>
      <c r="B15" s="199" t="s">
        <v>363</v>
      </c>
      <c r="C15" s="199"/>
      <c r="D15" s="134">
        <v>0</v>
      </c>
      <c r="E15" s="134">
        <v>0</v>
      </c>
      <c r="F15" s="134">
        <v>0</v>
      </c>
      <c r="G15" s="134">
        <v>0</v>
      </c>
      <c r="H15" s="134">
        <v>0</v>
      </c>
      <c r="I15" s="134">
        <v>0</v>
      </c>
      <c r="J15" s="134">
        <v>0</v>
      </c>
      <c r="K15" s="134">
        <v>0</v>
      </c>
      <c r="L15" s="134">
        <v>0</v>
      </c>
      <c r="M15" s="134">
        <v>0</v>
      </c>
      <c r="N15" s="134">
        <v>0</v>
      </c>
      <c r="O15" s="134">
        <v>0</v>
      </c>
      <c r="P15" s="134">
        <v>0</v>
      </c>
      <c r="Q15" s="134">
        <v>0</v>
      </c>
      <c r="R15" s="134">
        <v>0</v>
      </c>
      <c r="S15" s="134">
        <v>0</v>
      </c>
    </row>
    <row r="16" spans="1:19" ht="44.25" customHeight="1" x14ac:dyDescent="0.3">
      <c r="A16" s="133" t="s">
        <v>364</v>
      </c>
      <c r="B16" s="199" t="s">
        <v>365</v>
      </c>
      <c r="C16" s="199"/>
      <c r="D16" s="134">
        <v>0</v>
      </c>
      <c r="E16" s="134">
        <v>0</v>
      </c>
      <c r="F16" s="134">
        <v>0</v>
      </c>
      <c r="G16" s="134">
        <v>595783.77</v>
      </c>
      <c r="H16" s="134">
        <v>35349837.020000003</v>
      </c>
      <c r="I16" s="134">
        <v>619615.05000000005</v>
      </c>
      <c r="J16" s="134">
        <v>36763826.299999997</v>
      </c>
      <c r="K16" s="134">
        <v>0</v>
      </c>
      <c r="L16" s="134">
        <v>0</v>
      </c>
      <c r="M16" s="134">
        <v>0</v>
      </c>
      <c r="N16" s="134">
        <v>893674.77</v>
      </c>
      <c r="O16" s="134">
        <v>53024703.020000003</v>
      </c>
      <c r="P16" s="134">
        <v>929421.69</v>
      </c>
      <c r="Q16" s="134">
        <v>55145686.939999998</v>
      </c>
      <c r="R16" s="134">
        <v>0</v>
      </c>
      <c r="S16" s="134">
        <v>0</v>
      </c>
    </row>
    <row r="17" spans="1:19" ht="46.5" customHeight="1" x14ac:dyDescent="0.3">
      <c r="A17" s="133" t="s">
        <v>366</v>
      </c>
      <c r="B17" s="199" t="s">
        <v>367</v>
      </c>
      <c r="C17" s="199"/>
      <c r="D17" s="134">
        <v>0</v>
      </c>
      <c r="E17" s="134">
        <v>0</v>
      </c>
      <c r="F17" s="134">
        <v>0</v>
      </c>
      <c r="G17" s="134">
        <v>757271.49</v>
      </c>
      <c r="H17" s="134">
        <v>44931441.740000002</v>
      </c>
      <c r="I17" s="134">
        <v>787561.5</v>
      </c>
      <c r="J17" s="134">
        <v>46728649</v>
      </c>
      <c r="K17" s="134">
        <v>0</v>
      </c>
      <c r="L17" s="134">
        <v>0</v>
      </c>
      <c r="M17" s="134">
        <v>0</v>
      </c>
      <c r="N17" s="134">
        <v>0</v>
      </c>
      <c r="O17" s="134">
        <v>0</v>
      </c>
      <c r="P17" s="134">
        <v>0</v>
      </c>
      <c r="Q17" s="134">
        <v>0</v>
      </c>
      <c r="R17" s="134">
        <v>0</v>
      </c>
      <c r="S17" s="134">
        <v>0</v>
      </c>
    </row>
    <row r="18" spans="1:19" ht="93" customHeight="1" x14ac:dyDescent="0.3">
      <c r="A18" s="133" t="s">
        <v>368</v>
      </c>
      <c r="B18" s="199" t="s">
        <v>369</v>
      </c>
      <c r="C18" s="199"/>
      <c r="D18" s="134">
        <v>0</v>
      </c>
      <c r="E18" s="134">
        <v>0</v>
      </c>
      <c r="F18" s="134">
        <v>0</v>
      </c>
      <c r="G18" s="134">
        <v>0</v>
      </c>
      <c r="H18" s="134">
        <v>0</v>
      </c>
      <c r="I18" s="134">
        <v>0</v>
      </c>
      <c r="J18" s="134">
        <v>0</v>
      </c>
      <c r="K18" s="134">
        <v>0</v>
      </c>
      <c r="L18" s="134">
        <v>0</v>
      </c>
      <c r="M18" s="134">
        <v>0</v>
      </c>
      <c r="N18" s="134">
        <v>0</v>
      </c>
      <c r="O18" s="134">
        <v>0</v>
      </c>
      <c r="P18" s="134">
        <v>0</v>
      </c>
      <c r="Q18" s="134">
        <v>0</v>
      </c>
      <c r="R18" s="134">
        <v>0</v>
      </c>
      <c r="S18" s="134">
        <v>0</v>
      </c>
    </row>
    <row r="19" spans="1:19" ht="136.5" customHeight="1" x14ac:dyDescent="0.3">
      <c r="A19" s="133" t="s">
        <v>370</v>
      </c>
      <c r="B19" s="203" t="s">
        <v>371</v>
      </c>
      <c r="C19" s="203"/>
      <c r="D19" s="134">
        <v>0</v>
      </c>
      <c r="E19" s="134">
        <v>0</v>
      </c>
      <c r="F19" s="134">
        <v>0</v>
      </c>
      <c r="G19" s="134">
        <v>1003043.07</v>
      </c>
      <c r="H19" s="134">
        <v>59513888.82</v>
      </c>
      <c r="I19" s="134">
        <v>1043163.66</v>
      </c>
      <c r="J19" s="134">
        <v>61894377.159999996</v>
      </c>
      <c r="K19" s="134">
        <v>0</v>
      </c>
      <c r="L19" s="134">
        <v>0</v>
      </c>
      <c r="M19" s="134">
        <v>0</v>
      </c>
      <c r="N19" s="134">
        <v>1443403.14</v>
      </c>
      <c r="O19" s="134">
        <v>85641919.640000001</v>
      </c>
      <c r="P19" s="134">
        <v>1501138.77</v>
      </c>
      <c r="Q19" s="134">
        <v>89067567.019999996</v>
      </c>
      <c r="R19" s="134">
        <v>0</v>
      </c>
      <c r="S19" s="134">
        <v>0</v>
      </c>
    </row>
    <row r="20" spans="1:19" ht="75.75" customHeight="1" x14ac:dyDescent="0.3">
      <c r="A20" s="133" t="s">
        <v>372</v>
      </c>
      <c r="B20" s="199" t="s">
        <v>374</v>
      </c>
      <c r="C20" s="199"/>
      <c r="D20" s="134">
        <v>0</v>
      </c>
      <c r="E20" s="134">
        <v>0</v>
      </c>
      <c r="F20" s="134">
        <v>0</v>
      </c>
      <c r="G20" s="134">
        <v>0</v>
      </c>
      <c r="H20" s="134">
        <v>0</v>
      </c>
      <c r="I20" s="134">
        <v>0</v>
      </c>
      <c r="J20" s="134">
        <v>0</v>
      </c>
      <c r="K20" s="134">
        <v>0</v>
      </c>
      <c r="L20" s="134">
        <v>0</v>
      </c>
      <c r="M20" s="134">
        <v>0</v>
      </c>
      <c r="N20" s="134">
        <v>0</v>
      </c>
      <c r="O20" s="134">
        <v>0</v>
      </c>
      <c r="P20" s="134">
        <v>0</v>
      </c>
      <c r="Q20" s="134">
        <v>0</v>
      </c>
      <c r="R20" s="134">
        <v>0</v>
      </c>
      <c r="S20" s="134">
        <v>0</v>
      </c>
    </row>
    <row r="21" spans="1:19" ht="48.75" customHeight="1" x14ac:dyDescent="0.3">
      <c r="A21" s="133" t="s">
        <v>373</v>
      </c>
      <c r="B21" s="199" t="s">
        <v>375</v>
      </c>
      <c r="C21" s="199"/>
      <c r="D21" s="134">
        <v>0</v>
      </c>
      <c r="E21" s="134">
        <v>0</v>
      </c>
      <c r="F21" s="134">
        <v>0</v>
      </c>
      <c r="G21" s="134">
        <v>0</v>
      </c>
      <c r="H21" s="134">
        <v>0</v>
      </c>
      <c r="I21" s="134">
        <v>0</v>
      </c>
      <c r="J21" s="134">
        <v>0</v>
      </c>
      <c r="K21" s="134">
        <v>0</v>
      </c>
      <c r="L21" s="134">
        <v>0</v>
      </c>
      <c r="M21" s="134">
        <v>0</v>
      </c>
      <c r="N21" s="134">
        <v>0</v>
      </c>
      <c r="O21" s="134">
        <v>0</v>
      </c>
      <c r="P21" s="134">
        <v>0</v>
      </c>
      <c r="Q21" s="134">
        <v>0</v>
      </c>
      <c r="R21" s="134">
        <v>0</v>
      </c>
      <c r="S21" s="134">
        <v>0</v>
      </c>
    </row>
    <row r="22" spans="1:19" ht="58.5" customHeight="1" x14ac:dyDescent="0.3">
      <c r="A22" s="133" t="s">
        <v>376</v>
      </c>
      <c r="B22" s="202" t="s">
        <v>377</v>
      </c>
      <c r="C22" s="202"/>
      <c r="D22" s="134">
        <v>1828.2329999999999</v>
      </c>
      <c r="E22" s="134">
        <v>1828.2329999999999</v>
      </c>
      <c r="F22" s="134">
        <v>18282.330000000002</v>
      </c>
      <c r="G22" s="134">
        <v>18282.330000000002</v>
      </c>
      <c r="H22" s="134">
        <v>18282.330000000002</v>
      </c>
      <c r="I22" s="134">
        <v>1084751.58</v>
      </c>
      <c r="J22" s="134">
        <v>1084751.58</v>
      </c>
      <c r="K22" s="134">
        <v>1828.2329999999999</v>
      </c>
      <c r="L22" s="134">
        <v>1828.2329999999999</v>
      </c>
      <c r="M22" s="134">
        <v>18282.330000000002</v>
      </c>
      <c r="N22" s="134">
        <v>18282.330000000002</v>
      </c>
      <c r="O22" s="134">
        <v>18282.330000000002</v>
      </c>
      <c r="P22" s="134">
        <v>1084751.58</v>
      </c>
      <c r="Q22" s="134">
        <v>1084751.58</v>
      </c>
      <c r="R22" s="134">
        <v>81661.073999999993</v>
      </c>
      <c r="S22" s="134">
        <v>81661.073999999993</v>
      </c>
    </row>
    <row r="23" spans="1:19" x14ac:dyDescent="0.3">
      <c r="B23" s="129"/>
    </row>
    <row r="24" spans="1:19" x14ac:dyDescent="0.3">
      <c r="B24" s="140" t="s">
        <v>381</v>
      </c>
    </row>
    <row r="25" spans="1:19" s="4" customFormat="1" ht="13.8" x14ac:dyDescent="0.25">
      <c r="A25" s="141"/>
      <c r="B25" s="142" t="s">
        <v>380</v>
      </c>
    </row>
  </sheetData>
  <mergeCells count="19">
    <mergeCell ref="B20:C20"/>
    <mergeCell ref="B21:C21"/>
    <mergeCell ref="B22:C22"/>
    <mergeCell ref="B14:C14"/>
    <mergeCell ref="B15:C15"/>
    <mergeCell ref="B16:C16"/>
    <mergeCell ref="B17:C17"/>
    <mergeCell ref="B18:C18"/>
    <mergeCell ref="B19:C19"/>
    <mergeCell ref="B13:C13"/>
    <mergeCell ref="A6:A7"/>
    <mergeCell ref="B6:B7"/>
    <mergeCell ref="A1:A5"/>
    <mergeCell ref="B1:C5"/>
    <mergeCell ref="B8:C8"/>
    <mergeCell ref="B9:C9"/>
    <mergeCell ref="B10:C10"/>
    <mergeCell ref="B11:C11"/>
    <mergeCell ref="B12:C1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78"/>
  <sheetViews>
    <sheetView topLeftCell="A304" zoomScale="90" zoomScaleNormal="90" workbookViewId="0">
      <selection activeCell="F310" sqref="F310"/>
    </sheetView>
  </sheetViews>
  <sheetFormatPr defaultRowHeight="14.4" x14ac:dyDescent="0.3"/>
  <cols>
    <col min="1" max="1" width="13.44140625" customWidth="1"/>
    <col min="2" max="2" width="11.6640625" bestFit="1" customWidth="1"/>
    <col min="8" max="8" width="47" customWidth="1"/>
    <col min="9" max="10" width="16.6640625" style="2" bestFit="1" customWidth="1"/>
    <col min="13" max="13" width="42.109375" customWidth="1"/>
    <col min="14" max="15" width="16.6640625" style="2" bestFit="1" customWidth="1"/>
  </cols>
  <sheetData>
    <row r="1" spans="1:16" x14ac:dyDescent="0.3">
      <c r="A1" s="1" t="s">
        <v>8</v>
      </c>
      <c r="B1" t="s">
        <v>9</v>
      </c>
      <c r="D1">
        <v>2</v>
      </c>
      <c r="E1" t="s">
        <v>110</v>
      </c>
      <c r="G1" t="s">
        <v>145</v>
      </c>
      <c r="H1" s="6" t="s">
        <v>7</v>
      </c>
      <c r="I1" s="7">
        <v>1318851</v>
      </c>
      <c r="J1" s="7">
        <v>1371605</v>
      </c>
      <c r="K1" t="s">
        <v>146</v>
      </c>
      <c r="M1" s="6" t="s">
        <v>7</v>
      </c>
      <c r="N1" s="7">
        <v>1283896</v>
      </c>
      <c r="O1" s="7">
        <v>1335252</v>
      </c>
      <c r="P1" t="s">
        <v>167</v>
      </c>
    </row>
    <row r="2" spans="1:16" x14ac:dyDescent="0.3">
      <c r="A2" s="2"/>
      <c r="B2">
        <v>0.3</v>
      </c>
      <c r="E2">
        <v>0.18</v>
      </c>
      <c r="H2" t="s">
        <v>12</v>
      </c>
      <c r="I2" s="2">
        <v>2633095</v>
      </c>
      <c r="J2" s="2">
        <v>2738419</v>
      </c>
      <c r="M2" t="s">
        <v>12</v>
      </c>
      <c r="N2" s="2">
        <v>2563186</v>
      </c>
      <c r="O2" s="2">
        <v>2665713</v>
      </c>
    </row>
    <row r="3" spans="1:16" x14ac:dyDescent="0.3">
      <c r="B3">
        <v>0.5</v>
      </c>
      <c r="H3" t="s">
        <v>13</v>
      </c>
      <c r="I3" s="2">
        <v>3526780</v>
      </c>
      <c r="J3" s="2">
        <v>3667851</v>
      </c>
      <c r="M3" t="s">
        <v>13</v>
      </c>
      <c r="N3" s="2">
        <v>3433101</v>
      </c>
      <c r="O3" s="2">
        <v>3570425</v>
      </c>
    </row>
    <row r="4" spans="1:16" x14ac:dyDescent="0.3">
      <c r="B4">
        <v>0.75</v>
      </c>
      <c r="H4" t="s">
        <v>14</v>
      </c>
      <c r="I4" s="2">
        <v>4725892</v>
      </c>
      <c r="J4" s="2">
        <v>4914928</v>
      </c>
      <c r="M4" t="s">
        <v>14</v>
      </c>
      <c r="N4" s="2">
        <v>4600362</v>
      </c>
      <c r="O4" s="2">
        <v>4784376</v>
      </c>
    </row>
    <row r="5" spans="1:16" x14ac:dyDescent="0.3">
      <c r="B5">
        <v>1</v>
      </c>
      <c r="H5" t="s">
        <v>15</v>
      </c>
      <c r="I5" s="2">
        <v>6332697</v>
      </c>
      <c r="J5" s="2">
        <v>6586004</v>
      </c>
      <c r="M5" t="s">
        <v>15</v>
      </c>
      <c r="N5" s="2">
        <v>6164486</v>
      </c>
      <c r="O5" s="2">
        <v>6411066</v>
      </c>
    </row>
    <row r="6" spans="1:16" x14ac:dyDescent="0.3">
      <c r="B6">
        <v>1.25</v>
      </c>
      <c r="H6" t="s">
        <v>16</v>
      </c>
      <c r="I6" s="2">
        <v>8485816</v>
      </c>
      <c r="J6" s="2">
        <v>8825248</v>
      </c>
      <c r="M6" t="s">
        <v>16</v>
      </c>
      <c r="N6" s="2">
        <v>8260414</v>
      </c>
      <c r="O6" s="2">
        <v>8590830</v>
      </c>
    </row>
    <row r="7" spans="1:16" x14ac:dyDescent="0.3">
      <c r="H7" s="6" t="s">
        <v>17</v>
      </c>
      <c r="I7" s="7">
        <v>1360233</v>
      </c>
      <c r="J7" s="7">
        <v>1414643</v>
      </c>
      <c r="M7" s="6" t="s">
        <v>17</v>
      </c>
      <c r="N7" s="7">
        <v>1324178</v>
      </c>
      <c r="O7" s="7">
        <v>1377145</v>
      </c>
    </row>
    <row r="8" spans="1:16" x14ac:dyDescent="0.3">
      <c r="H8" t="s">
        <v>18</v>
      </c>
      <c r="I8" s="2">
        <v>2715864</v>
      </c>
      <c r="J8" s="2">
        <v>2824499</v>
      </c>
      <c r="M8" t="s">
        <v>18</v>
      </c>
      <c r="N8" s="2">
        <v>2643753</v>
      </c>
      <c r="O8" s="2">
        <v>2749503</v>
      </c>
    </row>
    <row r="9" spans="1:16" x14ac:dyDescent="0.3">
      <c r="H9" t="s">
        <v>19</v>
      </c>
      <c r="I9" s="2">
        <v>3637697</v>
      </c>
      <c r="J9" s="2">
        <v>3783205</v>
      </c>
      <c r="M9" t="s">
        <v>19</v>
      </c>
      <c r="N9" s="2">
        <v>3541068</v>
      </c>
      <c r="O9" s="2">
        <v>3682710</v>
      </c>
    </row>
    <row r="10" spans="1:16" x14ac:dyDescent="0.3">
      <c r="H10" s="6" t="s">
        <v>20</v>
      </c>
      <c r="I10" s="7">
        <v>1397699</v>
      </c>
      <c r="J10" s="7">
        <v>1453607</v>
      </c>
      <c r="M10" s="6" t="s">
        <v>112</v>
      </c>
      <c r="N10" s="7">
        <v>1360647</v>
      </c>
      <c r="O10" s="7">
        <v>1415073</v>
      </c>
    </row>
    <row r="11" spans="1:16" x14ac:dyDescent="0.3">
      <c r="H11" t="s">
        <v>21</v>
      </c>
      <c r="I11" s="2">
        <v>2790782</v>
      </c>
      <c r="J11" s="2">
        <v>2902414</v>
      </c>
      <c r="M11" t="s">
        <v>113</v>
      </c>
      <c r="N11" s="2">
        <v>2716679</v>
      </c>
      <c r="O11" s="2">
        <v>2825346</v>
      </c>
    </row>
    <row r="12" spans="1:16" x14ac:dyDescent="0.3">
      <c r="H12" t="s">
        <v>22</v>
      </c>
      <c r="I12" s="2">
        <v>3738088</v>
      </c>
      <c r="J12" s="2">
        <v>3887611</v>
      </c>
      <c r="M12" t="s">
        <v>114</v>
      </c>
      <c r="N12" s="2">
        <v>3638788</v>
      </c>
      <c r="O12" s="2">
        <v>3784340</v>
      </c>
    </row>
    <row r="13" spans="1:16" x14ac:dyDescent="0.3">
      <c r="H13" t="s">
        <v>23</v>
      </c>
      <c r="I13" s="2">
        <v>5009037</v>
      </c>
      <c r="J13" s="2">
        <v>5209398</v>
      </c>
      <c r="M13" t="s">
        <v>115</v>
      </c>
      <c r="N13" s="2">
        <v>4875976</v>
      </c>
      <c r="O13" s="2">
        <v>5071015</v>
      </c>
    </row>
    <row r="14" spans="1:16" x14ac:dyDescent="0.3">
      <c r="H14" t="s">
        <v>24</v>
      </c>
      <c r="I14" s="2">
        <v>6712102</v>
      </c>
      <c r="J14" s="2">
        <v>6980586</v>
      </c>
      <c r="M14" t="s">
        <v>116</v>
      </c>
      <c r="N14" s="2">
        <v>6533801</v>
      </c>
      <c r="O14" s="2">
        <v>6795153</v>
      </c>
    </row>
    <row r="15" spans="1:16" x14ac:dyDescent="0.3">
      <c r="H15" t="s">
        <v>25</v>
      </c>
      <c r="I15" s="2">
        <v>8994216</v>
      </c>
      <c r="J15" s="2">
        <v>9353984</v>
      </c>
      <c r="M15" t="s">
        <v>117</v>
      </c>
      <c r="N15" s="2">
        <v>8755292</v>
      </c>
      <c r="O15" s="2">
        <v>9105503</v>
      </c>
    </row>
    <row r="16" spans="1:16" x14ac:dyDescent="0.3">
      <c r="H16" s="6" t="s">
        <v>26</v>
      </c>
      <c r="I16" s="7">
        <v>1430634</v>
      </c>
      <c r="J16" s="7">
        <v>1487859</v>
      </c>
      <c r="M16" s="6" t="s">
        <v>118</v>
      </c>
      <c r="N16" s="7">
        <v>1392706</v>
      </c>
      <c r="O16" s="7">
        <v>1448414</v>
      </c>
    </row>
    <row r="17" spans="8:15" x14ac:dyDescent="0.3">
      <c r="H17" t="s">
        <v>27</v>
      </c>
      <c r="I17" s="2">
        <v>2856665</v>
      </c>
      <c r="J17" s="2">
        <v>2970931</v>
      </c>
      <c r="M17" t="s">
        <v>27</v>
      </c>
      <c r="N17" s="2">
        <v>2780809</v>
      </c>
      <c r="O17" s="2">
        <v>2892041</v>
      </c>
    </row>
    <row r="18" spans="8:15" x14ac:dyDescent="0.3">
      <c r="H18" t="s">
        <v>28</v>
      </c>
      <c r="I18" s="2">
        <v>3826365</v>
      </c>
      <c r="J18" s="2">
        <v>3979419</v>
      </c>
      <c r="M18" t="s">
        <v>119</v>
      </c>
      <c r="N18" s="2">
        <v>3724718</v>
      </c>
      <c r="O18" s="2">
        <v>3873706</v>
      </c>
    </row>
    <row r="19" spans="8:15" x14ac:dyDescent="0.3">
      <c r="H19" t="s">
        <v>29</v>
      </c>
      <c r="I19" s="2">
        <v>5127322</v>
      </c>
      <c r="J19" s="2">
        <v>5332415</v>
      </c>
      <c r="M19" t="s">
        <v>120</v>
      </c>
      <c r="N19" s="2">
        <v>4991115</v>
      </c>
      <c r="O19" s="2">
        <v>5190760</v>
      </c>
    </row>
    <row r="20" spans="8:15" x14ac:dyDescent="0.3">
      <c r="H20" t="s">
        <v>30</v>
      </c>
      <c r="I20" s="2">
        <v>6870615</v>
      </c>
      <c r="J20" s="2">
        <v>7145439</v>
      </c>
      <c r="M20" t="s">
        <v>121</v>
      </c>
      <c r="N20" s="2">
        <v>6688097</v>
      </c>
      <c r="O20" s="2">
        <v>6955621</v>
      </c>
    </row>
    <row r="21" spans="8:15" x14ac:dyDescent="0.3">
      <c r="H21" t="s">
        <v>31</v>
      </c>
      <c r="I21" s="2">
        <v>9206625</v>
      </c>
      <c r="J21" s="2">
        <v>9574891</v>
      </c>
      <c r="M21" t="s">
        <v>122</v>
      </c>
      <c r="N21" s="2">
        <v>8962052</v>
      </c>
      <c r="O21" s="2">
        <v>9320534</v>
      </c>
    </row>
    <row r="22" spans="8:15" x14ac:dyDescent="0.3">
      <c r="H22" s="6" t="s">
        <v>33</v>
      </c>
      <c r="I22" s="7">
        <v>1529499</v>
      </c>
      <c r="J22" s="7">
        <v>1590679</v>
      </c>
      <c r="M22" s="6" t="s">
        <v>123</v>
      </c>
      <c r="N22" s="7">
        <v>1488942</v>
      </c>
      <c r="O22" s="7">
        <v>1548499</v>
      </c>
    </row>
    <row r="23" spans="8:15" x14ac:dyDescent="0.3">
      <c r="H23" t="s">
        <v>34</v>
      </c>
      <c r="I23" s="2">
        <v>3054405</v>
      </c>
      <c r="J23" s="2">
        <v>3176581</v>
      </c>
      <c r="M23" t="s">
        <v>124</v>
      </c>
      <c r="N23" s="2">
        <v>2973289</v>
      </c>
      <c r="O23" s="2">
        <v>3092221</v>
      </c>
    </row>
    <row r="24" spans="8:15" x14ac:dyDescent="0.3">
      <c r="H24" t="s">
        <v>35</v>
      </c>
      <c r="I24" s="2">
        <v>4091338</v>
      </c>
      <c r="J24" s="2">
        <v>4254992</v>
      </c>
      <c r="M24" t="s">
        <v>125</v>
      </c>
      <c r="N24" s="2">
        <v>3982644</v>
      </c>
      <c r="O24" s="2">
        <v>4141950</v>
      </c>
    </row>
    <row r="25" spans="8:15" x14ac:dyDescent="0.3">
      <c r="H25" t="s">
        <v>36</v>
      </c>
      <c r="I25" s="2">
        <v>5482388</v>
      </c>
      <c r="J25" s="2">
        <v>5701683</v>
      </c>
      <c r="M25" t="s">
        <v>126</v>
      </c>
      <c r="N25" s="2">
        <v>5336737</v>
      </c>
      <c r="O25" s="2">
        <v>5550207</v>
      </c>
    </row>
    <row r="26" spans="8:15" x14ac:dyDescent="0.3">
      <c r="H26" t="s">
        <v>37</v>
      </c>
      <c r="I26" s="2">
        <v>7346401</v>
      </c>
      <c r="J26" s="2">
        <v>7640257</v>
      </c>
      <c r="M26" t="s">
        <v>127</v>
      </c>
      <c r="N26" s="2">
        <v>7151229</v>
      </c>
      <c r="O26" s="2">
        <v>7437278</v>
      </c>
    </row>
    <row r="27" spans="8:15" x14ac:dyDescent="0.3">
      <c r="H27" t="s">
        <v>38</v>
      </c>
      <c r="I27" s="2">
        <v>9844176</v>
      </c>
      <c r="J27" s="2">
        <v>10237943</v>
      </c>
      <c r="M27" t="s">
        <v>128</v>
      </c>
      <c r="N27" s="2">
        <v>9582646</v>
      </c>
      <c r="O27" s="2">
        <v>9965952</v>
      </c>
    </row>
    <row r="28" spans="8:15" x14ac:dyDescent="0.3">
      <c r="H28" s="6" t="s">
        <v>39</v>
      </c>
      <c r="I28" s="7">
        <v>1608481</v>
      </c>
      <c r="J28" s="7">
        <v>1672821</v>
      </c>
      <c r="M28" s="6" t="s">
        <v>129</v>
      </c>
      <c r="N28" s="7">
        <v>1565823</v>
      </c>
      <c r="O28" s="7">
        <v>1628456</v>
      </c>
    </row>
    <row r="29" spans="8:15" x14ac:dyDescent="0.3">
      <c r="H29" t="s">
        <v>40</v>
      </c>
      <c r="I29" s="2">
        <v>3212355</v>
      </c>
      <c r="J29" s="2">
        <v>3340849</v>
      </c>
      <c r="M29" t="s">
        <v>130</v>
      </c>
      <c r="N29" s="2">
        <v>3127039</v>
      </c>
      <c r="O29" s="2">
        <v>3252120</v>
      </c>
    </row>
    <row r="30" spans="8:15" x14ac:dyDescent="0.3">
      <c r="H30" t="s">
        <v>41</v>
      </c>
      <c r="I30" s="2">
        <v>4302986</v>
      </c>
      <c r="J30" s="2">
        <v>4475105</v>
      </c>
      <c r="M30" t="s">
        <v>131</v>
      </c>
      <c r="N30" s="2">
        <v>4188662</v>
      </c>
      <c r="O30" s="2">
        <v>4356208</v>
      </c>
    </row>
    <row r="31" spans="8:15" x14ac:dyDescent="0.3">
      <c r="H31" t="s">
        <v>42</v>
      </c>
      <c r="I31" s="2">
        <v>5766006</v>
      </c>
      <c r="J31" s="2">
        <v>5996646</v>
      </c>
      <c r="M31" t="s">
        <v>132</v>
      </c>
      <c r="N31" s="2">
        <v>5612812</v>
      </c>
      <c r="O31" s="2">
        <v>5837324</v>
      </c>
    </row>
    <row r="32" spans="8:15" x14ac:dyDescent="0.3">
      <c r="H32" t="s">
        <v>43</v>
      </c>
      <c r="I32" s="2">
        <v>7726453</v>
      </c>
      <c r="J32" s="2">
        <v>8035511</v>
      </c>
      <c r="M32" t="s">
        <v>133</v>
      </c>
      <c r="N32" s="2">
        <v>7521173</v>
      </c>
      <c r="O32" s="2">
        <v>7822020</v>
      </c>
    </row>
    <row r="33" spans="8:15" x14ac:dyDescent="0.3">
      <c r="H33" t="s">
        <v>44</v>
      </c>
      <c r="I33" s="2">
        <v>10353428</v>
      </c>
      <c r="J33" s="2">
        <v>10767566</v>
      </c>
      <c r="M33" t="s">
        <v>134</v>
      </c>
      <c r="N33" s="2">
        <v>10078353</v>
      </c>
      <c r="O33" s="2">
        <v>10481487</v>
      </c>
    </row>
    <row r="34" spans="8:15" x14ac:dyDescent="0.3">
      <c r="H34" s="6" t="s">
        <v>45</v>
      </c>
      <c r="I34" s="7">
        <v>1716629</v>
      </c>
      <c r="J34" s="7">
        <v>1785294</v>
      </c>
      <c r="M34" s="6" t="s">
        <v>45</v>
      </c>
      <c r="N34" s="7">
        <v>1671094</v>
      </c>
      <c r="O34" s="7">
        <v>1737938</v>
      </c>
    </row>
    <row r="35" spans="8:15" x14ac:dyDescent="0.3">
      <c r="H35" t="s">
        <v>46</v>
      </c>
      <c r="I35" s="2">
        <v>3428650</v>
      </c>
      <c r="J35" s="2">
        <v>3565796</v>
      </c>
      <c r="M35" t="s">
        <v>46</v>
      </c>
      <c r="N35" s="2">
        <v>3337581</v>
      </c>
      <c r="O35" s="2">
        <v>3471084</v>
      </c>
    </row>
    <row r="36" spans="8:15" x14ac:dyDescent="0.3">
      <c r="H36" t="s">
        <v>47</v>
      </c>
      <c r="I36" s="2">
        <v>4592830</v>
      </c>
      <c r="J36" s="2">
        <v>4776543</v>
      </c>
      <c r="M36" t="s">
        <v>47</v>
      </c>
      <c r="N36" s="2">
        <v>4470797</v>
      </c>
      <c r="O36" s="2">
        <v>4649629</v>
      </c>
    </row>
    <row r="37" spans="8:15" x14ac:dyDescent="0.3">
      <c r="H37" t="s">
        <v>48</v>
      </c>
      <c r="I37" s="2">
        <v>6154394</v>
      </c>
      <c r="J37" s="2">
        <v>6400570</v>
      </c>
      <c r="M37" t="s">
        <v>48</v>
      </c>
      <c r="N37" s="2">
        <v>5990870</v>
      </c>
      <c r="O37" s="2">
        <v>6230505</v>
      </c>
    </row>
    <row r="38" spans="8:15" x14ac:dyDescent="0.3">
      <c r="H38" t="s">
        <v>49</v>
      </c>
      <c r="I38" s="2">
        <v>8246900</v>
      </c>
      <c r="J38" s="2">
        <v>8576776</v>
      </c>
      <c r="M38" t="s">
        <v>49</v>
      </c>
      <c r="N38" s="2">
        <v>8027778</v>
      </c>
      <c r="O38" s="2">
        <v>8348889</v>
      </c>
    </row>
    <row r="39" spans="8:15" x14ac:dyDescent="0.3">
      <c r="H39" t="s">
        <v>50</v>
      </c>
      <c r="I39" s="2">
        <v>11050830</v>
      </c>
      <c r="J39" s="2">
        <v>11492864</v>
      </c>
      <c r="M39" t="s">
        <v>50</v>
      </c>
      <c r="N39" s="2">
        <v>10757207</v>
      </c>
      <c r="O39" s="2">
        <v>11187495</v>
      </c>
    </row>
    <row r="40" spans="8:15" x14ac:dyDescent="0.3">
      <c r="H40" s="6" t="s">
        <v>51</v>
      </c>
      <c r="I40" s="7">
        <v>1820227</v>
      </c>
      <c r="J40" s="7">
        <v>1893036</v>
      </c>
      <c r="M40" s="6" t="s">
        <v>51</v>
      </c>
      <c r="N40" s="7">
        <v>1771937</v>
      </c>
      <c r="O40" s="7">
        <v>1842814</v>
      </c>
    </row>
    <row r="41" spans="8:15" x14ac:dyDescent="0.3">
      <c r="H41" t="s">
        <v>52</v>
      </c>
      <c r="I41" s="2">
        <v>3635859</v>
      </c>
      <c r="J41" s="2">
        <v>3781293</v>
      </c>
      <c r="M41" t="s">
        <v>52</v>
      </c>
      <c r="N41" s="2">
        <v>3539279</v>
      </c>
      <c r="O41" s="2">
        <v>3680850</v>
      </c>
    </row>
    <row r="42" spans="8:15" x14ac:dyDescent="0.3">
      <c r="H42" t="s">
        <v>53</v>
      </c>
      <c r="I42" s="2">
        <v>4870488</v>
      </c>
      <c r="J42" s="2">
        <v>5065307</v>
      </c>
      <c r="M42" t="s">
        <v>53</v>
      </c>
      <c r="N42" s="2">
        <v>4741071</v>
      </c>
      <c r="O42" s="2">
        <v>4930713</v>
      </c>
    </row>
    <row r="43" spans="8:15" x14ac:dyDescent="0.3">
      <c r="H43" t="s">
        <v>54</v>
      </c>
      <c r="I43" s="2">
        <v>6526449</v>
      </c>
      <c r="J43" s="2">
        <v>6787507</v>
      </c>
      <c r="M43" t="s">
        <v>54</v>
      </c>
      <c r="N43" s="2">
        <v>6353030</v>
      </c>
      <c r="O43" s="2">
        <v>6607151</v>
      </c>
    </row>
    <row r="44" spans="8:15" x14ac:dyDescent="0.3">
      <c r="H44" t="s">
        <v>55</v>
      </c>
      <c r="I44" s="2">
        <v>8745443</v>
      </c>
      <c r="J44" s="2">
        <v>9095261</v>
      </c>
      <c r="M44" t="s">
        <v>55</v>
      </c>
      <c r="N44" s="2">
        <v>8513061</v>
      </c>
      <c r="O44" s="2">
        <v>8853584</v>
      </c>
    </row>
    <row r="45" spans="8:15" x14ac:dyDescent="0.3">
      <c r="H45" t="s">
        <v>56</v>
      </c>
      <c r="I45" s="2">
        <v>11718889</v>
      </c>
      <c r="J45" s="2">
        <v>12187645</v>
      </c>
      <c r="M45" t="s">
        <v>56</v>
      </c>
      <c r="N45" s="2">
        <v>11407497</v>
      </c>
      <c r="O45" s="2">
        <v>11863797</v>
      </c>
    </row>
    <row r="46" spans="8:15" ht="28.8" x14ac:dyDescent="0.3">
      <c r="H46" s="12" t="s">
        <v>57</v>
      </c>
      <c r="I46" s="7">
        <v>3198510</v>
      </c>
      <c r="J46" s="7">
        <v>3326450</v>
      </c>
      <c r="M46" s="6" t="s">
        <v>135</v>
      </c>
      <c r="N46" s="7">
        <v>2825279</v>
      </c>
      <c r="O46" s="7">
        <v>2938290</v>
      </c>
    </row>
    <row r="47" spans="8:15" ht="28.8" x14ac:dyDescent="0.3">
      <c r="H47" s="11" t="s">
        <v>58</v>
      </c>
      <c r="I47" s="2">
        <v>4815836</v>
      </c>
      <c r="J47" s="2">
        <v>5008469</v>
      </c>
      <c r="M47" t="s">
        <v>136</v>
      </c>
      <c r="N47" s="2">
        <v>2941567</v>
      </c>
      <c r="O47" s="2">
        <v>3059230</v>
      </c>
    </row>
    <row r="48" spans="8:15" ht="28.8" x14ac:dyDescent="0.3">
      <c r="H48" s="11" t="s">
        <v>59</v>
      </c>
      <c r="I48" s="2">
        <v>4285995</v>
      </c>
      <c r="J48" s="2">
        <v>4457435</v>
      </c>
      <c r="M48" t="s">
        <v>137</v>
      </c>
      <c r="N48" s="2">
        <v>3098333</v>
      </c>
      <c r="O48" s="2">
        <v>3222266</v>
      </c>
    </row>
    <row r="49" spans="8:15" ht="28.8" x14ac:dyDescent="0.3">
      <c r="H49" s="11" t="s">
        <v>60</v>
      </c>
      <c r="I49" s="2">
        <v>5743231</v>
      </c>
      <c r="J49" s="2">
        <v>5972960</v>
      </c>
      <c r="M49" t="s">
        <v>138</v>
      </c>
      <c r="N49" s="2">
        <v>3388317</v>
      </c>
      <c r="O49" s="2">
        <v>3523849</v>
      </c>
    </row>
    <row r="50" spans="8:15" ht="28.8" x14ac:dyDescent="0.3">
      <c r="H50" s="11" t="s">
        <v>61</v>
      </c>
      <c r="I50" s="2">
        <v>7695927</v>
      </c>
      <c r="J50" s="2">
        <v>8003765</v>
      </c>
      <c r="M50" t="s">
        <v>139</v>
      </c>
      <c r="N50" s="2">
        <v>3526450</v>
      </c>
      <c r="O50" s="2">
        <v>3667508</v>
      </c>
    </row>
    <row r="51" spans="8:15" ht="28.8" x14ac:dyDescent="0.3">
      <c r="H51" s="11" t="s">
        <v>62</v>
      </c>
      <c r="I51" s="2">
        <v>10312553</v>
      </c>
      <c r="J51" s="2">
        <v>10725055</v>
      </c>
      <c r="M51" s="6" t="s">
        <v>140</v>
      </c>
      <c r="N51" s="7">
        <v>4729911</v>
      </c>
      <c r="O51" s="7">
        <v>4919108</v>
      </c>
    </row>
    <row r="52" spans="8:15" x14ac:dyDescent="0.3">
      <c r="H52" s="12" t="s">
        <v>63</v>
      </c>
      <c r="I52" s="7">
        <v>7443574</v>
      </c>
      <c r="J52" s="7">
        <v>7741317</v>
      </c>
      <c r="M52" t="s">
        <v>141</v>
      </c>
      <c r="N52" s="2">
        <v>4846200</v>
      </c>
      <c r="O52" s="2">
        <v>5040048</v>
      </c>
    </row>
    <row r="53" spans="8:15" x14ac:dyDescent="0.3">
      <c r="H53" s="11" t="s">
        <v>64</v>
      </c>
      <c r="I53" s="2">
        <v>9974394</v>
      </c>
      <c r="J53" s="2">
        <v>10373370</v>
      </c>
      <c r="M53" t="s">
        <v>142</v>
      </c>
      <c r="N53" s="2">
        <v>5002952</v>
      </c>
      <c r="O53" s="2">
        <v>5203070</v>
      </c>
    </row>
    <row r="54" spans="8:15" x14ac:dyDescent="0.3">
      <c r="H54" s="11" t="s">
        <v>65</v>
      </c>
      <c r="I54" s="2">
        <v>13365693</v>
      </c>
      <c r="J54" s="2">
        <v>13900320</v>
      </c>
      <c r="M54" t="s">
        <v>143</v>
      </c>
      <c r="N54" s="2">
        <v>5292949</v>
      </c>
      <c r="O54" s="2">
        <v>5504667</v>
      </c>
    </row>
    <row r="55" spans="8:15" x14ac:dyDescent="0.3">
      <c r="H55" s="11" t="s">
        <v>66</v>
      </c>
      <c r="I55" s="2">
        <v>14520532</v>
      </c>
      <c r="J55" s="2">
        <v>15101353</v>
      </c>
      <c r="M55" t="s">
        <v>144</v>
      </c>
      <c r="N55" s="2">
        <v>5431078</v>
      </c>
      <c r="O55" s="2">
        <v>5648321</v>
      </c>
    </row>
    <row r="56" spans="8:15" ht="28.8" x14ac:dyDescent="0.3">
      <c r="H56" s="11" t="s">
        <v>67</v>
      </c>
      <c r="I56" s="2">
        <v>19207142</v>
      </c>
      <c r="J56" s="2">
        <v>19975427</v>
      </c>
      <c r="M56" s="17" t="s">
        <v>57</v>
      </c>
      <c r="N56" s="7">
        <v>3105864</v>
      </c>
      <c r="O56" s="7">
        <v>3230098</v>
      </c>
    </row>
    <row r="57" spans="8:15" ht="28.8" x14ac:dyDescent="0.3">
      <c r="H57" s="11" t="s">
        <v>68</v>
      </c>
      <c r="I57" s="2">
        <v>20389636</v>
      </c>
      <c r="J57" s="2">
        <v>21205222</v>
      </c>
      <c r="M57" s="18" t="s">
        <v>58</v>
      </c>
      <c r="N57" s="2">
        <v>4676189</v>
      </c>
      <c r="O57" s="2">
        <v>4863237</v>
      </c>
    </row>
    <row r="58" spans="8:15" ht="28.8" x14ac:dyDescent="0.3">
      <c r="H58" s="11" t="s">
        <v>69</v>
      </c>
      <c r="I58" s="2">
        <v>22380910</v>
      </c>
      <c r="J58" s="2">
        <v>23276146</v>
      </c>
      <c r="M58" s="18" t="s">
        <v>59</v>
      </c>
      <c r="N58" s="2">
        <v>4161850</v>
      </c>
      <c r="O58" s="2">
        <v>4328323</v>
      </c>
    </row>
    <row r="59" spans="8:15" ht="28.8" x14ac:dyDescent="0.3">
      <c r="H59" s="11" t="s">
        <v>70</v>
      </c>
      <c r="I59" s="2">
        <v>24681337</v>
      </c>
      <c r="J59" s="2">
        <v>25668591</v>
      </c>
      <c r="M59" s="18" t="s">
        <v>60</v>
      </c>
      <c r="N59" s="2">
        <v>5576876</v>
      </c>
      <c r="O59" s="2">
        <v>5799951</v>
      </c>
    </row>
    <row r="60" spans="8:15" ht="28.8" x14ac:dyDescent="0.3">
      <c r="H60" s="11" t="s">
        <v>71</v>
      </c>
      <c r="I60" s="2">
        <v>25748643</v>
      </c>
      <c r="J60" s="2">
        <v>26778589</v>
      </c>
      <c r="M60" s="18" t="s">
        <v>61</v>
      </c>
      <c r="N60" s="2">
        <v>7473012</v>
      </c>
      <c r="O60" s="2">
        <v>7771932</v>
      </c>
    </row>
    <row r="61" spans="8:15" ht="28.8" x14ac:dyDescent="0.3">
      <c r="H61" s="11" t="s">
        <v>72</v>
      </c>
      <c r="I61" s="2">
        <v>27767127</v>
      </c>
      <c r="J61" s="2">
        <v>28877812</v>
      </c>
      <c r="M61" s="18" t="s">
        <v>62</v>
      </c>
      <c r="N61" s="2">
        <v>10013847</v>
      </c>
      <c r="O61" s="2">
        <v>10414400</v>
      </c>
    </row>
    <row r="62" spans="8:15" x14ac:dyDescent="0.3">
      <c r="H62" s="11" t="s">
        <v>73</v>
      </c>
      <c r="I62" s="2">
        <v>29696387</v>
      </c>
      <c r="J62" s="2">
        <v>30884242</v>
      </c>
      <c r="M62" s="12" t="s">
        <v>63</v>
      </c>
      <c r="N62" s="7">
        <v>7227587</v>
      </c>
      <c r="O62" s="7">
        <v>7516691</v>
      </c>
    </row>
    <row r="63" spans="8:15" x14ac:dyDescent="0.3">
      <c r="H63" s="11" t="s">
        <v>74</v>
      </c>
      <c r="I63" s="2">
        <v>31662485</v>
      </c>
      <c r="J63" s="2">
        <v>32928984</v>
      </c>
      <c r="M63" s="11" t="s">
        <v>64</v>
      </c>
      <c r="N63" s="2">
        <v>9684971</v>
      </c>
      <c r="O63" s="2">
        <v>10072370</v>
      </c>
    </row>
    <row r="64" spans="8:15" x14ac:dyDescent="0.3">
      <c r="H64" s="11" t="s">
        <v>75</v>
      </c>
      <c r="I64" s="2">
        <v>33620689</v>
      </c>
      <c r="J64" s="2">
        <v>34965517</v>
      </c>
      <c r="M64" s="11" t="s">
        <v>65</v>
      </c>
      <c r="N64" s="2">
        <v>12977866</v>
      </c>
      <c r="O64" s="2">
        <v>13496981</v>
      </c>
    </row>
    <row r="65" spans="8:15" x14ac:dyDescent="0.3">
      <c r="H65" s="11" t="s">
        <v>76</v>
      </c>
      <c r="I65" s="2">
        <v>35593776</v>
      </c>
      <c r="J65" s="2">
        <v>37017527</v>
      </c>
      <c r="M65" s="11" t="s">
        <v>66</v>
      </c>
      <c r="N65" s="2">
        <v>14104783</v>
      </c>
      <c r="O65" s="2">
        <v>14668974</v>
      </c>
    </row>
    <row r="66" spans="8:15" x14ac:dyDescent="0.3">
      <c r="H66" s="11" t="s">
        <v>77</v>
      </c>
      <c r="I66" s="2">
        <v>37465267</v>
      </c>
      <c r="J66" s="2">
        <v>38963878</v>
      </c>
      <c r="M66" s="11" t="s">
        <v>67</v>
      </c>
      <c r="N66" s="2">
        <v>18650037</v>
      </c>
      <c r="O66" s="2">
        <v>19396039</v>
      </c>
    </row>
    <row r="67" spans="8:15" x14ac:dyDescent="0.3">
      <c r="H67" s="11" t="s">
        <v>78</v>
      </c>
      <c r="I67" s="2">
        <v>39433171</v>
      </c>
      <c r="J67" s="2">
        <v>41010498</v>
      </c>
      <c r="M67" s="11" t="s">
        <v>68</v>
      </c>
      <c r="N67" s="2">
        <v>19797466</v>
      </c>
      <c r="O67" s="2">
        <v>20589364</v>
      </c>
    </row>
    <row r="68" spans="8:15" x14ac:dyDescent="0.3">
      <c r="H68" s="12" t="s">
        <v>79</v>
      </c>
      <c r="I68" s="7">
        <v>11165299</v>
      </c>
      <c r="J68" s="7">
        <v>11611911</v>
      </c>
      <c r="M68" s="11" t="s">
        <v>69</v>
      </c>
      <c r="N68" s="2">
        <v>21726419</v>
      </c>
      <c r="O68" s="2">
        <v>22595475</v>
      </c>
    </row>
    <row r="69" spans="8:15" x14ac:dyDescent="0.3">
      <c r="H69" s="11" t="s">
        <v>80</v>
      </c>
      <c r="I69" s="2">
        <v>12783746</v>
      </c>
      <c r="J69" s="2">
        <v>13295096</v>
      </c>
      <c r="M69" s="11" t="s">
        <v>70</v>
      </c>
      <c r="N69" s="2">
        <v>23964526</v>
      </c>
      <c r="O69" s="2">
        <v>24923107</v>
      </c>
    </row>
    <row r="70" spans="8:15" x14ac:dyDescent="0.3">
      <c r="H70" s="11" t="s">
        <v>81</v>
      </c>
      <c r="I70" s="2">
        <v>14804556</v>
      </c>
      <c r="J70" s="2">
        <v>15396738</v>
      </c>
      <c r="M70" s="11" t="s">
        <v>71</v>
      </c>
      <c r="N70" s="2">
        <v>25000367</v>
      </c>
      <c r="O70" s="2">
        <v>26000381</v>
      </c>
    </row>
    <row r="71" spans="8:15" x14ac:dyDescent="0.3">
      <c r="H71" s="11" t="s">
        <v>82</v>
      </c>
      <c r="I71" s="2">
        <v>16337479</v>
      </c>
      <c r="J71" s="2">
        <v>16990979</v>
      </c>
      <c r="M71" s="11" t="s">
        <v>72</v>
      </c>
      <c r="N71" s="2">
        <v>26960196</v>
      </c>
      <c r="O71" s="2">
        <v>28038604</v>
      </c>
    </row>
    <row r="72" spans="8:15" x14ac:dyDescent="0.3">
      <c r="H72" s="11" t="s">
        <v>83</v>
      </c>
      <c r="I72" s="2">
        <v>18601151</v>
      </c>
      <c r="J72" s="2">
        <v>19345197</v>
      </c>
      <c r="M72" s="11" t="s">
        <v>73</v>
      </c>
      <c r="N72" s="2">
        <v>28830801</v>
      </c>
      <c r="O72" s="2">
        <v>29984033</v>
      </c>
    </row>
    <row r="73" spans="8:15" x14ac:dyDescent="0.3">
      <c r="H73" s="11" t="s">
        <v>84</v>
      </c>
      <c r="I73" s="2">
        <v>20600991</v>
      </c>
      <c r="J73" s="2">
        <v>21425030</v>
      </c>
      <c r="M73" s="11" t="s">
        <v>74</v>
      </c>
      <c r="N73" s="2">
        <v>30738245</v>
      </c>
      <c r="O73" s="2">
        <v>31967775</v>
      </c>
    </row>
    <row r="74" spans="8:15" x14ac:dyDescent="0.3">
      <c r="H74" s="15" t="s">
        <v>86</v>
      </c>
      <c r="I74" s="7">
        <v>7989843</v>
      </c>
      <c r="J74" s="7">
        <v>8309436</v>
      </c>
      <c r="M74" s="11" t="s">
        <v>75</v>
      </c>
      <c r="N74" s="2">
        <v>32646303</v>
      </c>
      <c r="O74" s="2">
        <v>33952155</v>
      </c>
    </row>
    <row r="75" spans="8:15" x14ac:dyDescent="0.3">
      <c r="H75" t="s">
        <v>87</v>
      </c>
      <c r="I75" s="2">
        <v>9546912</v>
      </c>
      <c r="J75" s="2">
        <v>9928788</v>
      </c>
      <c r="M75" s="11" t="s">
        <v>76</v>
      </c>
      <c r="N75" s="2">
        <v>34562202</v>
      </c>
      <c r="O75" s="2">
        <v>35944690</v>
      </c>
    </row>
    <row r="76" spans="8:15" x14ac:dyDescent="0.3">
      <c r="H76" t="s">
        <v>88</v>
      </c>
      <c r="I76" s="2">
        <v>12383285</v>
      </c>
      <c r="J76" s="2">
        <v>12878617</v>
      </c>
      <c r="M76" s="11" t="s">
        <v>77</v>
      </c>
      <c r="N76" s="2">
        <v>36376505</v>
      </c>
      <c r="O76" s="2">
        <v>37831565</v>
      </c>
    </row>
    <row r="77" spans="8:15" x14ac:dyDescent="0.3">
      <c r="H77" t="s">
        <v>89</v>
      </c>
      <c r="I77" s="2">
        <v>14821633</v>
      </c>
      <c r="J77" s="2">
        <v>15414498</v>
      </c>
      <c r="M77" s="11" t="s">
        <v>78</v>
      </c>
      <c r="N77" s="2">
        <v>38287220</v>
      </c>
      <c r="O77" s="2">
        <v>39818709</v>
      </c>
    </row>
    <row r="78" spans="8:15" x14ac:dyDescent="0.3">
      <c r="H78" t="s">
        <v>90</v>
      </c>
      <c r="I78" s="2">
        <v>16349147</v>
      </c>
      <c r="J78" s="2">
        <v>17003113</v>
      </c>
      <c r="M78" s="12" t="s">
        <v>79</v>
      </c>
      <c r="N78" s="7">
        <v>10845536</v>
      </c>
      <c r="O78" s="7">
        <v>11279357</v>
      </c>
    </row>
    <row r="79" spans="8:15" x14ac:dyDescent="0.3">
      <c r="H79" t="s">
        <v>91</v>
      </c>
      <c r="I79" s="2">
        <v>16940226</v>
      </c>
      <c r="J79" s="2">
        <v>17617835</v>
      </c>
      <c r="M79" s="11" t="s">
        <v>80</v>
      </c>
      <c r="N79" s="2">
        <v>12419769</v>
      </c>
      <c r="O79" s="2">
        <v>12916560</v>
      </c>
    </row>
    <row r="80" spans="8:15" x14ac:dyDescent="0.3">
      <c r="H80" t="s">
        <v>85</v>
      </c>
      <c r="I80" s="2">
        <v>18928435</v>
      </c>
      <c r="J80" s="2">
        <v>19685572</v>
      </c>
      <c r="M80" s="11" t="s">
        <v>81</v>
      </c>
      <c r="N80" s="2">
        <v>14383281</v>
      </c>
      <c r="O80" s="2">
        <v>14958612</v>
      </c>
    </row>
    <row r="81" spans="8:15" x14ac:dyDescent="0.3">
      <c r="H81" t="s">
        <v>92</v>
      </c>
      <c r="I81" s="2">
        <v>20916570</v>
      </c>
      <c r="J81" s="2">
        <v>21753233</v>
      </c>
      <c r="M81" s="11" t="s">
        <v>82</v>
      </c>
      <c r="N81" s="2">
        <v>15876073</v>
      </c>
      <c r="O81" s="2">
        <v>16511116</v>
      </c>
    </row>
    <row r="82" spans="8:15" x14ac:dyDescent="0.3">
      <c r="H82" t="s">
        <v>93</v>
      </c>
      <c r="I82" s="2">
        <v>23213216</v>
      </c>
      <c r="J82" s="2">
        <v>24141745</v>
      </c>
      <c r="M82" s="11" t="s">
        <v>83</v>
      </c>
      <c r="N82" s="2">
        <v>18074552</v>
      </c>
      <c r="O82" s="2">
        <v>18797534</v>
      </c>
    </row>
    <row r="83" spans="8:15" x14ac:dyDescent="0.3">
      <c r="H83" t="s">
        <v>94</v>
      </c>
      <c r="I83" s="2">
        <v>25201421</v>
      </c>
      <c r="J83" s="2">
        <v>26209477</v>
      </c>
      <c r="M83" s="11" t="s">
        <v>84</v>
      </c>
      <c r="N83" s="2">
        <v>20017777</v>
      </c>
      <c r="O83" s="2">
        <v>20818488</v>
      </c>
    </row>
    <row r="84" spans="8:15" x14ac:dyDescent="0.3">
      <c r="H84" s="6" t="s">
        <v>95</v>
      </c>
      <c r="I84" s="7">
        <v>4499894</v>
      </c>
      <c r="J84" s="7">
        <v>4679890</v>
      </c>
      <c r="M84" s="15" t="s">
        <v>86</v>
      </c>
      <c r="N84" s="7">
        <v>7758356</v>
      </c>
      <c r="O84" s="7">
        <v>8068690</v>
      </c>
    </row>
    <row r="85" spans="8:15" x14ac:dyDescent="0.3">
      <c r="H85" t="s">
        <v>96</v>
      </c>
      <c r="I85" s="2">
        <v>6340106</v>
      </c>
      <c r="J85" s="2">
        <v>6593711</v>
      </c>
      <c r="M85" t="s">
        <v>87</v>
      </c>
      <c r="N85" s="2">
        <v>9273205</v>
      </c>
      <c r="O85" s="2">
        <v>9644133</v>
      </c>
    </row>
    <row r="86" spans="8:15" x14ac:dyDescent="0.3">
      <c r="H86" t="s">
        <v>97</v>
      </c>
      <c r="I86" s="2">
        <v>8497762</v>
      </c>
      <c r="J86" s="2">
        <v>8837672</v>
      </c>
      <c r="M86" t="s">
        <v>88</v>
      </c>
      <c r="N86" s="2">
        <v>12025767</v>
      </c>
      <c r="O86" s="2">
        <v>12506797</v>
      </c>
    </row>
    <row r="87" spans="8:15" x14ac:dyDescent="0.3">
      <c r="H87" t="s">
        <v>98</v>
      </c>
      <c r="I87" s="2">
        <v>10337974</v>
      </c>
      <c r="J87" s="2">
        <v>10751493</v>
      </c>
      <c r="M87" t="s">
        <v>89</v>
      </c>
      <c r="N87" s="2">
        <v>14393244</v>
      </c>
      <c r="O87" s="2">
        <v>14968974</v>
      </c>
    </row>
    <row r="88" spans="8:15" x14ac:dyDescent="0.3">
      <c r="H88" t="s">
        <v>99</v>
      </c>
      <c r="I88" s="2">
        <v>12559118</v>
      </c>
      <c r="J88" s="2">
        <v>13061483</v>
      </c>
      <c r="M88" t="s">
        <v>90</v>
      </c>
      <c r="N88" s="2">
        <v>15880803</v>
      </c>
      <c r="O88" s="2">
        <v>16516035</v>
      </c>
    </row>
    <row r="89" spans="8:15" x14ac:dyDescent="0.3">
      <c r="H89" t="s">
        <v>100</v>
      </c>
      <c r="I89" s="2">
        <v>14399331</v>
      </c>
      <c r="J89" s="2">
        <v>14975304</v>
      </c>
      <c r="M89" t="s">
        <v>91</v>
      </c>
      <c r="N89" s="2">
        <v>16457843</v>
      </c>
      <c r="O89" s="2">
        <v>17116157</v>
      </c>
    </row>
    <row r="90" spans="8:15" x14ac:dyDescent="0.3">
      <c r="M90" t="s">
        <v>85</v>
      </c>
      <c r="N90" s="2">
        <v>18389438</v>
      </c>
      <c r="O90" s="2">
        <v>19125015</v>
      </c>
    </row>
    <row r="91" spans="8:15" x14ac:dyDescent="0.3">
      <c r="M91" t="s">
        <v>92</v>
      </c>
      <c r="N91" s="2">
        <v>20320958</v>
      </c>
      <c r="O91" s="2">
        <v>21133796</v>
      </c>
    </row>
    <row r="92" spans="8:15" x14ac:dyDescent="0.3">
      <c r="M92" t="s">
        <v>93</v>
      </c>
      <c r="N92" s="2">
        <v>22552206</v>
      </c>
      <c r="O92" s="2">
        <v>23454294</v>
      </c>
    </row>
    <row r="93" spans="8:15" x14ac:dyDescent="0.3">
      <c r="M93" t="s">
        <v>94</v>
      </c>
      <c r="N93" s="2">
        <v>24483795</v>
      </c>
      <c r="O93" s="2">
        <v>25463147</v>
      </c>
    </row>
    <row r="94" spans="8:15" x14ac:dyDescent="0.3">
      <c r="M94" s="6" t="s">
        <v>95</v>
      </c>
      <c r="N94" s="7">
        <v>4374811</v>
      </c>
      <c r="O94" s="7">
        <v>4549804</v>
      </c>
    </row>
    <row r="95" spans="8:15" x14ac:dyDescent="0.3">
      <c r="M95" t="s">
        <v>96</v>
      </c>
      <c r="N95" s="2">
        <v>6163872</v>
      </c>
      <c r="O95" s="2">
        <v>6410427</v>
      </c>
    </row>
    <row r="96" spans="8:15" x14ac:dyDescent="0.3">
      <c r="M96" t="s">
        <v>97</v>
      </c>
      <c r="N96" s="2">
        <v>8261552</v>
      </c>
      <c r="O96" s="2">
        <v>8592015</v>
      </c>
    </row>
    <row r="97" spans="7:16" x14ac:dyDescent="0.3">
      <c r="M97" t="s">
        <v>98</v>
      </c>
      <c r="N97" s="2">
        <v>10050614</v>
      </c>
      <c r="O97" s="2">
        <v>10452638</v>
      </c>
    </row>
    <row r="98" spans="7:16" x14ac:dyDescent="0.3">
      <c r="M98" t="s">
        <v>99</v>
      </c>
      <c r="N98" s="2">
        <v>12210018</v>
      </c>
      <c r="O98" s="2">
        <v>12698419</v>
      </c>
    </row>
    <row r="99" spans="7:16" x14ac:dyDescent="0.3">
      <c r="M99" t="s">
        <v>100</v>
      </c>
      <c r="N99" s="2">
        <v>13999079</v>
      </c>
      <c r="O99" s="2">
        <v>14559042</v>
      </c>
    </row>
    <row r="101" spans="7:16" s="6" customFormat="1" x14ac:dyDescent="0.3">
      <c r="G101" s="6" t="s">
        <v>147</v>
      </c>
      <c r="H101" s="6" t="s">
        <v>17</v>
      </c>
      <c r="I101" s="7">
        <v>1580167</v>
      </c>
      <c r="J101" s="7">
        <v>1643374</v>
      </c>
      <c r="K101" s="6" t="s">
        <v>146</v>
      </c>
      <c r="M101" s="6" t="s">
        <v>17</v>
      </c>
      <c r="N101" s="7">
        <v>1538262</v>
      </c>
      <c r="O101" s="7">
        <v>1599793</v>
      </c>
      <c r="P101" s="6" t="s">
        <v>167</v>
      </c>
    </row>
    <row r="102" spans="7:16" x14ac:dyDescent="0.3">
      <c r="H102" t="s">
        <v>18</v>
      </c>
      <c r="I102" s="2">
        <v>3155728</v>
      </c>
      <c r="J102" s="2">
        <v>3281957</v>
      </c>
      <c r="M102" t="s">
        <v>18</v>
      </c>
      <c r="N102" s="2">
        <v>3071918</v>
      </c>
      <c r="O102" s="2">
        <v>3194795</v>
      </c>
    </row>
    <row r="103" spans="7:16" x14ac:dyDescent="0.3">
      <c r="H103" t="s">
        <v>19</v>
      </c>
      <c r="I103" s="2">
        <v>4227108</v>
      </c>
      <c r="J103" s="2">
        <v>4396193</v>
      </c>
      <c r="M103" t="s">
        <v>19</v>
      </c>
      <c r="N103" s="2">
        <v>4114803</v>
      </c>
      <c r="O103" s="2">
        <v>4279395</v>
      </c>
    </row>
    <row r="104" spans="7:16" x14ac:dyDescent="0.3">
      <c r="H104" t="s">
        <v>148</v>
      </c>
      <c r="I104" s="2">
        <v>5664334</v>
      </c>
      <c r="J104" s="2">
        <v>5890908</v>
      </c>
      <c r="M104" t="s">
        <v>148</v>
      </c>
      <c r="N104" s="2">
        <v>5513845</v>
      </c>
      <c r="O104" s="2">
        <v>5734398</v>
      </c>
    </row>
    <row r="105" spans="7:16" x14ac:dyDescent="0.3">
      <c r="H105" t="s">
        <v>149</v>
      </c>
      <c r="I105" s="2">
        <v>7590198</v>
      </c>
      <c r="J105" s="2">
        <v>7893806</v>
      </c>
      <c r="M105" t="s">
        <v>149</v>
      </c>
      <c r="N105" s="2">
        <v>7388542</v>
      </c>
      <c r="O105" s="2">
        <v>7684083</v>
      </c>
    </row>
    <row r="106" spans="7:16" x14ac:dyDescent="0.3">
      <c r="H106" t="s">
        <v>150</v>
      </c>
      <c r="I106" s="2">
        <v>10170879</v>
      </c>
      <c r="J106" s="2">
        <v>10577714</v>
      </c>
      <c r="M106" t="s">
        <v>150</v>
      </c>
      <c r="N106" s="2">
        <v>9900660</v>
      </c>
      <c r="O106" s="2">
        <v>10296686</v>
      </c>
    </row>
    <row r="107" spans="7:16" x14ac:dyDescent="0.3">
      <c r="H107" s="6" t="s">
        <v>112</v>
      </c>
      <c r="I107" s="7">
        <v>1623865</v>
      </c>
      <c r="J107" s="7">
        <v>1688819</v>
      </c>
      <c r="M107" s="6" t="s">
        <v>112</v>
      </c>
      <c r="N107" s="7">
        <v>1580797</v>
      </c>
      <c r="O107" s="7">
        <v>1644029</v>
      </c>
    </row>
    <row r="108" spans="7:16" x14ac:dyDescent="0.3">
      <c r="H108" t="s">
        <v>113</v>
      </c>
      <c r="I108" s="2">
        <v>3243122</v>
      </c>
      <c r="J108" s="2">
        <v>3372847</v>
      </c>
      <c r="M108" t="s">
        <v>113</v>
      </c>
      <c r="N108" s="2">
        <v>3156987</v>
      </c>
      <c r="O108" s="2">
        <v>3283267</v>
      </c>
    </row>
    <row r="109" spans="7:16" x14ac:dyDescent="0.3">
      <c r="H109" t="s">
        <v>114</v>
      </c>
      <c r="I109" s="2">
        <v>4344225</v>
      </c>
      <c r="J109" s="2">
        <v>4517994</v>
      </c>
      <c r="M109" t="s">
        <v>114</v>
      </c>
      <c r="N109" s="2">
        <v>4228804</v>
      </c>
      <c r="O109" s="2">
        <v>4397956</v>
      </c>
    </row>
    <row r="110" spans="7:16" x14ac:dyDescent="0.3">
      <c r="H110" t="s">
        <v>115</v>
      </c>
      <c r="I110" s="2">
        <v>5821255</v>
      </c>
      <c r="J110" s="2">
        <v>6054105</v>
      </c>
      <c r="M110" t="s">
        <v>115</v>
      </c>
      <c r="N110" s="2">
        <v>5666591</v>
      </c>
      <c r="O110" s="2">
        <v>5893255</v>
      </c>
    </row>
    <row r="111" spans="7:16" x14ac:dyDescent="0.3">
      <c r="H111" t="s">
        <v>116</v>
      </c>
      <c r="I111" s="2">
        <v>7800484</v>
      </c>
      <c r="J111" s="2">
        <v>8112503</v>
      </c>
      <c r="M111" t="s">
        <v>116</v>
      </c>
      <c r="N111" s="2">
        <v>7593235</v>
      </c>
      <c r="O111" s="2">
        <v>7896964</v>
      </c>
    </row>
    <row r="112" spans="7:16" x14ac:dyDescent="0.3">
      <c r="H112" t="s">
        <v>117</v>
      </c>
      <c r="I112" s="2">
        <v>10452646</v>
      </c>
      <c r="J112" s="2">
        <v>10870752</v>
      </c>
      <c r="M112" t="s">
        <v>117</v>
      </c>
      <c r="N112" s="2">
        <v>10174932</v>
      </c>
      <c r="O112" s="2">
        <v>10581929</v>
      </c>
    </row>
    <row r="113" spans="8:15" x14ac:dyDescent="0.3">
      <c r="H113" s="6" t="s">
        <v>118</v>
      </c>
      <c r="I113" s="7">
        <v>1694194</v>
      </c>
      <c r="J113" s="7">
        <v>1761961</v>
      </c>
      <c r="M113" s="6" t="s">
        <v>118</v>
      </c>
      <c r="N113" s="7">
        <v>1649256</v>
      </c>
      <c r="O113" s="7">
        <v>1715226</v>
      </c>
    </row>
    <row r="114" spans="8:15" x14ac:dyDescent="0.3">
      <c r="H114" t="s">
        <v>151</v>
      </c>
      <c r="I114" s="2">
        <v>3383802</v>
      </c>
      <c r="J114" s="2">
        <v>3519154</v>
      </c>
      <c r="M114" t="s">
        <v>151</v>
      </c>
      <c r="N114" s="2">
        <v>3293926</v>
      </c>
      <c r="O114" s="2">
        <v>3425683</v>
      </c>
    </row>
    <row r="115" spans="8:15" x14ac:dyDescent="0.3">
      <c r="H115" t="s">
        <v>119</v>
      </c>
      <c r="I115" s="2">
        <v>4532728</v>
      </c>
      <c r="J115" s="2">
        <v>4714037</v>
      </c>
      <c r="M115" t="s">
        <v>119</v>
      </c>
      <c r="N115" s="2">
        <v>4412294</v>
      </c>
      <c r="O115" s="2">
        <v>4588785</v>
      </c>
    </row>
    <row r="116" spans="8:15" x14ac:dyDescent="0.3">
      <c r="H116" t="s">
        <v>120</v>
      </c>
      <c r="I116" s="2">
        <v>6073851</v>
      </c>
      <c r="J116" s="2">
        <v>6316805</v>
      </c>
      <c r="M116" t="s">
        <v>120</v>
      </c>
      <c r="N116" s="2">
        <v>5912469</v>
      </c>
      <c r="O116" s="2">
        <v>6148968</v>
      </c>
    </row>
    <row r="117" spans="8:15" x14ac:dyDescent="0.3">
      <c r="H117" t="s">
        <v>121</v>
      </c>
      <c r="I117" s="2">
        <v>8138954</v>
      </c>
      <c r="J117" s="2">
        <v>8464512</v>
      </c>
      <c r="M117" t="s">
        <v>121</v>
      </c>
      <c r="N117" s="2">
        <v>7922703</v>
      </c>
      <c r="O117" s="2">
        <v>8239611</v>
      </c>
    </row>
    <row r="118" spans="8:15" x14ac:dyDescent="0.3">
      <c r="H118" t="s">
        <v>122</v>
      </c>
      <c r="I118" s="2">
        <v>10906212</v>
      </c>
      <c r="J118" s="2">
        <v>11342460</v>
      </c>
      <c r="M118" t="s">
        <v>122</v>
      </c>
      <c r="N118" s="2">
        <v>10616435</v>
      </c>
      <c r="O118" s="2">
        <v>11041092</v>
      </c>
    </row>
    <row r="119" spans="8:15" x14ac:dyDescent="0.3">
      <c r="H119" s="6" t="s">
        <v>123</v>
      </c>
      <c r="I119" s="7">
        <v>1723100</v>
      </c>
      <c r="J119" s="7">
        <v>1792024</v>
      </c>
      <c r="M119" s="6" t="s">
        <v>123</v>
      </c>
      <c r="N119" s="7">
        <v>1677394</v>
      </c>
      <c r="O119" s="7">
        <v>1744489</v>
      </c>
    </row>
    <row r="120" spans="8:15" x14ac:dyDescent="0.3">
      <c r="H120" t="s">
        <v>124</v>
      </c>
      <c r="I120" s="2">
        <v>3441594</v>
      </c>
      <c r="J120" s="2">
        <v>3579257</v>
      </c>
      <c r="M120" t="s">
        <v>124</v>
      </c>
      <c r="N120" s="2">
        <v>3350180</v>
      </c>
      <c r="O120" s="2">
        <v>3484187</v>
      </c>
    </row>
    <row r="121" spans="8:15" x14ac:dyDescent="0.3">
      <c r="H121" t="s">
        <v>125</v>
      </c>
      <c r="I121" s="2">
        <v>4610175</v>
      </c>
      <c r="J121" s="2">
        <v>4794582</v>
      </c>
      <c r="M121" t="s">
        <v>125</v>
      </c>
      <c r="N121" s="2">
        <v>4487681</v>
      </c>
      <c r="O121" s="2">
        <v>4667188</v>
      </c>
    </row>
    <row r="122" spans="8:15" x14ac:dyDescent="0.3">
      <c r="H122" t="s">
        <v>126</v>
      </c>
      <c r="I122" s="2">
        <v>6177636</v>
      </c>
      <c r="J122" s="2">
        <v>6424742</v>
      </c>
      <c r="M122" t="s">
        <v>126</v>
      </c>
      <c r="N122" s="2">
        <v>6013494</v>
      </c>
      <c r="O122" s="2">
        <v>6254034</v>
      </c>
    </row>
    <row r="123" spans="8:15" x14ac:dyDescent="0.3">
      <c r="H123" t="s">
        <v>127</v>
      </c>
      <c r="I123" s="2">
        <v>8278028</v>
      </c>
      <c r="J123" s="2">
        <v>8609150</v>
      </c>
      <c r="M123" t="s">
        <v>127</v>
      </c>
      <c r="N123" s="2">
        <v>8058078</v>
      </c>
      <c r="O123" s="2">
        <v>8380401</v>
      </c>
    </row>
    <row r="124" spans="8:15" x14ac:dyDescent="0.3">
      <c r="H124" t="s">
        <v>128</v>
      </c>
      <c r="I124" s="2">
        <v>11092556</v>
      </c>
      <c r="J124" s="2">
        <v>11536258</v>
      </c>
      <c r="M124" t="s">
        <v>128</v>
      </c>
      <c r="N124" s="2">
        <v>10797823</v>
      </c>
      <c r="O124" s="2">
        <v>11229735</v>
      </c>
    </row>
    <row r="125" spans="8:15" x14ac:dyDescent="0.3">
      <c r="H125" s="6" t="s">
        <v>129</v>
      </c>
      <c r="I125" s="7">
        <v>1946701</v>
      </c>
      <c r="J125" s="7">
        <v>2024569</v>
      </c>
      <c r="M125" s="6" t="s">
        <v>129</v>
      </c>
      <c r="N125" s="7">
        <v>1895047</v>
      </c>
      <c r="O125" s="7">
        <v>1970849</v>
      </c>
    </row>
    <row r="126" spans="8:15" x14ac:dyDescent="0.3">
      <c r="H126" t="s">
        <v>130</v>
      </c>
      <c r="I126" s="2">
        <v>3888817</v>
      </c>
      <c r="J126" s="2">
        <v>4044370</v>
      </c>
      <c r="M126" t="s">
        <v>130</v>
      </c>
      <c r="N126" s="2">
        <v>3785509</v>
      </c>
      <c r="O126" s="2">
        <v>3936929</v>
      </c>
    </row>
    <row r="127" spans="8:15" x14ac:dyDescent="0.3">
      <c r="H127" t="s">
        <v>131</v>
      </c>
      <c r="I127" s="2">
        <v>5209439</v>
      </c>
      <c r="J127" s="2">
        <v>5417817</v>
      </c>
      <c r="M127" t="s">
        <v>131</v>
      </c>
      <c r="N127" s="2">
        <v>5071007</v>
      </c>
      <c r="O127" s="2">
        <v>5273847</v>
      </c>
    </row>
    <row r="128" spans="8:15" x14ac:dyDescent="0.3">
      <c r="H128" t="s">
        <v>132</v>
      </c>
      <c r="I128" s="2">
        <v>6980648</v>
      </c>
      <c r="J128" s="2">
        <v>7259874</v>
      </c>
      <c r="M128" t="s">
        <v>132</v>
      </c>
      <c r="N128" s="2">
        <v>6795149</v>
      </c>
      <c r="O128" s="2">
        <v>7066954</v>
      </c>
    </row>
    <row r="129" spans="8:15" x14ac:dyDescent="0.3">
      <c r="H129" t="s">
        <v>133</v>
      </c>
      <c r="I129" s="2">
        <v>9354069</v>
      </c>
      <c r="J129" s="2">
        <v>9728232</v>
      </c>
      <c r="M129" t="s">
        <v>133</v>
      </c>
      <c r="N129" s="2">
        <v>9105500</v>
      </c>
      <c r="O129" s="2">
        <v>9469720</v>
      </c>
    </row>
    <row r="130" spans="8:15" x14ac:dyDescent="0.3">
      <c r="H130" t="s">
        <v>134</v>
      </c>
      <c r="I130" s="2">
        <v>12534452</v>
      </c>
      <c r="J130" s="2">
        <v>13035830</v>
      </c>
      <c r="M130" t="s">
        <v>134</v>
      </c>
      <c r="N130" s="2">
        <v>12201369</v>
      </c>
      <c r="O130" s="2">
        <v>12689423</v>
      </c>
    </row>
    <row r="131" spans="8:15" x14ac:dyDescent="0.3">
      <c r="H131" s="6" t="s">
        <v>152</v>
      </c>
      <c r="I131" s="7">
        <v>2071382</v>
      </c>
      <c r="J131" s="7">
        <v>2154237</v>
      </c>
      <c r="M131" s="6" t="s">
        <v>152</v>
      </c>
      <c r="N131" s="7">
        <v>2016412</v>
      </c>
      <c r="O131" s="7">
        <v>2097069</v>
      </c>
    </row>
    <row r="132" spans="8:15" x14ac:dyDescent="0.3">
      <c r="H132" t="s">
        <v>153</v>
      </c>
      <c r="I132" s="2">
        <v>4699149</v>
      </c>
      <c r="J132" s="2">
        <v>4303674</v>
      </c>
      <c r="M132" t="s">
        <v>153</v>
      </c>
      <c r="N132" s="2">
        <v>4028209</v>
      </c>
      <c r="O132" s="2">
        <v>4189337</v>
      </c>
    </row>
    <row r="133" spans="8:15" x14ac:dyDescent="0.3">
      <c r="H133" t="s">
        <v>154</v>
      </c>
      <c r="I133" s="2">
        <v>5543560</v>
      </c>
      <c r="J133" s="2">
        <v>5765302</v>
      </c>
      <c r="M133" t="s">
        <v>154</v>
      </c>
      <c r="N133" s="2">
        <v>5396241</v>
      </c>
      <c r="O133" s="2">
        <v>5612090</v>
      </c>
    </row>
    <row r="134" spans="8:15" x14ac:dyDescent="0.3">
      <c r="H134" s="6" t="s">
        <v>155</v>
      </c>
      <c r="I134" s="7">
        <v>2068381</v>
      </c>
      <c r="J134" s="7">
        <v>2151116</v>
      </c>
      <c r="M134" s="6" t="s">
        <v>155</v>
      </c>
      <c r="N134" s="7">
        <v>2013491</v>
      </c>
      <c r="O134" s="7">
        <v>2094030</v>
      </c>
    </row>
    <row r="135" spans="8:15" x14ac:dyDescent="0.3">
      <c r="H135" t="s">
        <v>156</v>
      </c>
      <c r="I135" s="2">
        <v>4132167</v>
      </c>
      <c r="J135" s="2">
        <v>4297454</v>
      </c>
      <c r="M135" t="s">
        <v>156</v>
      </c>
      <c r="N135" s="2">
        <v>4022387</v>
      </c>
      <c r="O135" s="2">
        <v>4183282</v>
      </c>
    </row>
    <row r="136" spans="8:15" x14ac:dyDescent="0.3">
      <c r="H136" t="s">
        <v>157</v>
      </c>
      <c r="I136" s="2">
        <v>5535545</v>
      </c>
      <c r="J136" s="2">
        <v>5756966</v>
      </c>
      <c r="M136" t="s">
        <v>157</v>
      </c>
      <c r="N136" s="2">
        <v>5388439</v>
      </c>
      <c r="O136" s="2">
        <v>5603976</v>
      </c>
    </row>
    <row r="137" spans="8:15" x14ac:dyDescent="0.3">
      <c r="H137" s="6" t="s">
        <v>158</v>
      </c>
      <c r="I137" s="7">
        <v>2450453</v>
      </c>
      <c r="J137" s="7">
        <v>2548471</v>
      </c>
      <c r="M137" s="6" t="s">
        <v>158</v>
      </c>
      <c r="N137" s="7">
        <v>2385401</v>
      </c>
      <c r="O137" s="7">
        <v>2480817</v>
      </c>
    </row>
    <row r="138" spans="8:15" x14ac:dyDescent="0.3">
      <c r="H138" t="s">
        <v>159</v>
      </c>
      <c r="I138" s="2">
        <v>4896309</v>
      </c>
      <c r="J138" s="2">
        <v>5092161</v>
      </c>
      <c r="M138" t="s">
        <v>159</v>
      </c>
      <c r="N138" s="2">
        <v>4766204</v>
      </c>
      <c r="O138" s="2">
        <v>4956852</v>
      </c>
    </row>
    <row r="139" spans="8:15" x14ac:dyDescent="0.3">
      <c r="H139" t="s">
        <v>160</v>
      </c>
      <c r="I139" s="2">
        <v>6559499</v>
      </c>
      <c r="J139" s="2">
        <v>6821879</v>
      </c>
      <c r="M139" t="s">
        <v>160</v>
      </c>
      <c r="N139" s="2">
        <v>6385159</v>
      </c>
      <c r="O139" s="2">
        <v>6640565</v>
      </c>
    </row>
    <row r="140" spans="8:15" x14ac:dyDescent="0.3">
      <c r="H140" s="6" t="s">
        <v>161</v>
      </c>
      <c r="I140" s="7">
        <v>2590728</v>
      </c>
      <c r="J140" s="7">
        <v>2694357</v>
      </c>
      <c r="M140" s="6" t="s">
        <v>161</v>
      </c>
      <c r="N140" s="7">
        <v>2521945</v>
      </c>
      <c r="O140" s="7">
        <v>2622823</v>
      </c>
    </row>
    <row r="141" spans="8:15" x14ac:dyDescent="0.3">
      <c r="H141" t="s">
        <v>162</v>
      </c>
      <c r="I141" s="2">
        <v>5176335</v>
      </c>
      <c r="J141" s="2">
        <v>5383389</v>
      </c>
      <c r="M141" t="s">
        <v>162</v>
      </c>
      <c r="N141" s="2">
        <v>5038783</v>
      </c>
      <c r="O141" s="2">
        <v>5240334</v>
      </c>
    </row>
    <row r="142" spans="8:15" x14ac:dyDescent="0.3">
      <c r="H142" t="s">
        <v>163</v>
      </c>
      <c r="I142" s="2">
        <v>6934734</v>
      </c>
      <c r="J142" s="2">
        <v>7212123</v>
      </c>
      <c r="M142" t="s">
        <v>163</v>
      </c>
      <c r="N142" s="2">
        <v>6750414</v>
      </c>
      <c r="O142" s="2">
        <v>7020430</v>
      </c>
    </row>
    <row r="143" spans="8:15" x14ac:dyDescent="0.3">
      <c r="H143" s="6" t="s">
        <v>164</v>
      </c>
      <c r="I143" s="7">
        <v>3050640</v>
      </c>
      <c r="J143" s="7">
        <v>3172666</v>
      </c>
      <c r="M143" s="6" t="s">
        <v>164</v>
      </c>
      <c r="N143" s="7">
        <v>2969625</v>
      </c>
      <c r="O143" s="7">
        <v>3088410</v>
      </c>
    </row>
    <row r="144" spans="8:15" x14ac:dyDescent="0.3">
      <c r="H144" t="s">
        <v>165</v>
      </c>
      <c r="I144" s="2">
        <v>6096669</v>
      </c>
      <c r="J144" s="2">
        <v>6340536</v>
      </c>
      <c r="M144" t="s">
        <v>165</v>
      </c>
      <c r="N144" s="2">
        <v>5934639</v>
      </c>
      <c r="O144" s="2">
        <v>6172025</v>
      </c>
    </row>
    <row r="145" spans="8:15" x14ac:dyDescent="0.3">
      <c r="H145" t="s">
        <v>166</v>
      </c>
      <c r="I145" s="2">
        <v>8167985</v>
      </c>
      <c r="J145" s="2">
        <v>8494704</v>
      </c>
      <c r="M145" t="s">
        <v>166</v>
      </c>
      <c r="N145" s="2">
        <v>7950864</v>
      </c>
      <c r="O145" s="2">
        <v>8268899</v>
      </c>
    </row>
    <row r="146" spans="8:15" ht="28.8" x14ac:dyDescent="0.3">
      <c r="H146" s="12" t="s">
        <v>57</v>
      </c>
      <c r="I146" s="7">
        <v>3169129</v>
      </c>
      <c r="J146" s="7">
        <v>3295894</v>
      </c>
      <c r="M146" s="6" t="s">
        <v>136</v>
      </c>
      <c r="N146" s="7">
        <v>4526224</v>
      </c>
      <c r="O146" s="7">
        <v>4707273</v>
      </c>
    </row>
    <row r="147" spans="8:15" ht="28.8" x14ac:dyDescent="0.3">
      <c r="H147" s="11" t="s">
        <v>58</v>
      </c>
      <c r="I147" s="2">
        <v>4511214</v>
      </c>
      <c r="J147" s="2">
        <v>4691662</v>
      </c>
      <c r="M147" t="s">
        <v>137</v>
      </c>
      <c r="N147" s="2">
        <v>4912778</v>
      </c>
      <c r="O147" s="2">
        <v>5109289</v>
      </c>
    </row>
    <row r="148" spans="8:15" ht="28.8" x14ac:dyDescent="0.3">
      <c r="H148" s="11" t="s">
        <v>59</v>
      </c>
      <c r="I148" s="2">
        <v>6564784</v>
      </c>
      <c r="J148" s="2">
        <v>6827375</v>
      </c>
      <c r="M148" t="s">
        <v>138</v>
      </c>
      <c r="N148" s="2">
        <v>5224977</v>
      </c>
      <c r="O148" s="2">
        <v>5433976</v>
      </c>
    </row>
    <row r="149" spans="8:15" ht="28.8" x14ac:dyDescent="0.3">
      <c r="H149" s="11" t="s">
        <v>60</v>
      </c>
      <c r="I149" s="2">
        <v>8181632</v>
      </c>
      <c r="J149" s="2">
        <v>8508897</v>
      </c>
      <c r="M149" t="s">
        <v>139</v>
      </c>
      <c r="N149" s="2">
        <v>5654952</v>
      </c>
      <c r="O149" s="2">
        <v>5881150</v>
      </c>
    </row>
    <row r="150" spans="8:15" ht="28.8" x14ac:dyDescent="0.3">
      <c r="H150" s="11" t="s">
        <v>61</v>
      </c>
      <c r="I150" s="2">
        <v>8688665</v>
      </c>
      <c r="J150" s="2">
        <v>9036212</v>
      </c>
      <c r="M150" t="s">
        <v>168</v>
      </c>
      <c r="N150" s="2">
        <v>6817306</v>
      </c>
      <c r="O150" s="2">
        <v>7089999</v>
      </c>
    </row>
    <row r="151" spans="8:15" ht="28.8" x14ac:dyDescent="0.3">
      <c r="H151" s="11" t="s">
        <v>62</v>
      </c>
      <c r="I151" s="2">
        <v>10016491</v>
      </c>
      <c r="J151" s="2">
        <v>10417151</v>
      </c>
      <c r="M151" s="6" t="s">
        <v>141</v>
      </c>
      <c r="N151" s="7">
        <v>6430856</v>
      </c>
      <c r="O151" s="7">
        <v>6688091</v>
      </c>
    </row>
    <row r="152" spans="8:15" x14ac:dyDescent="0.3">
      <c r="H152" s="12" t="s">
        <v>63</v>
      </c>
      <c r="I152" s="7">
        <v>7156869</v>
      </c>
      <c r="J152" s="7">
        <v>7443144</v>
      </c>
      <c r="M152" t="s">
        <v>142</v>
      </c>
      <c r="N152" s="2">
        <v>6817402</v>
      </c>
      <c r="O152" s="2">
        <v>7090098</v>
      </c>
    </row>
    <row r="153" spans="8:15" x14ac:dyDescent="0.3">
      <c r="H153" s="11" t="s">
        <v>64</v>
      </c>
      <c r="I153" s="2">
        <v>9594133</v>
      </c>
      <c r="J153" s="2">
        <v>9977898</v>
      </c>
      <c r="M153" t="s">
        <v>143</v>
      </c>
      <c r="N153" s="2">
        <v>7129609</v>
      </c>
      <c r="O153" s="2">
        <v>7414793</v>
      </c>
    </row>
    <row r="154" spans="8:15" x14ac:dyDescent="0.3">
      <c r="H154" s="11" t="s">
        <v>65</v>
      </c>
      <c r="I154" s="2">
        <v>11978514</v>
      </c>
      <c r="J154" s="2">
        <v>12457655</v>
      </c>
      <c r="M154" t="s">
        <v>144</v>
      </c>
      <c r="N154" s="2">
        <v>7559585</v>
      </c>
      <c r="O154" s="2">
        <v>7861968</v>
      </c>
    </row>
    <row r="155" spans="8:15" x14ac:dyDescent="0.3">
      <c r="H155" s="11" t="s">
        <v>66</v>
      </c>
      <c r="I155" s="2">
        <v>14358613</v>
      </c>
      <c r="J155" s="2">
        <v>14932957</v>
      </c>
      <c r="M155" t="s">
        <v>169</v>
      </c>
      <c r="N155" s="2">
        <v>8721939</v>
      </c>
      <c r="O155" s="2">
        <v>9070816</v>
      </c>
    </row>
    <row r="156" spans="8:15" x14ac:dyDescent="0.3">
      <c r="H156" s="11" t="s">
        <v>67</v>
      </c>
      <c r="I156" s="2">
        <v>14913665</v>
      </c>
      <c r="J156" s="2">
        <v>15510212</v>
      </c>
      <c r="M156" s="19" t="s">
        <v>136</v>
      </c>
      <c r="N156" s="7">
        <v>4066965</v>
      </c>
      <c r="O156" s="7">
        <v>4229643</v>
      </c>
    </row>
    <row r="157" spans="8:15" x14ac:dyDescent="0.3">
      <c r="H157" s="11" t="s">
        <v>68</v>
      </c>
      <c r="I157" s="2">
        <v>16445281</v>
      </c>
      <c r="J157" s="2">
        <v>17103092</v>
      </c>
      <c r="M157" s="20" t="s">
        <v>137</v>
      </c>
      <c r="N157" s="2">
        <v>4349632</v>
      </c>
      <c r="O157" s="2">
        <v>4523617</v>
      </c>
    </row>
    <row r="158" spans="8:15" x14ac:dyDescent="0.3">
      <c r="H158" s="11" t="s">
        <v>69</v>
      </c>
      <c r="I158" s="2">
        <v>17976887</v>
      </c>
      <c r="J158" s="2">
        <v>18695963</v>
      </c>
      <c r="M158" s="20" t="s">
        <v>138</v>
      </c>
      <c r="N158" s="2">
        <v>4600058</v>
      </c>
      <c r="O158" s="2">
        <v>4784061</v>
      </c>
    </row>
    <row r="159" spans="8:15" x14ac:dyDescent="0.3">
      <c r="H159" s="11" t="s">
        <v>70</v>
      </c>
      <c r="I159" s="2">
        <v>19508503</v>
      </c>
      <c r="J159" s="2">
        <v>20288843</v>
      </c>
      <c r="M159" s="20" t="s">
        <v>139</v>
      </c>
      <c r="N159" s="2">
        <v>4932257</v>
      </c>
      <c r="O159" s="2">
        <v>5129548</v>
      </c>
    </row>
    <row r="160" spans="8:15" x14ac:dyDescent="0.3">
      <c r="H160" s="11" t="s">
        <v>71</v>
      </c>
      <c r="I160" s="2">
        <v>21111107</v>
      </c>
      <c r="J160" s="2">
        <v>21955551</v>
      </c>
      <c r="M160" s="20" t="s">
        <v>168</v>
      </c>
      <c r="N160" s="2">
        <v>5900563</v>
      </c>
      <c r="O160" s="2">
        <v>6136586</v>
      </c>
    </row>
    <row r="161" spans="8:15" ht="28.8" x14ac:dyDescent="0.3">
      <c r="H161" s="11" t="s">
        <v>72</v>
      </c>
      <c r="I161" s="2">
        <v>22591840</v>
      </c>
      <c r="J161" s="2">
        <v>23495514</v>
      </c>
      <c r="M161" s="12" t="s">
        <v>57</v>
      </c>
      <c r="N161" s="7">
        <v>3077438</v>
      </c>
      <c r="O161" s="7">
        <v>3200536</v>
      </c>
    </row>
    <row r="162" spans="8:15" ht="28.8" x14ac:dyDescent="0.3">
      <c r="H162" s="11" t="s">
        <v>73</v>
      </c>
      <c r="I162" s="2">
        <v>24072565</v>
      </c>
      <c r="J162" s="2">
        <v>25035468</v>
      </c>
      <c r="M162" s="11" t="s">
        <v>58</v>
      </c>
      <c r="N162" s="2">
        <v>4381471</v>
      </c>
      <c r="O162" s="2">
        <v>4556730</v>
      </c>
    </row>
    <row r="163" spans="8:15" ht="28.8" x14ac:dyDescent="0.3">
      <c r="H163" s="11" t="s">
        <v>74</v>
      </c>
      <c r="I163" s="2">
        <v>25553290</v>
      </c>
      <c r="J163" s="2">
        <v>26575422</v>
      </c>
      <c r="M163" s="11" t="s">
        <v>59</v>
      </c>
      <c r="N163" s="2">
        <v>6374011</v>
      </c>
      <c r="O163" s="2">
        <v>6628972</v>
      </c>
    </row>
    <row r="164" spans="8:15" ht="28.8" x14ac:dyDescent="0.3">
      <c r="H164" s="11" t="s">
        <v>75</v>
      </c>
      <c r="I164" s="2">
        <v>28272444</v>
      </c>
      <c r="J164" s="2">
        <v>29403341</v>
      </c>
      <c r="M164" s="11" t="s">
        <v>60</v>
      </c>
      <c r="N164" s="2">
        <v>7943875</v>
      </c>
      <c r="O164" s="2">
        <v>8261630</v>
      </c>
    </row>
    <row r="165" spans="8:15" ht="28.8" x14ac:dyDescent="0.3">
      <c r="H165" s="11" t="s">
        <v>76</v>
      </c>
      <c r="I165" s="2">
        <v>29803658</v>
      </c>
      <c r="J165" s="2">
        <v>30995804</v>
      </c>
      <c r="M165" s="11" t="s">
        <v>61</v>
      </c>
      <c r="N165" s="2">
        <v>8442701</v>
      </c>
      <c r="O165" s="2">
        <v>8780409</v>
      </c>
    </row>
    <row r="166" spans="8:15" ht="28.8" x14ac:dyDescent="0.3">
      <c r="H166" s="11" t="s">
        <v>77</v>
      </c>
      <c r="I166" s="2">
        <v>31334873</v>
      </c>
      <c r="J166" s="2">
        <v>32588267</v>
      </c>
      <c r="M166" s="11" t="s">
        <v>62</v>
      </c>
      <c r="N166" s="2">
        <v>9732939</v>
      </c>
      <c r="O166" s="2">
        <v>10122256</v>
      </c>
    </row>
    <row r="167" spans="8:15" x14ac:dyDescent="0.3">
      <c r="H167" s="11" t="s">
        <v>78</v>
      </c>
      <c r="I167" s="2">
        <v>32866105</v>
      </c>
      <c r="J167" s="2">
        <v>34180749</v>
      </c>
      <c r="M167" s="12" t="s">
        <v>63</v>
      </c>
      <c r="N167" s="7">
        <v>6959082</v>
      </c>
      <c r="O167" s="7">
        <v>7237446</v>
      </c>
    </row>
    <row r="168" spans="8:15" x14ac:dyDescent="0.3">
      <c r="H168" s="12" t="s">
        <v>79</v>
      </c>
      <c r="I168" s="7">
        <v>11082014</v>
      </c>
      <c r="J168" s="7">
        <v>11525295</v>
      </c>
      <c r="M168" s="11" t="s">
        <v>64</v>
      </c>
      <c r="N168" s="2">
        <v>9323544</v>
      </c>
      <c r="O168" s="2">
        <v>9696486</v>
      </c>
    </row>
    <row r="169" spans="8:15" x14ac:dyDescent="0.3">
      <c r="H169" s="11" t="s">
        <v>80</v>
      </c>
      <c r="I169" s="2">
        <v>12694836</v>
      </c>
      <c r="J169" s="2">
        <v>13202629</v>
      </c>
      <c r="M169" s="11" t="s">
        <v>65</v>
      </c>
      <c r="N169" s="2">
        <v>11636843</v>
      </c>
      <c r="O169" s="2">
        <v>12102316</v>
      </c>
    </row>
    <row r="170" spans="8:15" x14ac:dyDescent="0.3">
      <c r="H170" s="11" t="s">
        <v>81</v>
      </c>
      <c r="I170" s="2">
        <v>14667033</v>
      </c>
      <c r="J170" s="2">
        <v>15253714</v>
      </c>
      <c r="M170" s="11" t="s">
        <v>66</v>
      </c>
      <c r="N170" s="2">
        <v>13945998</v>
      </c>
      <c r="O170" s="2">
        <v>14503838</v>
      </c>
    </row>
    <row r="171" spans="8:15" x14ac:dyDescent="0.3">
      <c r="H171" s="11" t="s">
        <v>82</v>
      </c>
      <c r="I171" s="2">
        <v>16144122</v>
      </c>
      <c r="J171" s="2">
        <v>16789887</v>
      </c>
      <c r="M171" s="11" t="s">
        <v>67</v>
      </c>
      <c r="N171" s="2">
        <v>14491474</v>
      </c>
      <c r="O171" s="2">
        <v>15071133</v>
      </c>
    </row>
    <row r="172" spans="8:15" x14ac:dyDescent="0.3">
      <c r="H172" s="11" t="s">
        <v>83</v>
      </c>
      <c r="I172" s="2">
        <v>15889366</v>
      </c>
      <c r="J172" s="2">
        <v>16524940</v>
      </c>
      <c r="M172" s="11" t="s">
        <v>68</v>
      </c>
      <c r="N172" s="2">
        <v>15979733</v>
      </c>
      <c r="O172" s="2">
        <v>16618923</v>
      </c>
    </row>
    <row r="173" spans="8:15" x14ac:dyDescent="0.3">
      <c r="H173" s="11" t="s">
        <v>84</v>
      </c>
      <c r="I173" s="2">
        <v>17346860</v>
      </c>
      <c r="J173" s="2">
        <v>18040735</v>
      </c>
      <c r="M173" s="11" t="s">
        <v>69</v>
      </c>
      <c r="N173" s="2">
        <v>17467983</v>
      </c>
      <c r="O173" s="2">
        <v>18166703</v>
      </c>
    </row>
    <row r="174" spans="8:15" x14ac:dyDescent="0.3">
      <c r="H174" s="15" t="s">
        <v>86</v>
      </c>
      <c r="I174" s="7">
        <v>7534517</v>
      </c>
      <c r="J174" s="7">
        <v>7835898</v>
      </c>
      <c r="M174" s="11" t="s">
        <v>70</v>
      </c>
      <c r="N174" s="2">
        <v>18956242</v>
      </c>
      <c r="O174" s="2">
        <v>19714492</v>
      </c>
    </row>
    <row r="175" spans="8:15" x14ac:dyDescent="0.3">
      <c r="H175" t="s">
        <v>87</v>
      </c>
      <c r="I175" s="2">
        <v>8517774</v>
      </c>
      <c r="J175" s="2">
        <v>8858485</v>
      </c>
      <c r="M175" s="11" t="s">
        <v>71</v>
      </c>
      <c r="N175" s="2">
        <v>20513480</v>
      </c>
      <c r="O175" s="2">
        <v>21334019</v>
      </c>
    </row>
    <row r="176" spans="8:15" x14ac:dyDescent="0.3">
      <c r="H176" t="s">
        <v>88</v>
      </c>
      <c r="I176" s="2">
        <v>9309273</v>
      </c>
      <c r="J176" s="2">
        <v>9681644</v>
      </c>
      <c r="M176" s="11" t="s">
        <v>72</v>
      </c>
      <c r="N176" s="2">
        <v>21952298</v>
      </c>
      <c r="O176" s="2">
        <v>22830390</v>
      </c>
    </row>
    <row r="177" spans="8:15" x14ac:dyDescent="0.3">
      <c r="H177" t="s">
        <v>89</v>
      </c>
      <c r="I177" s="2">
        <v>11084025</v>
      </c>
      <c r="J177" s="2">
        <v>11527386</v>
      </c>
      <c r="M177" s="11" t="s">
        <v>73</v>
      </c>
      <c r="N177" s="2">
        <v>23391107</v>
      </c>
      <c r="O177" s="2">
        <v>24326751</v>
      </c>
    </row>
    <row r="178" spans="8:15" x14ac:dyDescent="0.3">
      <c r="H178" t="s">
        <v>90</v>
      </c>
      <c r="I178" s="2">
        <v>12858780</v>
      </c>
      <c r="J178" s="2">
        <v>13373131</v>
      </c>
      <c r="M178" s="11" t="s">
        <v>74</v>
      </c>
      <c r="N178" s="2">
        <v>24829916</v>
      </c>
      <c r="O178" s="2">
        <v>25823112</v>
      </c>
    </row>
    <row r="179" spans="8:15" x14ac:dyDescent="0.3">
      <c r="H179" t="s">
        <v>91</v>
      </c>
      <c r="I179" s="2">
        <v>13669533</v>
      </c>
      <c r="J179" s="2">
        <v>14216314</v>
      </c>
      <c r="M179" s="11" t="s">
        <v>75</v>
      </c>
      <c r="N179" s="2">
        <v>27472093</v>
      </c>
      <c r="O179" s="2">
        <v>28570977</v>
      </c>
    </row>
    <row r="180" spans="8:15" x14ac:dyDescent="0.3">
      <c r="H180" t="s">
        <v>85</v>
      </c>
      <c r="I180" s="2">
        <v>15285645</v>
      </c>
      <c r="J180" s="2">
        <v>15897071</v>
      </c>
      <c r="M180" s="11" t="s">
        <v>76</v>
      </c>
      <c r="N180" s="2">
        <v>28959962</v>
      </c>
      <c r="O180" s="2">
        <v>30118361</v>
      </c>
    </row>
    <row r="181" spans="8:15" x14ac:dyDescent="0.3">
      <c r="H181" t="s">
        <v>92</v>
      </c>
      <c r="I181" s="2">
        <v>16901771</v>
      </c>
      <c r="J181" s="2">
        <v>17577841</v>
      </c>
      <c r="M181" s="11" t="s">
        <v>77</v>
      </c>
      <c r="N181" s="2">
        <v>30447831</v>
      </c>
      <c r="O181" s="2">
        <v>31665745</v>
      </c>
    </row>
    <row r="182" spans="8:15" x14ac:dyDescent="0.3">
      <c r="H182" t="s">
        <v>93</v>
      </c>
      <c r="I182" s="2">
        <v>18517883</v>
      </c>
      <c r="J182" s="2">
        <v>19258598</v>
      </c>
      <c r="M182" s="11" t="s">
        <v>78</v>
      </c>
      <c r="N182" s="2">
        <v>31935718</v>
      </c>
      <c r="O182" s="2">
        <v>33213147</v>
      </c>
    </row>
    <row r="183" spans="8:15" x14ac:dyDescent="0.3">
      <c r="H183" t="s">
        <v>94</v>
      </c>
      <c r="I183" s="2">
        <v>20478031</v>
      </c>
      <c r="J183" s="2">
        <v>21297153</v>
      </c>
      <c r="M183" s="12" t="s">
        <v>79</v>
      </c>
      <c r="N183" s="7">
        <v>10762682</v>
      </c>
      <c r="O183" s="7">
        <v>11193189</v>
      </c>
    </row>
    <row r="184" spans="8:15" x14ac:dyDescent="0.3">
      <c r="H184" s="6" t="s">
        <v>95</v>
      </c>
      <c r="I184" s="7">
        <v>4996340</v>
      </c>
      <c r="J184" s="7">
        <v>5196194</v>
      </c>
      <c r="M184" s="11" t="s">
        <v>80</v>
      </c>
      <c r="N184" s="2">
        <v>12329194</v>
      </c>
      <c r="O184" s="2">
        <v>12822362</v>
      </c>
    </row>
    <row r="185" spans="8:15" x14ac:dyDescent="0.3">
      <c r="H185" t="s">
        <v>96</v>
      </c>
      <c r="I185" s="2">
        <v>6683276</v>
      </c>
      <c r="J185" s="2">
        <v>6950607</v>
      </c>
      <c r="M185" s="11" t="s">
        <v>81</v>
      </c>
      <c r="N185" s="2">
        <v>14243397</v>
      </c>
      <c r="O185" s="2">
        <v>14813133</v>
      </c>
    </row>
    <row r="186" spans="8:15" x14ac:dyDescent="0.3">
      <c r="H186" t="s">
        <v>97</v>
      </c>
      <c r="I186" s="2">
        <v>8765191</v>
      </c>
      <c r="J186" s="2">
        <v>9115798</v>
      </c>
      <c r="M186" s="11" t="s">
        <v>82</v>
      </c>
      <c r="N186" s="2">
        <v>15679893</v>
      </c>
      <c r="O186" s="2">
        <v>16307089</v>
      </c>
    </row>
    <row r="187" spans="8:15" x14ac:dyDescent="0.3">
      <c r="H187" t="s">
        <v>98</v>
      </c>
      <c r="I187" s="2">
        <v>10452136</v>
      </c>
      <c r="J187" s="2">
        <v>10870221</v>
      </c>
      <c r="M187" s="11" t="s">
        <v>83</v>
      </c>
      <c r="N187" s="2">
        <v>15439544</v>
      </c>
      <c r="O187" s="2">
        <v>16057126</v>
      </c>
    </row>
    <row r="188" spans="8:15" x14ac:dyDescent="0.3">
      <c r="H188" t="s">
        <v>99</v>
      </c>
      <c r="I188" s="2">
        <v>12613046</v>
      </c>
      <c r="J188" s="2">
        <v>13117568</v>
      </c>
      <c r="M188" s="11" t="s">
        <v>84</v>
      </c>
      <c r="N188" s="2">
        <v>16855779</v>
      </c>
      <c r="O188" s="2">
        <v>17530010</v>
      </c>
    </row>
    <row r="189" spans="8:15" x14ac:dyDescent="0.3">
      <c r="H189" t="s">
        <v>100</v>
      </c>
      <c r="I189" s="2">
        <v>14299982</v>
      </c>
      <c r="J189" s="2">
        <v>14871982</v>
      </c>
      <c r="M189" s="15" t="s">
        <v>86</v>
      </c>
      <c r="N189" s="7">
        <v>7315556</v>
      </c>
      <c r="O189" s="7">
        <v>7608178</v>
      </c>
    </row>
    <row r="190" spans="8:15" x14ac:dyDescent="0.3">
      <c r="M190" t="s">
        <v>87</v>
      </c>
      <c r="N190" s="2">
        <v>8270992</v>
      </c>
      <c r="O190" s="2">
        <v>8601832</v>
      </c>
    </row>
    <row r="191" spans="8:15" x14ac:dyDescent="0.3">
      <c r="M191" t="s">
        <v>88</v>
      </c>
      <c r="N191" s="2">
        <v>9038737</v>
      </c>
      <c r="O191" s="2">
        <v>9400287</v>
      </c>
    </row>
    <row r="192" spans="8:15" x14ac:dyDescent="0.3">
      <c r="M192" t="s">
        <v>89</v>
      </c>
      <c r="N192" s="2">
        <v>10761915</v>
      </c>
      <c r="O192" s="2">
        <v>11192132</v>
      </c>
    </row>
    <row r="193" spans="7:16" x14ac:dyDescent="0.3">
      <c r="M193" t="s">
        <v>90</v>
      </c>
      <c r="N193" s="2">
        <v>12485096</v>
      </c>
      <c r="O193" s="2">
        <v>12984500</v>
      </c>
    </row>
    <row r="194" spans="7:16" x14ac:dyDescent="0.3">
      <c r="M194" t="s">
        <v>91</v>
      </c>
      <c r="N194" s="2">
        <v>13276919</v>
      </c>
      <c r="O194" s="2">
        <v>13807996</v>
      </c>
    </row>
    <row r="195" spans="7:16" x14ac:dyDescent="0.3">
      <c r="M195" t="s">
        <v>85</v>
      </c>
      <c r="N195" s="2">
        <v>14846615</v>
      </c>
      <c r="O195" s="2">
        <v>15440479</v>
      </c>
    </row>
    <row r="196" spans="7:16" x14ac:dyDescent="0.3">
      <c r="M196" t="s">
        <v>92</v>
      </c>
      <c r="N196" s="2">
        <v>16416323</v>
      </c>
      <c r="O196" s="2">
        <v>17072976</v>
      </c>
    </row>
    <row r="197" spans="7:16" x14ac:dyDescent="0.3">
      <c r="M197" t="s">
        <v>93</v>
      </c>
      <c r="N197" s="2">
        <v>17986018</v>
      </c>
      <c r="O197" s="2">
        <v>18705459</v>
      </c>
    </row>
    <row r="198" spans="7:16" x14ac:dyDescent="0.3">
      <c r="M198" t="s">
        <v>94</v>
      </c>
      <c r="N198" s="2">
        <v>19889868</v>
      </c>
      <c r="O198" s="2">
        <v>20685463</v>
      </c>
    </row>
    <row r="199" spans="7:16" x14ac:dyDescent="0.3">
      <c r="M199" s="6" t="s">
        <v>95</v>
      </c>
      <c r="N199" s="7">
        <v>4852833</v>
      </c>
      <c r="O199" s="7">
        <v>5046947</v>
      </c>
    </row>
    <row r="200" spans="7:16" x14ac:dyDescent="0.3">
      <c r="M200" t="s">
        <v>96</v>
      </c>
      <c r="N200" s="2">
        <v>6491318</v>
      </c>
      <c r="O200" s="2">
        <v>6750971</v>
      </c>
    </row>
    <row r="201" spans="7:16" x14ac:dyDescent="0.3">
      <c r="M201" t="s">
        <v>97</v>
      </c>
      <c r="N201" s="2">
        <v>8513436</v>
      </c>
      <c r="O201" s="2">
        <v>8853973</v>
      </c>
    </row>
    <row r="202" spans="7:16" x14ac:dyDescent="0.3">
      <c r="M202" t="s">
        <v>98</v>
      </c>
      <c r="N202" s="2">
        <v>10151929</v>
      </c>
      <c r="O202" s="2">
        <v>10558006</v>
      </c>
    </row>
    <row r="203" spans="7:16" x14ac:dyDescent="0.3">
      <c r="M203" t="s">
        <v>99</v>
      </c>
      <c r="N203" s="2">
        <v>12250773</v>
      </c>
      <c r="O203" s="2">
        <v>12740804</v>
      </c>
    </row>
    <row r="204" spans="7:16" x14ac:dyDescent="0.3">
      <c r="M204" t="s">
        <v>100</v>
      </c>
      <c r="N204" s="2">
        <v>13889258</v>
      </c>
      <c r="O204" s="2">
        <v>14444829</v>
      </c>
    </row>
    <row r="205" spans="7:16" s="6" customFormat="1" x14ac:dyDescent="0.3">
      <c r="G205" s="6" t="s">
        <v>170</v>
      </c>
      <c r="H205" s="6" t="s">
        <v>17</v>
      </c>
      <c r="I205" s="7">
        <v>1692374</v>
      </c>
      <c r="J205" s="7">
        <v>1760069</v>
      </c>
      <c r="K205" s="6" t="s">
        <v>146</v>
      </c>
      <c r="M205" s="6" t="s">
        <v>17</v>
      </c>
      <c r="N205" s="7">
        <v>1647484</v>
      </c>
      <c r="O205" s="7">
        <v>1713384</v>
      </c>
      <c r="P205" s="6" t="s">
        <v>167</v>
      </c>
    </row>
    <row r="206" spans="7:16" x14ac:dyDescent="0.3">
      <c r="H206" t="s">
        <v>18</v>
      </c>
      <c r="I206" s="2">
        <v>3380154</v>
      </c>
      <c r="J206" s="2">
        <v>3515360</v>
      </c>
      <c r="M206" t="s">
        <v>18</v>
      </c>
      <c r="N206" s="2">
        <v>3290375</v>
      </c>
      <c r="O206" s="2">
        <v>3421990</v>
      </c>
    </row>
    <row r="207" spans="7:16" x14ac:dyDescent="0.3">
      <c r="H207" t="s">
        <v>19</v>
      </c>
      <c r="I207" s="2">
        <v>4527831</v>
      </c>
      <c r="J207" s="2">
        <v>4708944</v>
      </c>
      <c r="M207" t="s">
        <v>19</v>
      </c>
      <c r="N207" s="2">
        <v>4407527</v>
      </c>
      <c r="O207" s="2">
        <v>4583828</v>
      </c>
    </row>
    <row r="208" spans="7:16" x14ac:dyDescent="0.3">
      <c r="H208" s="6" t="s">
        <v>112</v>
      </c>
      <c r="I208" s="7">
        <v>1726905</v>
      </c>
      <c r="J208" s="7">
        <v>1795981</v>
      </c>
      <c r="M208" s="6" t="s">
        <v>112</v>
      </c>
      <c r="N208" s="7">
        <v>1681097</v>
      </c>
      <c r="O208" s="7">
        <v>1748341</v>
      </c>
    </row>
    <row r="209" spans="8:15" x14ac:dyDescent="0.3">
      <c r="H209" t="s">
        <v>113</v>
      </c>
      <c r="I209" s="2">
        <v>3449203</v>
      </c>
      <c r="J209" s="2">
        <v>3587171</v>
      </c>
      <c r="M209" t="s">
        <v>113</v>
      </c>
      <c r="N209" s="2">
        <v>3357587</v>
      </c>
      <c r="O209" s="2">
        <v>3491890</v>
      </c>
    </row>
    <row r="210" spans="8:15" x14ac:dyDescent="0.3">
      <c r="H210" t="s">
        <v>114</v>
      </c>
      <c r="I210" s="2">
        <v>4620367</v>
      </c>
      <c r="J210" s="2">
        <v>4805182</v>
      </c>
      <c r="M210" t="s">
        <v>114</v>
      </c>
      <c r="N210" s="2">
        <v>4497602</v>
      </c>
      <c r="O210" s="2">
        <v>4677506</v>
      </c>
    </row>
    <row r="211" spans="8:15" x14ac:dyDescent="0.3">
      <c r="H211" s="6" t="s">
        <v>118</v>
      </c>
      <c r="I211" s="7">
        <v>1764719</v>
      </c>
      <c r="J211" s="7">
        <v>1835308</v>
      </c>
      <c r="M211" s="6" t="s">
        <v>118</v>
      </c>
      <c r="N211" s="7">
        <v>1717905</v>
      </c>
      <c r="O211" s="7">
        <v>1786621</v>
      </c>
    </row>
    <row r="212" spans="8:15" x14ac:dyDescent="0.3">
      <c r="H212" t="s">
        <v>151</v>
      </c>
      <c r="I212" s="2">
        <v>3524853</v>
      </c>
      <c r="J212" s="2">
        <v>3665847</v>
      </c>
      <c r="M212" t="s">
        <v>151</v>
      </c>
      <c r="N212" s="2">
        <v>3431225</v>
      </c>
      <c r="O212" s="2">
        <v>3568474</v>
      </c>
    </row>
    <row r="213" spans="8:15" x14ac:dyDescent="0.3">
      <c r="H213" t="s">
        <v>119</v>
      </c>
      <c r="I213" s="2">
        <v>4721739</v>
      </c>
      <c r="J213" s="2">
        <v>4910609</v>
      </c>
      <c r="M213" t="s">
        <v>119</v>
      </c>
      <c r="N213" s="2">
        <v>4596278</v>
      </c>
      <c r="O213" s="2">
        <v>4780129</v>
      </c>
    </row>
    <row r="214" spans="8:15" x14ac:dyDescent="0.3">
      <c r="H214" s="6" t="s">
        <v>123</v>
      </c>
      <c r="I214" s="7">
        <v>1845851</v>
      </c>
      <c r="J214" s="7">
        <v>1919685</v>
      </c>
      <c r="M214" s="6" t="s">
        <v>123</v>
      </c>
      <c r="N214" s="7">
        <v>1796879</v>
      </c>
      <c r="O214" s="7">
        <v>1868754</v>
      </c>
    </row>
    <row r="215" spans="8:15" x14ac:dyDescent="0.3">
      <c r="H215" t="s">
        <v>124</v>
      </c>
      <c r="I215" s="2">
        <v>3687098</v>
      </c>
      <c r="J215" s="2">
        <v>3834582</v>
      </c>
      <c r="M215" t="s">
        <v>124</v>
      </c>
      <c r="N215" s="2">
        <v>3589155</v>
      </c>
      <c r="O215" s="2">
        <v>3732722</v>
      </c>
    </row>
    <row r="216" spans="8:15" x14ac:dyDescent="0.3">
      <c r="H216" t="s">
        <v>125</v>
      </c>
      <c r="I216" s="2">
        <v>4939149</v>
      </c>
      <c r="J216" s="2">
        <v>5136715</v>
      </c>
      <c r="M216" t="s">
        <v>125</v>
      </c>
      <c r="N216" s="2">
        <v>4807905</v>
      </c>
      <c r="O216" s="2">
        <v>5000222</v>
      </c>
    </row>
    <row r="217" spans="8:15" x14ac:dyDescent="0.3">
      <c r="H217" s="6" t="s">
        <v>129</v>
      </c>
      <c r="I217" s="7">
        <v>1938539</v>
      </c>
      <c r="J217" s="7">
        <v>2016080</v>
      </c>
      <c r="M217" s="6" t="s">
        <v>129</v>
      </c>
      <c r="N217" s="7">
        <v>1887102</v>
      </c>
      <c r="O217" s="7">
        <v>1962586</v>
      </c>
    </row>
    <row r="218" spans="8:15" x14ac:dyDescent="0.3">
      <c r="H218" t="s">
        <v>130</v>
      </c>
      <c r="I218" s="2">
        <v>3872475</v>
      </c>
      <c r="J218" s="2">
        <v>4027374</v>
      </c>
      <c r="M218" t="s">
        <v>130</v>
      </c>
      <c r="N218" s="2">
        <v>3769601</v>
      </c>
      <c r="O218" s="2">
        <v>3920385</v>
      </c>
    </row>
    <row r="219" spans="8:15" x14ac:dyDescent="0.3">
      <c r="H219" t="s">
        <v>131</v>
      </c>
      <c r="I219" s="2">
        <v>5187548</v>
      </c>
      <c r="J219" s="2">
        <v>5395050</v>
      </c>
      <c r="M219" t="s">
        <v>131</v>
      </c>
      <c r="N219" s="2">
        <v>5049698</v>
      </c>
      <c r="O219" s="2">
        <v>5251686</v>
      </c>
    </row>
    <row r="220" spans="8:15" x14ac:dyDescent="0.3">
      <c r="H220" s="6" t="s">
        <v>152</v>
      </c>
      <c r="I220" s="7">
        <v>2144330</v>
      </c>
      <c r="J220" s="7">
        <v>2230103</v>
      </c>
      <c r="M220" s="6" t="s">
        <v>152</v>
      </c>
      <c r="N220" s="7">
        <v>2087419</v>
      </c>
      <c r="O220" s="7">
        <v>2170916</v>
      </c>
    </row>
    <row r="221" spans="8:15" x14ac:dyDescent="0.3">
      <c r="H221" t="s">
        <v>153</v>
      </c>
      <c r="I221" s="2">
        <v>4284061</v>
      </c>
      <c r="J221" s="2">
        <v>4455423</v>
      </c>
      <c r="M221" t="s">
        <v>153</v>
      </c>
      <c r="N221" s="2">
        <v>4170240</v>
      </c>
      <c r="O221" s="2">
        <v>4337050</v>
      </c>
    </row>
    <row r="222" spans="8:15" x14ac:dyDescent="0.3">
      <c r="H222" t="s">
        <v>154</v>
      </c>
      <c r="I222" s="2">
        <v>5739074</v>
      </c>
      <c r="J222" s="2">
        <v>5968637</v>
      </c>
      <c r="M222" t="s">
        <v>154</v>
      </c>
      <c r="N222" s="2">
        <v>5586555</v>
      </c>
      <c r="O222" s="2">
        <v>5810017</v>
      </c>
    </row>
    <row r="223" spans="8:15" x14ac:dyDescent="0.3">
      <c r="H223" s="6" t="s">
        <v>155</v>
      </c>
      <c r="I223" s="7">
        <v>2128420</v>
      </c>
      <c r="J223" s="7">
        <v>2213557</v>
      </c>
      <c r="M223" s="6" t="s">
        <v>155</v>
      </c>
      <c r="N223" s="7">
        <v>2071933</v>
      </c>
      <c r="O223" s="7">
        <v>2154810</v>
      </c>
    </row>
    <row r="224" spans="8:15" x14ac:dyDescent="0.3">
      <c r="H224" t="s">
        <v>156</v>
      </c>
      <c r="I224" s="2">
        <v>4252246</v>
      </c>
      <c r="J224" s="2">
        <v>4422336</v>
      </c>
      <c r="M224" t="s">
        <v>156</v>
      </c>
      <c r="N224" s="2">
        <v>4139272</v>
      </c>
      <c r="O224" s="2">
        <v>4304842</v>
      </c>
    </row>
    <row r="225" spans="8:15" x14ac:dyDescent="0.3">
      <c r="H225" t="s">
        <v>157</v>
      </c>
      <c r="I225" s="2">
        <v>5696448</v>
      </c>
      <c r="J225" s="2">
        <v>5924305</v>
      </c>
      <c r="M225" t="s">
        <v>157</v>
      </c>
      <c r="N225" s="2">
        <v>5545062</v>
      </c>
      <c r="O225" s="2">
        <v>5766865</v>
      </c>
    </row>
    <row r="226" spans="8:15" x14ac:dyDescent="0.3">
      <c r="H226" s="6" t="s">
        <v>158</v>
      </c>
      <c r="I226" s="7">
        <v>2385414</v>
      </c>
      <c r="J226" s="7">
        <v>2480831</v>
      </c>
      <c r="M226" s="6" t="s">
        <v>158</v>
      </c>
      <c r="N226" s="7">
        <v>2322092</v>
      </c>
      <c r="O226" s="7">
        <v>2414976</v>
      </c>
    </row>
    <row r="227" spans="8:15" x14ac:dyDescent="0.3">
      <c r="H227" t="s">
        <v>159</v>
      </c>
      <c r="I227" s="2">
        <v>4766212</v>
      </c>
      <c r="J227" s="2">
        <v>4956861</v>
      </c>
      <c r="M227" t="s">
        <v>159</v>
      </c>
      <c r="N227" s="2">
        <v>4639568</v>
      </c>
      <c r="O227" s="2">
        <v>4825151</v>
      </c>
    </row>
    <row r="228" spans="8:15" x14ac:dyDescent="0.3">
      <c r="H228" t="s">
        <v>160</v>
      </c>
      <c r="I228" s="2">
        <v>6385171</v>
      </c>
      <c r="J228" s="2">
        <v>6640578</v>
      </c>
      <c r="M228" t="s">
        <v>160</v>
      </c>
      <c r="N228" s="2">
        <v>6215467</v>
      </c>
      <c r="O228" s="2">
        <v>6464086</v>
      </c>
    </row>
    <row r="229" spans="8:15" x14ac:dyDescent="0.3">
      <c r="H229" s="6" t="s">
        <v>161</v>
      </c>
      <c r="I229" s="7">
        <v>2626392</v>
      </c>
      <c r="J229" s="7">
        <v>2731448</v>
      </c>
      <c r="M229" s="6" t="s">
        <v>161</v>
      </c>
      <c r="N229" s="7">
        <v>2556660</v>
      </c>
      <c r="O229" s="7">
        <v>2658927</v>
      </c>
    </row>
    <row r="230" spans="8:15" x14ac:dyDescent="0.3">
      <c r="H230" t="s">
        <v>162</v>
      </c>
      <c r="I230" s="2">
        <v>5248190</v>
      </c>
      <c r="J230" s="2">
        <v>5458117</v>
      </c>
      <c r="M230" t="s">
        <v>162</v>
      </c>
      <c r="N230" s="2">
        <v>5108727</v>
      </c>
      <c r="O230" s="2">
        <v>5313076</v>
      </c>
    </row>
    <row r="231" spans="8:15" x14ac:dyDescent="0.3">
      <c r="H231" t="s">
        <v>163</v>
      </c>
      <c r="I231" s="2">
        <v>7031013</v>
      </c>
      <c r="J231" s="2">
        <v>7312253</v>
      </c>
      <c r="M231" t="s">
        <v>163</v>
      </c>
      <c r="N231" s="2">
        <v>6844132</v>
      </c>
      <c r="O231" s="2">
        <v>7117897</v>
      </c>
    </row>
    <row r="232" spans="8:15" x14ac:dyDescent="0.3">
      <c r="H232" s="6" t="s">
        <v>164</v>
      </c>
      <c r="I232" s="7">
        <v>2916985</v>
      </c>
      <c r="J232" s="7">
        <v>3033665</v>
      </c>
      <c r="M232" s="6" t="s">
        <v>164</v>
      </c>
      <c r="N232" s="7">
        <v>2839525</v>
      </c>
      <c r="O232" s="7">
        <v>2953106</v>
      </c>
    </row>
    <row r="233" spans="8:15" x14ac:dyDescent="0.3">
      <c r="H233" t="s">
        <v>165</v>
      </c>
      <c r="I233" s="2">
        <v>5829372</v>
      </c>
      <c r="J233" s="2">
        <v>6062547</v>
      </c>
      <c r="M233" t="s">
        <v>165</v>
      </c>
      <c r="N233" s="2">
        <v>5674451</v>
      </c>
      <c r="O233" s="2">
        <v>5901429</v>
      </c>
    </row>
    <row r="234" spans="8:15" x14ac:dyDescent="0.3">
      <c r="H234" t="s">
        <v>166</v>
      </c>
      <c r="I234" s="2">
        <v>7809792</v>
      </c>
      <c r="J234" s="2">
        <v>8122184</v>
      </c>
      <c r="M234" t="s">
        <v>166</v>
      </c>
      <c r="N234" s="2">
        <v>7602198</v>
      </c>
      <c r="O234" s="2">
        <v>7906286</v>
      </c>
    </row>
    <row r="235" spans="8:15" ht="28.8" x14ac:dyDescent="0.3">
      <c r="H235" s="12" t="s">
        <v>57</v>
      </c>
      <c r="I235" s="7">
        <v>3286642</v>
      </c>
      <c r="J235" s="7">
        <v>3481017</v>
      </c>
      <c r="M235" s="12" t="s">
        <v>57</v>
      </c>
      <c r="N235" s="7">
        <v>3191130</v>
      </c>
      <c r="O235" s="7">
        <v>3318776</v>
      </c>
    </row>
    <row r="236" spans="8:15" ht="28.8" x14ac:dyDescent="0.3">
      <c r="H236" s="11" t="s">
        <v>58</v>
      </c>
      <c r="I236" s="2">
        <v>4903490</v>
      </c>
      <c r="J236" s="2">
        <v>5099630</v>
      </c>
      <c r="M236" s="11" t="s">
        <v>58</v>
      </c>
      <c r="N236" s="2">
        <v>4760994</v>
      </c>
      <c r="O236" s="2">
        <v>4951433</v>
      </c>
    </row>
    <row r="237" spans="8:15" ht="28.8" x14ac:dyDescent="0.3">
      <c r="H237" s="11" t="s">
        <v>59</v>
      </c>
      <c r="I237" s="2">
        <v>6564784</v>
      </c>
      <c r="J237" s="2">
        <v>6827375</v>
      </c>
      <c r="M237" s="11" t="s">
        <v>59</v>
      </c>
      <c r="N237" s="2">
        <v>6374011</v>
      </c>
      <c r="O237" s="2">
        <v>6628972</v>
      </c>
    </row>
    <row r="238" spans="8:15" ht="28.8" x14ac:dyDescent="0.3">
      <c r="H238" s="11" t="s">
        <v>60</v>
      </c>
      <c r="I238" s="2">
        <v>8181632</v>
      </c>
      <c r="J238" s="2">
        <v>8508897</v>
      </c>
      <c r="M238" s="11" t="s">
        <v>60</v>
      </c>
      <c r="N238" s="2">
        <v>7943875</v>
      </c>
      <c r="O238" s="2">
        <v>8261630</v>
      </c>
    </row>
    <row r="239" spans="8:15" ht="28.8" x14ac:dyDescent="0.3">
      <c r="H239" s="11" t="s">
        <v>61</v>
      </c>
      <c r="I239" s="2">
        <v>10580044</v>
      </c>
      <c r="J239" s="2">
        <v>11003245</v>
      </c>
      <c r="M239" s="11" t="s">
        <v>61</v>
      </c>
      <c r="N239" s="2">
        <v>10272588</v>
      </c>
      <c r="O239" s="2">
        <v>10683492</v>
      </c>
    </row>
    <row r="240" spans="8:15" ht="28.8" x14ac:dyDescent="0.3">
      <c r="H240" s="11" t="s">
        <v>62</v>
      </c>
      <c r="I240" s="2">
        <v>12196914</v>
      </c>
      <c r="J240" s="2">
        <v>12684790</v>
      </c>
      <c r="M240" s="11" t="s">
        <v>62</v>
      </c>
      <c r="N240" s="2">
        <v>11842473</v>
      </c>
      <c r="O240" s="2">
        <v>12316172</v>
      </c>
    </row>
    <row r="241" spans="8:15" x14ac:dyDescent="0.3">
      <c r="H241" s="12" t="s">
        <v>63</v>
      </c>
      <c r="I241" s="7">
        <v>10112810</v>
      </c>
      <c r="J241" s="7">
        <v>10517323</v>
      </c>
      <c r="M241" s="6" t="s">
        <v>63</v>
      </c>
      <c r="N241" s="7">
        <v>9818922</v>
      </c>
      <c r="O241" s="7">
        <v>10211679</v>
      </c>
    </row>
    <row r="242" spans="8:15" x14ac:dyDescent="0.3">
      <c r="H242" s="11" t="s">
        <v>64</v>
      </c>
      <c r="I242" s="2">
        <v>11977315</v>
      </c>
      <c r="J242" s="2">
        <v>12456407</v>
      </c>
      <c r="M242" t="s">
        <v>64</v>
      </c>
      <c r="N242" s="2">
        <v>11629246</v>
      </c>
      <c r="O242" s="2">
        <v>12094416</v>
      </c>
    </row>
    <row r="243" spans="8:15" x14ac:dyDescent="0.3">
      <c r="H243" s="11" t="s">
        <v>65</v>
      </c>
      <c r="I243" s="2">
        <v>13841837</v>
      </c>
      <c r="J243" s="2">
        <v>14395511</v>
      </c>
      <c r="M243" t="s">
        <v>65</v>
      </c>
      <c r="N243" s="2">
        <v>13439587</v>
      </c>
      <c r="O243" s="2">
        <v>13977170</v>
      </c>
    </row>
    <row r="244" spans="8:15" x14ac:dyDescent="0.3">
      <c r="H244" s="11" t="s">
        <v>66</v>
      </c>
      <c r="I244" s="2">
        <v>15706378</v>
      </c>
      <c r="J244" s="2">
        <v>16334633</v>
      </c>
      <c r="M244" t="s">
        <v>66</v>
      </c>
      <c r="N244" s="2">
        <v>15249945</v>
      </c>
      <c r="O244" s="2">
        <v>15859943</v>
      </c>
    </row>
    <row r="245" spans="8:15" x14ac:dyDescent="0.3">
      <c r="H245" s="11" t="s">
        <v>67</v>
      </c>
      <c r="I245" s="2">
        <v>18160174</v>
      </c>
      <c r="J245" s="2">
        <v>18886581</v>
      </c>
      <c r="M245" t="s">
        <v>67</v>
      </c>
      <c r="N245" s="2">
        <v>17632435</v>
      </c>
      <c r="O245" s="2">
        <v>18337732</v>
      </c>
    </row>
    <row r="246" spans="8:15" x14ac:dyDescent="0.3">
      <c r="H246" s="11" t="s">
        <v>68</v>
      </c>
      <c r="I246" s="2">
        <v>20025179</v>
      </c>
      <c r="J246" s="2">
        <v>20826186</v>
      </c>
      <c r="M246" t="s">
        <v>68</v>
      </c>
      <c r="N246" s="2">
        <v>19443244</v>
      </c>
      <c r="O246" s="2">
        <v>20220974</v>
      </c>
    </row>
    <row r="247" spans="8:15" x14ac:dyDescent="0.3">
      <c r="H247" s="11" t="s">
        <v>69</v>
      </c>
      <c r="I247" s="2">
        <v>21890184</v>
      </c>
      <c r="J247" s="2">
        <v>22765791</v>
      </c>
      <c r="M247" t="s">
        <v>69</v>
      </c>
      <c r="N247" s="2">
        <v>21254054</v>
      </c>
      <c r="O247" s="2">
        <v>22104216</v>
      </c>
    </row>
    <row r="248" spans="8:15" x14ac:dyDescent="0.3">
      <c r="H248" s="11" t="s">
        <v>70</v>
      </c>
      <c r="I248" s="2">
        <v>23755188</v>
      </c>
      <c r="J248" s="2">
        <v>24705396</v>
      </c>
      <c r="M248" t="s">
        <v>70</v>
      </c>
      <c r="N248" s="2">
        <v>23064863</v>
      </c>
      <c r="O248" s="2">
        <v>23987457</v>
      </c>
    </row>
    <row r="249" spans="8:15" x14ac:dyDescent="0.3">
      <c r="H249" s="11" t="s">
        <v>71</v>
      </c>
      <c r="I249" s="2">
        <v>25706652</v>
      </c>
      <c r="J249" s="2">
        <v>26734918</v>
      </c>
      <c r="M249" t="s">
        <v>71</v>
      </c>
      <c r="N249" s="2">
        <v>24959618</v>
      </c>
      <c r="O249" s="2">
        <v>25958003</v>
      </c>
    </row>
    <row r="250" spans="8:15" x14ac:dyDescent="0.3">
      <c r="H250" s="11" t="s">
        <v>72</v>
      </c>
      <c r="I250" s="2">
        <v>27509704</v>
      </c>
      <c r="J250" s="2">
        <v>28610092</v>
      </c>
      <c r="M250" t="s">
        <v>72</v>
      </c>
      <c r="N250" s="2">
        <v>26710275</v>
      </c>
      <c r="O250" s="2">
        <v>27778686</v>
      </c>
    </row>
    <row r="251" spans="8:15" x14ac:dyDescent="0.3">
      <c r="H251" s="11" t="s">
        <v>73</v>
      </c>
      <c r="I251" s="2">
        <v>29312747</v>
      </c>
      <c r="J251" s="2">
        <v>30485257</v>
      </c>
      <c r="M251" t="s">
        <v>73</v>
      </c>
      <c r="N251" s="2">
        <v>28460924</v>
      </c>
      <c r="O251" s="2">
        <v>29599361</v>
      </c>
    </row>
    <row r="252" spans="8:15" x14ac:dyDescent="0.3">
      <c r="H252" s="11" t="s">
        <v>74</v>
      </c>
      <c r="I252" s="2">
        <v>31115782</v>
      </c>
      <c r="J252" s="2">
        <v>32360413</v>
      </c>
      <c r="M252" t="s">
        <v>74</v>
      </c>
      <c r="N252" s="2">
        <v>30211564</v>
      </c>
      <c r="O252" s="2">
        <v>31420026</v>
      </c>
    </row>
    <row r="253" spans="8:15" x14ac:dyDescent="0.3">
      <c r="H253" s="11" t="s">
        <v>75</v>
      </c>
      <c r="I253" s="2">
        <v>34426861</v>
      </c>
      <c r="J253" s="2">
        <v>35803935</v>
      </c>
      <c r="M253" t="s">
        <v>75</v>
      </c>
      <c r="N253" s="2">
        <v>33426423</v>
      </c>
      <c r="O253" s="2">
        <v>34763480</v>
      </c>
    </row>
    <row r="254" spans="8:15" x14ac:dyDescent="0.3">
      <c r="H254" s="11" t="s">
        <v>76</v>
      </c>
      <c r="I254" s="2">
        <v>36291383</v>
      </c>
      <c r="J254" s="2">
        <v>37743039</v>
      </c>
      <c r="M254" t="s">
        <v>76</v>
      </c>
      <c r="N254" s="2">
        <v>35236764</v>
      </c>
      <c r="O254" s="2">
        <v>36646234</v>
      </c>
    </row>
    <row r="255" spans="8:15" x14ac:dyDescent="0.3">
      <c r="H255" s="11" t="s">
        <v>77</v>
      </c>
      <c r="I255" s="2">
        <v>38155915</v>
      </c>
      <c r="J255" s="2">
        <v>39682152</v>
      </c>
      <c r="M255" t="s">
        <v>77</v>
      </c>
      <c r="N255" s="2">
        <v>37047114</v>
      </c>
      <c r="O255" s="2">
        <v>38528998</v>
      </c>
    </row>
    <row r="256" spans="8:15" x14ac:dyDescent="0.3">
      <c r="H256" s="11" t="s">
        <v>78</v>
      </c>
      <c r="I256" s="2">
        <v>40020455</v>
      </c>
      <c r="J256" s="2">
        <v>41621273</v>
      </c>
      <c r="M256" t="s">
        <v>78</v>
      </c>
      <c r="N256" s="2">
        <v>38857472</v>
      </c>
      <c r="O256" s="2">
        <v>40411771</v>
      </c>
    </row>
    <row r="257" spans="8:15" x14ac:dyDescent="0.3">
      <c r="H257" s="12" t="s">
        <v>79</v>
      </c>
      <c r="I257" s="7">
        <v>11871534</v>
      </c>
      <c r="J257" s="7">
        <v>12346396</v>
      </c>
      <c r="M257" s="12" t="s">
        <v>79</v>
      </c>
      <c r="N257" s="7">
        <v>11526534</v>
      </c>
      <c r="O257" s="7">
        <v>11987595</v>
      </c>
    </row>
    <row r="258" spans="8:15" x14ac:dyDescent="0.3">
      <c r="H258" s="11" t="s">
        <v>80</v>
      </c>
      <c r="I258" s="2">
        <v>13646286</v>
      </c>
      <c r="J258" s="2">
        <v>14192137</v>
      </c>
      <c r="M258" s="11" t="s">
        <v>80</v>
      </c>
      <c r="N258" s="2">
        <v>13249711</v>
      </c>
      <c r="O258" s="2">
        <v>13779699</v>
      </c>
    </row>
    <row r="259" spans="8:15" x14ac:dyDescent="0.3">
      <c r="H259" s="11" t="s">
        <v>81</v>
      </c>
      <c r="I259" s="2">
        <v>15421042</v>
      </c>
      <c r="J259" s="2">
        <v>16037883</v>
      </c>
      <c r="M259" s="11" t="s">
        <v>81</v>
      </c>
      <c r="N259" s="2">
        <v>14972892</v>
      </c>
      <c r="O259" s="2">
        <v>15571808</v>
      </c>
    </row>
    <row r="260" spans="8:15" x14ac:dyDescent="0.3">
      <c r="H260" s="11" t="s">
        <v>82</v>
      </c>
      <c r="I260" s="2">
        <v>17573591</v>
      </c>
      <c r="J260" s="2">
        <v>18276535</v>
      </c>
      <c r="M260" s="11" t="s">
        <v>82</v>
      </c>
      <c r="N260" s="2">
        <v>17062889</v>
      </c>
      <c r="O260" s="2">
        <v>17745404</v>
      </c>
    </row>
    <row r="261" spans="8:15" x14ac:dyDescent="0.3">
      <c r="H261" s="11" t="s">
        <v>83</v>
      </c>
      <c r="I261" s="2">
        <v>19348343</v>
      </c>
      <c r="J261" s="2">
        <v>20122277</v>
      </c>
      <c r="M261" s="11" t="s">
        <v>83</v>
      </c>
      <c r="N261" s="2">
        <v>18786066</v>
      </c>
      <c r="O261" s="2">
        <v>19537509</v>
      </c>
    </row>
    <row r="262" spans="8:15" x14ac:dyDescent="0.3">
      <c r="H262" s="11" t="s">
        <v>84</v>
      </c>
      <c r="I262" s="2">
        <v>21123108</v>
      </c>
      <c r="J262" s="2">
        <v>21968032</v>
      </c>
      <c r="M262" s="11" t="s">
        <v>84</v>
      </c>
      <c r="N262" s="2">
        <v>20509256</v>
      </c>
      <c r="O262" s="2">
        <v>21329627</v>
      </c>
    </row>
    <row r="263" spans="8:15" x14ac:dyDescent="0.3">
      <c r="H263" s="15" t="s">
        <v>86</v>
      </c>
      <c r="I263" s="7">
        <v>7534517</v>
      </c>
      <c r="J263" s="7">
        <v>7835898</v>
      </c>
      <c r="M263" s="15" t="s">
        <v>86</v>
      </c>
      <c r="N263" s="7">
        <v>7315556</v>
      </c>
      <c r="O263" s="7">
        <v>7608178</v>
      </c>
    </row>
    <row r="264" spans="8:15" x14ac:dyDescent="0.3">
      <c r="H264" t="s">
        <v>87</v>
      </c>
      <c r="I264" s="2">
        <v>9309273</v>
      </c>
      <c r="J264" s="2">
        <v>9681644</v>
      </c>
      <c r="M264" t="s">
        <v>87</v>
      </c>
      <c r="N264" s="2">
        <v>9038737</v>
      </c>
      <c r="O264" s="2">
        <v>9400287</v>
      </c>
    </row>
    <row r="265" spans="8:15" x14ac:dyDescent="0.3">
      <c r="H265" t="s">
        <v>88</v>
      </c>
      <c r="I265" s="2">
        <v>11084025</v>
      </c>
      <c r="J265" s="2">
        <v>11527386</v>
      </c>
      <c r="M265" t="s">
        <v>88</v>
      </c>
      <c r="N265" s="2">
        <v>10761915</v>
      </c>
      <c r="O265" s="2">
        <v>11192392</v>
      </c>
    </row>
    <row r="266" spans="8:15" x14ac:dyDescent="0.3">
      <c r="H266" t="s">
        <v>89</v>
      </c>
      <c r="I266" s="2">
        <v>12858780</v>
      </c>
      <c r="J266" s="2">
        <v>13373131</v>
      </c>
      <c r="M266" t="s">
        <v>89</v>
      </c>
      <c r="N266" s="2">
        <v>12485096</v>
      </c>
      <c r="O266" s="2">
        <v>12984500</v>
      </c>
    </row>
    <row r="267" spans="8:15" x14ac:dyDescent="0.3">
      <c r="H267" t="s">
        <v>90</v>
      </c>
      <c r="I267" s="2">
        <v>15011339</v>
      </c>
      <c r="J267" s="2">
        <v>15611793</v>
      </c>
      <c r="M267" t="s">
        <v>90</v>
      </c>
      <c r="N267" s="2">
        <v>14575101</v>
      </c>
      <c r="O267" s="2">
        <v>15158105</v>
      </c>
    </row>
    <row r="268" spans="8:15" x14ac:dyDescent="0.3">
      <c r="H268" t="s">
        <v>91</v>
      </c>
      <c r="I268" s="2">
        <v>16786091</v>
      </c>
      <c r="J268" s="2">
        <v>17457535</v>
      </c>
      <c r="M268" t="s">
        <v>91</v>
      </c>
      <c r="N268" s="2">
        <v>16298279</v>
      </c>
      <c r="O268" s="2">
        <v>16950210</v>
      </c>
    </row>
    <row r="269" spans="8:15" x14ac:dyDescent="0.3">
      <c r="H269" t="s">
        <v>85</v>
      </c>
      <c r="I269" s="2">
        <v>18560847</v>
      </c>
      <c r="J269" s="2">
        <v>19303280</v>
      </c>
      <c r="M269" t="s">
        <v>85</v>
      </c>
      <c r="N269" s="2">
        <v>18021460</v>
      </c>
      <c r="O269" s="2">
        <v>18742319</v>
      </c>
    </row>
    <row r="270" spans="8:15" x14ac:dyDescent="0.3">
      <c r="H270" t="s">
        <v>92</v>
      </c>
      <c r="I270" s="2">
        <v>20335598</v>
      </c>
      <c r="J270" s="2">
        <v>21149022</v>
      </c>
      <c r="M270" t="s">
        <v>92</v>
      </c>
      <c r="N270" s="2">
        <v>19744638</v>
      </c>
      <c r="O270" s="2">
        <v>20534423</v>
      </c>
    </row>
    <row r="271" spans="8:15" x14ac:dyDescent="0.3">
      <c r="H271" t="s">
        <v>93</v>
      </c>
      <c r="I271" s="2">
        <v>22488157</v>
      </c>
      <c r="J271" s="2">
        <v>23387684</v>
      </c>
      <c r="M271" t="s">
        <v>93</v>
      </c>
      <c r="N271" s="2">
        <v>21834643</v>
      </c>
      <c r="O271" s="2">
        <v>22708028</v>
      </c>
    </row>
    <row r="272" spans="8:15" x14ac:dyDescent="0.3">
      <c r="H272" s="6" t="s">
        <v>95</v>
      </c>
      <c r="I272" s="7">
        <v>5486791</v>
      </c>
      <c r="J272" s="7">
        <v>5706263</v>
      </c>
      <c r="M272" s="6" t="s">
        <v>95</v>
      </c>
      <c r="N272" s="7">
        <v>5327339</v>
      </c>
      <c r="O272" s="7">
        <v>5540433</v>
      </c>
    </row>
    <row r="273" spans="7:15" x14ac:dyDescent="0.3">
      <c r="H273" t="s">
        <v>96</v>
      </c>
      <c r="I273" s="2">
        <v>7339318</v>
      </c>
      <c r="J273" s="2">
        <v>7632891</v>
      </c>
      <c r="M273" t="s">
        <v>96</v>
      </c>
      <c r="N273" s="2">
        <v>7126031</v>
      </c>
      <c r="O273" s="2">
        <v>7411072</v>
      </c>
    </row>
    <row r="274" spans="7:15" x14ac:dyDescent="0.3">
      <c r="H274" t="s">
        <v>97</v>
      </c>
      <c r="I274" s="2">
        <v>9625596</v>
      </c>
      <c r="J274" s="2">
        <v>10010620</v>
      </c>
      <c r="M274" t="s">
        <v>97</v>
      </c>
      <c r="N274" s="2">
        <v>9345869</v>
      </c>
      <c r="O274" s="2">
        <v>9719703</v>
      </c>
    </row>
    <row r="275" spans="7:15" x14ac:dyDescent="0.3">
      <c r="H275" t="s">
        <v>98</v>
      </c>
      <c r="I275" s="2">
        <v>11478132</v>
      </c>
      <c r="J275" s="2">
        <v>11937257</v>
      </c>
      <c r="M275" t="s">
        <v>98</v>
      </c>
      <c r="N275" s="2">
        <v>11144569</v>
      </c>
      <c r="O275" s="2">
        <v>11590352</v>
      </c>
    </row>
    <row r="276" spans="7:15" x14ac:dyDescent="0.3">
      <c r="H276" t="s">
        <v>99</v>
      </c>
      <c r="I276" s="2">
        <v>13851151</v>
      </c>
      <c r="J276" s="2">
        <v>14405197</v>
      </c>
      <c r="M276" t="s">
        <v>99</v>
      </c>
      <c r="N276" s="2">
        <v>13448626</v>
      </c>
      <c r="O276" s="2">
        <v>13986571</v>
      </c>
    </row>
    <row r="277" spans="7:15" x14ac:dyDescent="0.3">
      <c r="H277" t="s">
        <v>100</v>
      </c>
      <c r="I277" s="2">
        <v>15703686</v>
      </c>
      <c r="J277" s="2">
        <v>16331834</v>
      </c>
      <c r="M277" t="s">
        <v>100</v>
      </c>
      <c r="N277" s="2">
        <v>15247326</v>
      </c>
      <c r="O277" s="2">
        <v>15857219</v>
      </c>
    </row>
    <row r="279" spans="7:15" s="6" customFormat="1" x14ac:dyDescent="0.3">
      <c r="G279" s="6" t="s">
        <v>208</v>
      </c>
      <c r="H279" s="6" t="s">
        <v>205</v>
      </c>
      <c r="I279" s="7">
        <v>4479209</v>
      </c>
      <c r="J279" s="7">
        <v>4658377</v>
      </c>
      <c r="M279" s="6" t="s">
        <v>205</v>
      </c>
      <c r="N279" s="7">
        <v>4260078</v>
      </c>
      <c r="O279" s="7">
        <v>4430481</v>
      </c>
    </row>
    <row r="281" spans="7:15" s="6" customFormat="1" ht="28.8" x14ac:dyDescent="0.3">
      <c r="G281" s="6" t="s">
        <v>207</v>
      </c>
      <c r="H281" s="12" t="s">
        <v>209</v>
      </c>
      <c r="I281" s="7">
        <v>10115606</v>
      </c>
      <c r="J281" s="7">
        <v>10520231</v>
      </c>
      <c r="N281" s="7"/>
      <c r="O281" s="7"/>
    </row>
    <row r="282" spans="7:15" ht="28.8" x14ac:dyDescent="0.3">
      <c r="H282" s="11" t="s">
        <v>210</v>
      </c>
      <c r="I282" s="2">
        <v>11009935</v>
      </c>
      <c r="J282" s="2">
        <v>11450333</v>
      </c>
    </row>
    <row r="283" spans="7:15" ht="43.2" x14ac:dyDescent="0.3">
      <c r="H283" s="11" t="s">
        <v>211</v>
      </c>
      <c r="I283" s="2">
        <v>15240405</v>
      </c>
      <c r="J283" s="2">
        <v>15850022</v>
      </c>
    </row>
    <row r="284" spans="7:15" ht="43.2" x14ac:dyDescent="0.3">
      <c r="H284" s="11" t="s">
        <v>212</v>
      </c>
      <c r="I284" s="2">
        <v>16045410</v>
      </c>
      <c r="J284" s="2">
        <v>16687227</v>
      </c>
    </row>
    <row r="285" spans="7:15" s="6" customFormat="1" ht="28.8" x14ac:dyDescent="0.3">
      <c r="G285" s="6" t="s">
        <v>214</v>
      </c>
      <c r="H285" s="12" t="s">
        <v>215</v>
      </c>
      <c r="I285" s="7">
        <v>21638026</v>
      </c>
      <c r="J285" s="7">
        <v>22503547</v>
      </c>
      <c r="N285" s="7"/>
      <c r="O285" s="7"/>
    </row>
    <row r="286" spans="7:15" ht="28.8" x14ac:dyDescent="0.3">
      <c r="H286" s="11" t="s">
        <v>216</v>
      </c>
      <c r="I286" s="2">
        <v>45329904</v>
      </c>
      <c r="J286" s="2">
        <v>47143100</v>
      </c>
    </row>
    <row r="287" spans="7:15" ht="28.8" x14ac:dyDescent="0.3">
      <c r="H287" s="11" t="s">
        <v>217</v>
      </c>
      <c r="I287" s="2">
        <v>55438292</v>
      </c>
      <c r="J287" s="2">
        <v>57655824</v>
      </c>
    </row>
    <row r="288" spans="7:15" ht="43.2" x14ac:dyDescent="0.3">
      <c r="H288" s="11" t="s">
        <v>218</v>
      </c>
      <c r="I288" s="2">
        <v>26369799</v>
      </c>
      <c r="J288" s="2">
        <v>27424591</v>
      </c>
    </row>
    <row r="289" spans="7:15" ht="43.2" x14ac:dyDescent="0.3">
      <c r="H289" s="11" t="s">
        <v>219</v>
      </c>
      <c r="I289" s="2">
        <v>49262267</v>
      </c>
      <c r="J289" s="2">
        <v>51232757</v>
      </c>
    </row>
    <row r="290" spans="7:15" ht="43.2" x14ac:dyDescent="0.3">
      <c r="H290" s="11" t="s">
        <v>220</v>
      </c>
      <c r="I290" s="2">
        <v>58202873</v>
      </c>
      <c r="J290" s="2">
        <v>60530988</v>
      </c>
    </row>
    <row r="291" spans="7:15" s="6" customFormat="1" ht="28.8" x14ac:dyDescent="0.3">
      <c r="G291" s="6" t="s">
        <v>197</v>
      </c>
      <c r="H291" s="12" t="s">
        <v>173</v>
      </c>
      <c r="I291" s="7">
        <v>994638</v>
      </c>
      <c r="J291" s="7">
        <v>1034424</v>
      </c>
      <c r="L291" s="6" t="s">
        <v>198</v>
      </c>
      <c r="M291" s="12" t="s">
        <v>173</v>
      </c>
      <c r="N291" s="7">
        <v>1540775</v>
      </c>
      <c r="O291" s="7">
        <v>1602406</v>
      </c>
    </row>
    <row r="292" spans="7:15" ht="28.8" x14ac:dyDescent="0.3">
      <c r="H292" s="11" t="s">
        <v>174</v>
      </c>
      <c r="I292" s="2">
        <v>1426255</v>
      </c>
      <c r="J292" s="2">
        <v>1483306</v>
      </c>
      <c r="M292" s="11" t="s">
        <v>174</v>
      </c>
      <c r="N292" s="2">
        <v>1918441</v>
      </c>
      <c r="O292" s="2">
        <v>1995178</v>
      </c>
    </row>
    <row r="293" spans="7:15" ht="28.8" x14ac:dyDescent="0.3">
      <c r="H293" s="12" t="s">
        <v>175</v>
      </c>
      <c r="I293" s="7">
        <v>1067528</v>
      </c>
      <c r="J293" s="7">
        <v>1110229</v>
      </c>
      <c r="M293" s="11" t="s">
        <v>199</v>
      </c>
      <c r="N293" s="2">
        <v>2128571</v>
      </c>
      <c r="O293" s="2">
        <v>2213713</v>
      </c>
    </row>
    <row r="294" spans="7:15" ht="28.8" x14ac:dyDescent="0.3">
      <c r="H294" s="11" t="s">
        <v>176</v>
      </c>
      <c r="I294" s="2">
        <v>1512389</v>
      </c>
      <c r="J294" s="2">
        <v>1572884</v>
      </c>
      <c r="M294" s="11" t="s">
        <v>200</v>
      </c>
      <c r="N294" s="2">
        <v>2311238</v>
      </c>
      <c r="O294" s="2">
        <v>2403687</v>
      </c>
    </row>
    <row r="295" spans="7:15" ht="28.8" x14ac:dyDescent="0.3">
      <c r="H295" s="12" t="s">
        <v>177</v>
      </c>
      <c r="I295" s="7">
        <v>1109178</v>
      </c>
      <c r="J295" s="7">
        <v>1153546</v>
      </c>
      <c r="M295" s="11" t="s">
        <v>201</v>
      </c>
      <c r="N295" s="2">
        <v>3633512</v>
      </c>
      <c r="O295" s="2">
        <v>3778852</v>
      </c>
    </row>
    <row r="296" spans="7:15" ht="28.8" x14ac:dyDescent="0.3">
      <c r="H296" s="11" t="s">
        <v>178</v>
      </c>
      <c r="I296" s="2">
        <v>1564443</v>
      </c>
      <c r="J296" s="2">
        <v>1627021</v>
      </c>
      <c r="M296" s="11" t="s">
        <v>178</v>
      </c>
      <c r="N296" s="2">
        <v>4409653</v>
      </c>
      <c r="O296" s="2">
        <v>4586039</v>
      </c>
    </row>
    <row r="297" spans="7:15" ht="28.8" x14ac:dyDescent="0.3">
      <c r="H297" s="12" t="s">
        <v>180</v>
      </c>
      <c r="I297" s="7">
        <v>2054744</v>
      </c>
      <c r="J297" s="7">
        <v>2136933</v>
      </c>
      <c r="M297" s="12" t="s">
        <v>181</v>
      </c>
      <c r="N297" s="2">
        <v>2508117</v>
      </c>
      <c r="O297" s="2">
        <v>2608442</v>
      </c>
    </row>
    <row r="298" spans="7:15" ht="28.8" x14ac:dyDescent="0.3">
      <c r="H298" s="11" t="s">
        <v>179</v>
      </c>
      <c r="I298" s="2">
        <v>2259744</v>
      </c>
      <c r="J298" s="2">
        <v>2350133</v>
      </c>
      <c r="M298" s="11" t="s">
        <v>183</v>
      </c>
      <c r="N298" s="2">
        <v>3025855</v>
      </c>
      <c r="O298" s="2">
        <v>3146889</v>
      </c>
    </row>
    <row r="299" spans="7:15" ht="28.8" x14ac:dyDescent="0.3">
      <c r="H299" s="12" t="s">
        <v>181</v>
      </c>
      <c r="I299" s="7">
        <v>2331112</v>
      </c>
      <c r="J299" s="7">
        <v>2424357</v>
      </c>
      <c r="M299" s="11" t="s">
        <v>184</v>
      </c>
      <c r="N299" s="2">
        <v>3649604</v>
      </c>
      <c r="O299" s="2">
        <v>3795589</v>
      </c>
    </row>
    <row r="300" spans="7:15" ht="28.8" x14ac:dyDescent="0.3">
      <c r="H300" s="11" t="s">
        <v>182</v>
      </c>
      <c r="I300" s="2">
        <v>3536017</v>
      </c>
      <c r="J300" s="2">
        <v>3677458</v>
      </c>
      <c r="M300" s="11" t="s">
        <v>202</v>
      </c>
      <c r="N300" s="2">
        <v>3739519</v>
      </c>
      <c r="O300" s="2">
        <v>3889100</v>
      </c>
    </row>
    <row r="301" spans="7:15" ht="43.2" x14ac:dyDescent="0.3">
      <c r="H301" s="12" t="s">
        <v>183</v>
      </c>
      <c r="I301" s="7">
        <v>2173998</v>
      </c>
      <c r="J301" s="7">
        <v>2260958</v>
      </c>
      <c r="M301" s="12" t="s">
        <v>189</v>
      </c>
      <c r="N301" s="2">
        <v>2912586</v>
      </c>
      <c r="O301" s="2">
        <v>3029089</v>
      </c>
    </row>
    <row r="302" spans="7:15" ht="43.2" x14ac:dyDescent="0.3">
      <c r="H302" s="11" t="s">
        <v>184</v>
      </c>
      <c r="I302" s="2">
        <v>3752778</v>
      </c>
      <c r="J302" s="2">
        <v>3902890</v>
      </c>
      <c r="M302" s="11" t="s">
        <v>190</v>
      </c>
      <c r="N302" s="2">
        <v>3602542</v>
      </c>
      <c r="O302" s="2">
        <v>3746444</v>
      </c>
    </row>
    <row r="303" spans="7:15" ht="43.2" x14ac:dyDescent="0.3">
      <c r="H303" s="12" t="s">
        <v>189</v>
      </c>
      <c r="I303" s="7">
        <v>2869549</v>
      </c>
      <c r="J303" s="7">
        <v>2984330</v>
      </c>
      <c r="M303" s="11" t="s">
        <v>191</v>
      </c>
      <c r="N303" s="2">
        <v>4734756</v>
      </c>
      <c r="O303" s="2">
        <v>4924146</v>
      </c>
    </row>
    <row r="304" spans="7:15" ht="45" customHeight="1" x14ac:dyDescent="0.3">
      <c r="H304" s="18" t="s">
        <v>190</v>
      </c>
      <c r="I304" s="2">
        <v>3005539</v>
      </c>
      <c r="J304" s="2">
        <v>3125760</v>
      </c>
      <c r="M304" s="11" t="s">
        <v>192</v>
      </c>
      <c r="N304" s="2">
        <v>5675444</v>
      </c>
      <c r="O304" s="2">
        <v>5902461</v>
      </c>
    </row>
    <row r="305" spans="7:15" ht="45.75" customHeight="1" x14ac:dyDescent="0.3">
      <c r="H305" s="18" t="s">
        <v>191</v>
      </c>
      <c r="I305" s="2">
        <v>3999625</v>
      </c>
      <c r="J305" s="2">
        <v>4159610</v>
      </c>
      <c r="M305" s="17" t="s">
        <v>194</v>
      </c>
      <c r="N305" s="7">
        <v>7784371</v>
      </c>
      <c r="O305" s="7">
        <v>8095746</v>
      </c>
    </row>
    <row r="306" spans="7:15" ht="28.8" x14ac:dyDescent="0.3">
      <c r="H306" s="11" t="s">
        <v>192</v>
      </c>
      <c r="I306" s="2">
        <v>4600800</v>
      </c>
      <c r="J306" s="2">
        <v>4784832</v>
      </c>
      <c r="M306" s="18" t="s">
        <v>193</v>
      </c>
      <c r="N306" s="2">
        <v>8179336</v>
      </c>
      <c r="O306" s="2">
        <v>8506509</v>
      </c>
    </row>
    <row r="307" spans="7:15" ht="28.8" x14ac:dyDescent="0.3">
      <c r="H307" s="12" t="s">
        <v>194</v>
      </c>
      <c r="I307" s="7">
        <v>7784284</v>
      </c>
      <c r="J307" s="7">
        <v>8095655</v>
      </c>
      <c r="M307" s="18" t="s">
        <v>195</v>
      </c>
      <c r="N307" s="2">
        <v>9797909</v>
      </c>
      <c r="O307" s="2">
        <v>10189825</v>
      </c>
    </row>
    <row r="308" spans="7:15" ht="32.25" customHeight="1" x14ac:dyDescent="0.3">
      <c r="H308" s="18" t="s">
        <v>193</v>
      </c>
      <c r="I308" s="2">
        <v>8402228</v>
      </c>
      <c r="J308" s="2">
        <v>8738317</v>
      </c>
      <c r="M308" s="18" t="s">
        <v>203</v>
      </c>
      <c r="N308" s="2">
        <v>10872606</v>
      </c>
      <c r="O308" s="2">
        <v>11307510</v>
      </c>
    </row>
    <row r="309" spans="7:15" ht="28.8" x14ac:dyDescent="0.3">
      <c r="H309" s="11" t="s">
        <v>195</v>
      </c>
      <c r="I309" s="2">
        <v>8377364</v>
      </c>
      <c r="J309" s="2">
        <v>8712458</v>
      </c>
    </row>
    <row r="310" spans="7:15" ht="28.8" x14ac:dyDescent="0.3">
      <c r="H310" s="11" t="s">
        <v>196</v>
      </c>
      <c r="I310" s="2">
        <v>8978539</v>
      </c>
      <c r="J310" s="2">
        <v>9337680</v>
      </c>
    </row>
    <row r="312" spans="7:15" s="6" customFormat="1" ht="28.8" x14ac:dyDescent="0.3">
      <c r="G312" s="6" t="s">
        <v>221</v>
      </c>
      <c r="H312" s="12" t="s">
        <v>222</v>
      </c>
      <c r="I312" s="7">
        <v>4288493</v>
      </c>
      <c r="J312" s="7">
        <v>4460033</v>
      </c>
      <c r="L312" s="6" t="s">
        <v>235</v>
      </c>
      <c r="M312" s="12" t="s">
        <v>236</v>
      </c>
      <c r="N312" s="7">
        <v>9164259</v>
      </c>
      <c r="O312" s="7">
        <v>9530829</v>
      </c>
    </row>
    <row r="313" spans="7:15" ht="28.8" x14ac:dyDescent="0.3">
      <c r="H313" s="11" t="s">
        <v>223</v>
      </c>
      <c r="I313" s="2">
        <v>6015871</v>
      </c>
      <c r="J313" s="2">
        <v>6256506</v>
      </c>
      <c r="M313" s="11" t="s">
        <v>237</v>
      </c>
      <c r="N313" s="2">
        <v>7713522</v>
      </c>
      <c r="O313" s="2">
        <v>8022062</v>
      </c>
    </row>
    <row r="314" spans="7:15" ht="28.8" x14ac:dyDescent="0.3">
      <c r="H314" s="11" t="s">
        <v>224</v>
      </c>
      <c r="I314" s="2">
        <v>6511842</v>
      </c>
      <c r="J314" s="2">
        <v>6772316</v>
      </c>
      <c r="M314" s="11" t="s">
        <v>238</v>
      </c>
      <c r="N314" s="2">
        <v>9517602</v>
      </c>
      <c r="O314" s="2">
        <v>9898306</v>
      </c>
    </row>
    <row r="315" spans="7:15" ht="28.8" x14ac:dyDescent="0.3">
      <c r="H315" s="11" t="s">
        <v>225</v>
      </c>
      <c r="I315" s="2">
        <v>7593711</v>
      </c>
      <c r="J315" s="2">
        <v>7897459</v>
      </c>
      <c r="M315" s="11" t="s">
        <v>239</v>
      </c>
      <c r="N315" s="2">
        <v>10432033</v>
      </c>
      <c r="O315" s="2">
        <v>10849315</v>
      </c>
    </row>
    <row r="316" spans="7:15" ht="28.8" x14ac:dyDescent="0.3">
      <c r="H316" s="11" t="s">
        <v>226</v>
      </c>
      <c r="I316" s="2">
        <v>5456495</v>
      </c>
      <c r="J316" s="2">
        <v>5674755</v>
      </c>
      <c r="M316" s="11" t="s">
        <v>240</v>
      </c>
      <c r="N316" s="2">
        <v>14242953</v>
      </c>
      <c r="O316" s="2">
        <v>14812671</v>
      </c>
    </row>
    <row r="317" spans="7:15" ht="28.8" x14ac:dyDescent="0.3">
      <c r="H317" s="11" t="s">
        <v>228</v>
      </c>
      <c r="I317" s="2">
        <v>7146958</v>
      </c>
      <c r="J317" s="2">
        <v>7432836</v>
      </c>
      <c r="M317" s="11" t="s">
        <v>241</v>
      </c>
      <c r="N317" s="2">
        <v>13381875</v>
      </c>
      <c r="O317" s="2">
        <v>13917150</v>
      </c>
    </row>
    <row r="318" spans="7:15" ht="28.8" x14ac:dyDescent="0.3">
      <c r="H318" s="11" t="s">
        <v>227</v>
      </c>
      <c r="I318" s="2">
        <v>8072641</v>
      </c>
      <c r="J318" s="2">
        <v>8395547</v>
      </c>
      <c r="M318" s="11" t="s">
        <v>228</v>
      </c>
      <c r="N318" s="2">
        <v>7686471</v>
      </c>
      <c r="O318" s="2">
        <v>7993930</v>
      </c>
    </row>
    <row r="319" spans="7:15" ht="28.8" x14ac:dyDescent="0.3">
      <c r="H319" s="11" t="s">
        <v>229</v>
      </c>
      <c r="I319" s="2">
        <v>9361793</v>
      </c>
      <c r="J319" s="2">
        <v>9736265</v>
      </c>
      <c r="M319" s="11" t="s">
        <v>227</v>
      </c>
      <c r="N319" s="2">
        <v>8072641</v>
      </c>
      <c r="O319" s="2">
        <v>8395547</v>
      </c>
    </row>
    <row r="320" spans="7:15" ht="28.8" x14ac:dyDescent="0.3">
      <c r="H320" t="s">
        <v>230</v>
      </c>
      <c r="I320" s="2">
        <v>10478995</v>
      </c>
      <c r="J320" s="2">
        <v>10898154</v>
      </c>
      <c r="M320" s="11" t="s">
        <v>229</v>
      </c>
      <c r="N320" s="2">
        <v>9361793</v>
      </c>
      <c r="O320" s="2">
        <v>9736265</v>
      </c>
    </row>
    <row r="321" spans="1:15" ht="28.8" x14ac:dyDescent="0.3">
      <c r="H321" s="11" t="s">
        <v>231</v>
      </c>
      <c r="I321" s="2">
        <v>6201756</v>
      </c>
      <c r="J321" s="2">
        <v>6449826</v>
      </c>
      <c r="M321" s="11" t="s">
        <v>242</v>
      </c>
      <c r="N321" s="2">
        <v>14970707</v>
      </c>
      <c r="O321" s="2">
        <v>15569536</v>
      </c>
    </row>
    <row r="322" spans="1:15" ht="28.8" x14ac:dyDescent="0.3">
      <c r="H322" s="11" t="s">
        <v>232</v>
      </c>
      <c r="I322" s="2">
        <v>7856263</v>
      </c>
      <c r="J322" s="2">
        <v>8170514</v>
      </c>
    </row>
    <row r="323" spans="1:15" ht="28.8" x14ac:dyDescent="0.3">
      <c r="H323" s="11" t="s">
        <v>233</v>
      </c>
      <c r="I323" s="2">
        <v>8627234</v>
      </c>
      <c r="J323" s="2">
        <v>8972323</v>
      </c>
    </row>
    <row r="324" spans="1:15" ht="28.8" x14ac:dyDescent="0.3">
      <c r="H324" s="11" t="s">
        <v>234</v>
      </c>
      <c r="I324" s="2">
        <v>9888985</v>
      </c>
      <c r="J324" s="2">
        <v>10284544</v>
      </c>
    </row>
    <row r="326" spans="1:15" s="6" customFormat="1" x14ac:dyDescent="0.3">
      <c r="G326" s="6" t="s">
        <v>243</v>
      </c>
      <c r="H326" s="6" t="s">
        <v>244</v>
      </c>
      <c r="I326" s="7">
        <v>22947791</v>
      </c>
      <c r="J326" s="7">
        <v>23865703</v>
      </c>
      <c r="N326" s="7"/>
      <c r="O326" s="7"/>
    </row>
    <row r="328" spans="1:15" x14ac:dyDescent="0.3">
      <c r="A328" t="s">
        <v>278</v>
      </c>
      <c r="C328" t="s">
        <v>110</v>
      </c>
      <c r="H328" t="s">
        <v>279</v>
      </c>
      <c r="I328" s="2">
        <v>14884</v>
      </c>
      <c r="J328" s="2">
        <v>15479</v>
      </c>
    </row>
    <row r="329" spans="1:15" x14ac:dyDescent="0.3">
      <c r="A329">
        <v>15</v>
      </c>
      <c r="C329">
        <v>0.18</v>
      </c>
      <c r="H329" t="s">
        <v>280</v>
      </c>
      <c r="I329" s="2">
        <v>12743</v>
      </c>
      <c r="J329" s="2">
        <v>13252</v>
      </c>
    </row>
    <row r="330" spans="1:15" x14ac:dyDescent="0.3">
      <c r="A330">
        <v>150</v>
      </c>
      <c r="H330" t="s">
        <v>281</v>
      </c>
      <c r="I330" s="2">
        <v>11783</v>
      </c>
      <c r="J330" s="2">
        <v>12255</v>
      </c>
    </row>
    <row r="331" spans="1:15" x14ac:dyDescent="0.3">
      <c r="A331">
        <v>250</v>
      </c>
      <c r="H331" t="s">
        <v>282</v>
      </c>
      <c r="I331" s="2">
        <v>9681</v>
      </c>
      <c r="J331" s="2">
        <v>10068</v>
      </c>
    </row>
    <row r="332" spans="1:15" x14ac:dyDescent="0.3">
      <c r="A332">
        <v>670</v>
      </c>
      <c r="H332" t="s">
        <v>283</v>
      </c>
      <c r="I332" s="2">
        <v>9681</v>
      </c>
      <c r="J332" s="2">
        <v>10068</v>
      </c>
    </row>
    <row r="333" spans="1:15" x14ac:dyDescent="0.3">
      <c r="H333" t="s">
        <v>284</v>
      </c>
      <c r="I333" s="2">
        <v>8834</v>
      </c>
      <c r="J333" s="2">
        <v>9187</v>
      </c>
    </row>
    <row r="334" spans="1:15" x14ac:dyDescent="0.3">
      <c r="H334" t="s">
        <v>285</v>
      </c>
      <c r="I334" s="2">
        <v>8520</v>
      </c>
      <c r="J334" s="2">
        <v>8861</v>
      </c>
    </row>
    <row r="335" spans="1:15" x14ac:dyDescent="0.3">
      <c r="H335" t="s">
        <v>286</v>
      </c>
      <c r="I335" s="2">
        <v>8559</v>
      </c>
      <c r="J335" s="2">
        <v>8901</v>
      </c>
    </row>
    <row r="336" spans="1:15" x14ac:dyDescent="0.3">
      <c r="H336" t="s">
        <v>287</v>
      </c>
      <c r="I336" s="2">
        <v>9913</v>
      </c>
      <c r="J336" s="2">
        <v>10309</v>
      </c>
    </row>
    <row r="337" spans="8:15" x14ac:dyDescent="0.3">
      <c r="H337" t="s">
        <v>288</v>
      </c>
      <c r="I337" s="2">
        <v>9810</v>
      </c>
      <c r="J337" s="2">
        <v>10202</v>
      </c>
    </row>
    <row r="338" spans="8:15" x14ac:dyDescent="0.3">
      <c r="H338" t="s">
        <v>289</v>
      </c>
      <c r="I338" s="2">
        <v>9483</v>
      </c>
      <c r="J338" s="2">
        <v>9862</v>
      </c>
    </row>
    <row r="339" spans="8:15" x14ac:dyDescent="0.3">
      <c r="H339" t="s">
        <v>297</v>
      </c>
      <c r="I339" s="2">
        <v>19008</v>
      </c>
      <c r="J339" s="2">
        <v>19768</v>
      </c>
    </row>
    <row r="340" spans="8:15" x14ac:dyDescent="0.3">
      <c r="H340" t="s">
        <v>296</v>
      </c>
      <c r="I340" s="2">
        <v>15653</v>
      </c>
      <c r="J340" s="2">
        <v>16280</v>
      </c>
    </row>
    <row r="341" spans="8:15" x14ac:dyDescent="0.3">
      <c r="H341" t="s">
        <v>295</v>
      </c>
      <c r="I341" s="2">
        <v>15172</v>
      </c>
      <c r="J341" s="2">
        <v>15779</v>
      </c>
    </row>
    <row r="342" spans="8:15" x14ac:dyDescent="0.3">
      <c r="H342" t="s">
        <v>290</v>
      </c>
      <c r="I342" s="2">
        <v>21155</v>
      </c>
      <c r="J342" s="2">
        <v>22001</v>
      </c>
    </row>
    <row r="343" spans="8:15" x14ac:dyDescent="0.3">
      <c r="H343" t="s">
        <v>291</v>
      </c>
      <c r="I343" s="2">
        <v>14596</v>
      </c>
      <c r="J343" s="2">
        <v>15180</v>
      </c>
    </row>
    <row r="344" spans="8:15" x14ac:dyDescent="0.3">
      <c r="H344" t="s">
        <v>292</v>
      </c>
      <c r="I344" s="2">
        <v>9720</v>
      </c>
      <c r="J344" s="2">
        <v>10108</v>
      </c>
    </row>
    <row r="345" spans="8:15" x14ac:dyDescent="0.3">
      <c r="H345" t="s">
        <v>293</v>
      </c>
      <c r="I345" s="2">
        <v>7352</v>
      </c>
      <c r="J345" s="2">
        <v>7646</v>
      </c>
    </row>
    <row r="346" spans="8:15" x14ac:dyDescent="0.3">
      <c r="H346" t="s">
        <v>294</v>
      </c>
      <c r="I346" s="2">
        <v>4890</v>
      </c>
      <c r="J346" s="2">
        <v>5085</v>
      </c>
    </row>
    <row r="347" spans="8:15" ht="28.8" x14ac:dyDescent="0.3">
      <c r="H347" s="11" t="s">
        <v>298</v>
      </c>
      <c r="I347" s="2">
        <v>1733</v>
      </c>
      <c r="J347" s="2">
        <v>1802</v>
      </c>
    </row>
    <row r="348" spans="8:15" ht="28.8" x14ac:dyDescent="0.3">
      <c r="H348" s="11" t="s">
        <v>299</v>
      </c>
      <c r="I348" s="2">
        <v>1892</v>
      </c>
      <c r="J348" s="2">
        <v>1968</v>
      </c>
    </row>
    <row r="349" spans="8:15" ht="28.8" x14ac:dyDescent="0.3">
      <c r="H349" s="11" t="s">
        <v>300</v>
      </c>
      <c r="I349" s="2">
        <v>1714</v>
      </c>
      <c r="J349" s="2">
        <v>1783</v>
      </c>
    </row>
    <row r="350" spans="8:15" x14ac:dyDescent="0.3">
      <c r="H350" s="12" t="s">
        <v>301</v>
      </c>
      <c r="I350" s="7">
        <v>21216</v>
      </c>
      <c r="J350" s="7">
        <v>22064</v>
      </c>
    </row>
    <row r="351" spans="8:15" s="6" customFormat="1" ht="28.8" x14ac:dyDescent="0.3">
      <c r="H351" s="12" t="s">
        <v>302</v>
      </c>
      <c r="I351" s="7">
        <v>39705</v>
      </c>
      <c r="J351" s="7">
        <v>41293</v>
      </c>
      <c r="N351" s="7"/>
      <c r="O351" s="7"/>
    </row>
    <row r="352" spans="8:15" ht="28.8" x14ac:dyDescent="0.3">
      <c r="H352" s="11" t="s">
        <v>303</v>
      </c>
      <c r="I352" s="2">
        <v>25299</v>
      </c>
      <c r="J352" s="2">
        <v>26311</v>
      </c>
    </row>
    <row r="353" spans="8:10" ht="28.8" x14ac:dyDescent="0.3">
      <c r="H353" s="11" t="s">
        <v>304</v>
      </c>
      <c r="I353" s="2">
        <v>16803</v>
      </c>
      <c r="J353" s="2">
        <v>17475</v>
      </c>
    </row>
    <row r="354" spans="8:10" ht="28.8" x14ac:dyDescent="0.3">
      <c r="H354" s="11" t="s">
        <v>305</v>
      </c>
      <c r="I354" s="2">
        <v>10703</v>
      </c>
      <c r="J354" s="2">
        <v>11131</v>
      </c>
    </row>
    <row r="355" spans="8:10" ht="28.8" x14ac:dyDescent="0.3">
      <c r="H355" s="11" t="s">
        <v>306</v>
      </c>
      <c r="I355" s="2">
        <v>28609</v>
      </c>
      <c r="J355" s="2">
        <v>29753</v>
      </c>
    </row>
    <row r="356" spans="8:10" ht="28.8" x14ac:dyDescent="0.3">
      <c r="H356" s="11" t="s">
        <v>307</v>
      </c>
      <c r="I356" s="2">
        <v>21922</v>
      </c>
      <c r="J356" s="2">
        <v>22799</v>
      </c>
    </row>
    <row r="357" spans="8:10" ht="28.8" x14ac:dyDescent="0.3">
      <c r="H357" s="11" t="s">
        <v>308</v>
      </c>
      <c r="I357" s="2">
        <v>12394</v>
      </c>
      <c r="J357" s="2">
        <v>12889</v>
      </c>
    </row>
    <row r="358" spans="8:10" ht="28.8" x14ac:dyDescent="0.3">
      <c r="H358" s="11" t="s">
        <v>309</v>
      </c>
      <c r="I358" s="2">
        <v>10965</v>
      </c>
      <c r="J358" s="2">
        <v>11404</v>
      </c>
    </row>
    <row r="359" spans="8:10" ht="28.8" x14ac:dyDescent="0.3">
      <c r="H359" s="11" t="s">
        <v>310</v>
      </c>
      <c r="I359" s="2">
        <v>5859</v>
      </c>
      <c r="J359" s="2">
        <v>6093</v>
      </c>
    </row>
    <row r="360" spans="8:10" ht="28.8" x14ac:dyDescent="0.3">
      <c r="H360" s="11" t="s">
        <v>311</v>
      </c>
      <c r="I360" s="2">
        <v>121698</v>
      </c>
      <c r="J360" s="2">
        <v>126566</v>
      </c>
    </row>
    <row r="361" spans="8:10" ht="28.8" x14ac:dyDescent="0.3">
      <c r="H361" s="11" t="s">
        <v>312</v>
      </c>
      <c r="I361" s="2">
        <v>76240</v>
      </c>
      <c r="J361" s="2">
        <v>79290</v>
      </c>
    </row>
    <row r="362" spans="8:10" ht="28.8" x14ac:dyDescent="0.3">
      <c r="H362" s="11" t="s">
        <v>313</v>
      </c>
      <c r="I362" s="2">
        <v>48587</v>
      </c>
      <c r="J362" s="2">
        <v>50530</v>
      </c>
    </row>
    <row r="363" spans="8:10" ht="28.8" x14ac:dyDescent="0.3">
      <c r="H363" s="11" t="s">
        <v>314</v>
      </c>
      <c r="I363" s="2">
        <v>30799</v>
      </c>
      <c r="J363" s="2">
        <v>32031</v>
      </c>
    </row>
    <row r="364" spans="8:10" ht="28.8" x14ac:dyDescent="0.3">
      <c r="H364" s="11" t="s">
        <v>315</v>
      </c>
      <c r="I364" s="2">
        <v>19580</v>
      </c>
      <c r="J364" s="2">
        <v>20363</v>
      </c>
    </row>
    <row r="365" spans="8:10" ht="28.8" x14ac:dyDescent="0.3">
      <c r="H365" s="11" t="s">
        <v>316</v>
      </c>
      <c r="I365" s="2">
        <v>13856</v>
      </c>
      <c r="J365" s="2">
        <v>14411</v>
      </c>
    </row>
    <row r="366" spans="8:10" ht="28.8" x14ac:dyDescent="0.3">
      <c r="H366" s="11" t="s">
        <v>317</v>
      </c>
      <c r="I366" s="2">
        <v>9135</v>
      </c>
      <c r="J366" s="2">
        <v>9500</v>
      </c>
    </row>
    <row r="367" spans="8:10" ht="28.8" x14ac:dyDescent="0.3">
      <c r="H367" s="11" t="s">
        <v>318</v>
      </c>
      <c r="I367" s="2">
        <v>101459</v>
      </c>
      <c r="J367" s="2">
        <v>105517</v>
      </c>
    </row>
    <row r="368" spans="8:10" ht="28.8" x14ac:dyDescent="0.3">
      <c r="H368" s="11" t="s">
        <v>319</v>
      </c>
      <c r="I368" s="2">
        <v>62806</v>
      </c>
      <c r="J368" s="2">
        <v>65319</v>
      </c>
    </row>
    <row r="369" spans="8:10" ht="28.8" x14ac:dyDescent="0.3">
      <c r="H369" s="11" t="s">
        <v>320</v>
      </c>
      <c r="I369" s="2">
        <v>40567</v>
      </c>
      <c r="J369" s="2">
        <v>42190</v>
      </c>
    </row>
    <row r="370" spans="8:10" ht="28.8" x14ac:dyDescent="0.3">
      <c r="H370" s="11" t="s">
        <v>321</v>
      </c>
      <c r="I370" s="2">
        <v>24927</v>
      </c>
      <c r="J370" s="2">
        <v>25924</v>
      </c>
    </row>
    <row r="371" spans="8:10" ht="28.8" x14ac:dyDescent="0.3">
      <c r="H371" s="11" t="s">
        <v>322</v>
      </c>
      <c r="I371" s="2">
        <v>16431</v>
      </c>
      <c r="J371" s="2">
        <v>17088</v>
      </c>
    </row>
    <row r="372" spans="8:10" ht="28.8" x14ac:dyDescent="0.3">
      <c r="H372" s="11" t="s">
        <v>323</v>
      </c>
      <c r="I372" s="2">
        <v>10568</v>
      </c>
      <c r="J372" s="2">
        <v>10991</v>
      </c>
    </row>
    <row r="373" spans="8:10" ht="28.8" x14ac:dyDescent="0.3">
      <c r="H373" s="11" t="s">
        <v>324</v>
      </c>
      <c r="I373" s="2">
        <v>8780</v>
      </c>
      <c r="J373" s="2">
        <v>9131</v>
      </c>
    </row>
    <row r="374" spans="8:10" x14ac:dyDescent="0.3">
      <c r="H374" s="11" t="s">
        <v>325</v>
      </c>
      <c r="I374" s="2">
        <v>23990</v>
      </c>
      <c r="J374" s="2">
        <v>24949</v>
      </c>
    </row>
    <row r="375" spans="8:10" x14ac:dyDescent="0.3">
      <c r="H375" s="11" t="s">
        <v>326</v>
      </c>
      <c r="I375" s="2">
        <v>122787</v>
      </c>
      <c r="J375" s="2">
        <v>127699</v>
      </c>
    </row>
    <row r="377" spans="8:10" x14ac:dyDescent="0.3">
      <c r="H377" s="11" t="s">
        <v>330</v>
      </c>
      <c r="I377" s="2">
        <v>2972724</v>
      </c>
      <c r="J377" s="2">
        <v>3091633</v>
      </c>
    </row>
    <row r="378" spans="8:10" x14ac:dyDescent="0.3">
      <c r="H378" s="11" t="s">
        <v>331</v>
      </c>
      <c r="I378" s="2">
        <v>5542662</v>
      </c>
      <c r="J378" s="2">
        <v>5764369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Расчет</vt:lpstr>
      <vt:lpstr>прил.3</vt:lpstr>
      <vt:lpstr>осн1</vt:lpstr>
      <vt:lpstr>осн2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2019-04-01T06:52:57Z</dcterms:modified>
</cp:coreProperties>
</file>